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llp954_astrazeneca_net/Documents/1. ECD May 2023/00. INNEBANDY/MIBF Styrelse/"/>
    </mc:Choice>
  </mc:AlternateContent>
  <xr:revisionPtr revIDLastSave="0" documentId="13_ncr:41000001_{E9E8F06C-E998-4A4E-8F97-543E3AD8BB42}" xr6:coauthVersionLast="47" xr6:coauthVersionMax="47" xr10:uidLastSave="{00000000-0000-0000-0000-000000000000}"/>
  <bookViews>
    <workbookView xWindow="-110" yWindow="-110" windowWidth="19420" windowHeight="11500" xr2:uid="{72ED7B0D-6327-403C-9024-5415B062138E}"/>
  </bookViews>
  <sheets>
    <sheet name="MATCH SCHEMA" sheetId="1" r:id="rId1"/>
    <sheet name="Data" sheetId="2" r:id="rId2"/>
  </sheets>
  <definedNames>
    <definedName name="_xlnm._FilterDatabase" localSheetId="0" hidden="1">'MATCH SCHEMA'!$B$4:$J$4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J39" i="1"/>
  <c r="I40" i="1"/>
  <c r="H40" i="1"/>
  <c r="J40" i="1"/>
  <c r="I41" i="1"/>
  <c r="H41" i="1"/>
  <c r="J41" i="1"/>
  <c r="I42" i="1"/>
  <c r="H42" i="1"/>
  <c r="J42" i="1"/>
  <c r="I43" i="1"/>
  <c r="H43" i="1"/>
  <c r="J43" i="1"/>
  <c r="I38" i="1"/>
  <c r="H38" i="1"/>
  <c r="J38" i="1"/>
</calcChain>
</file>

<file path=xl/sharedStrings.xml><?xml version="1.0" encoding="utf-8"?>
<sst xmlns="http://schemas.openxmlformats.org/spreadsheetml/2006/main" count="191" uniqueCount="73">
  <si>
    <t>Lag</t>
  </si>
  <si>
    <t>Matchdatum</t>
  </si>
  <si>
    <t>Matchstart</t>
  </si>
  <si>
    <t>H2</t>
  </si>
  <si>
    <t>D2</t>
  </si>
  <si>
    <t>Lindås D2</t>
  </si>
  <si>
    <t>FBC Vinga D2</t>
  </si>
  <si>
    <t>Motståndarlag</t>
  </si>
  <si>
    <t xml:space="preserve"> </t>
  </si>
  <si>
    <t>Hall</t>
  </si>
  <si>
    <t>Aktiviteten A</t>
  </si>
  <si>
    <t>Guldhedebs IK D2</t>
  </si>
  <si>
    <t>Dag</t>
  </si>
  <si>
    <t>Västerbergskolan</t>
  </si>
  <si>
    <t>FBC Lerum Utveckling D3</t>
  </si>
  <si>
    <t>Burås IK D3</t>
  </si>
  <si>
    <t>IBK Göteborg D2</t>
  </si>
  <si>
    <t>IBK Kungälv D2</t>
  </si>
  <si>
    <t>Pinntorp IBF D2</t>
  </si>
  <si>
    <t>IK Zenith</t>
  </si>
  <si>
    <t>Ale IBF</t>
  </si>
  <si>
    <t xml:space="preserve">Älvstranden </t>
  </si>
  <si>
    <t>FBC Vinga H2</t>
  </si>
  <si>
    <t>Lindome IBK H2</t>
  </si>
  <si>
    <t>Herrestad AIF H2</t>
  </si>
  <si>
    <t>Frölunda IBK H2</t>
  </si>
  <si>
    <t>Kärra IBK H2</t>
  </si>
  <si>
    <t>Almås IBF H2</t>
  </si>
  <si>
    <t>Landvetter IBK H2</t>
  </si>
  <si>
    <t>Surte IS IBK H2</t>
  </si>
  <si>
    <t>Stenugnsunds IBK H2</t>
  </si>
  <si>
    <t>Sekretariat (grupp)</t>
  </si>
  <si>
    <t>Sekretariat (lagansvar)</t>
  </si>
  <si>
    <t>Fredag</t>
  </si>
  <si>
    <t>lördag</t>
  </si>
  <si>
    <t>Hallar</t>
  </si>
  <si>
    <t>X</t>
  </si>
  <si>
    <t>ej tillsatt</t>
  </si>
  <si>
    <t>status</t>
  </si>
  <si>
    <t>x</t>
  </si>
  <si>
    <t>söndag</t>
  </si>
  <si>
    <t>Styrelse</t>
  </si>
  <si>
    <t>P10</t>
  </si>
  <si>
    <t>P11/12</t>
  </si>
  <si>
    <t>Extra</t>
  </si>
  <si>
    <t>Pontus Berger</t>
  </si>
  <si>
    <t>Richard Edwards</t>
  </si>
  <si>
    <t>Malin Roos</t>
  </si>
  <si>
    <t>Bo Cedersjö</t>
  </si>
  <si>
    <t>P13/14</t>
  </si>
  <si>
    <t>Fredrik Ludvigsson</t>
  </si>
  <si>
    <t>Maria Bonnasvik</t>
  </si>
  <si>
    <t>Joakim Emmesjö</t>
  </si>
  <si>
    <t>Mattias Vanberg</t>
  </si>
  <si>
    <t>Maria Berg</t>
  </si>
  <si>
    <t>P15</t>
  </si>
  <si>
    <t>P16</t>
  </si>
  <si>
    <t>P17</t>
  </si>
  <si>
    <t>P18</t>
  </si>
  <si>
    <t>IB skolan</t>
  </si>
  <si>
    <t>Petra Edwards</t>
  </si>
  <si>
    <t>Johan Abrahamsson</t>
  </si>
  <si>
    <t>Mathias Röing</t>
  </si>
  <si>
    <t>Upplärda - finns I WhatsApp gruppen</t>
  </si>
  <si>
    <t>Nya som behöver tränas upp och läggas till</t>
  </si>
  <si>
    <t>P17/18</t>
  </si>
  <si>
    <t xml:space="preserve"> Café och Hallvärd/ sargvakter</t>
  </si>
  <si>
    <t>Summa</t>
  </si>
  <si>
    <t>Richard Edwards, Daniel Stenborg, Petra Edwards-Styrelse</t>
  </si>
  <si>
    <t>Richard Edwards, Malin Roos, Mattias Vinberg, Petra Edwards</t>
  </si>
  <si>
    <t xml:space="preserve">Richard Edwards </t>
  </si>
  <si>
    <t>Maria Berg, Petra Edwards - Styrelse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</si>
</sst>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1" fillId="0" borderId="1" xfId="0" applyFont="1" applyBorder="1"/>
    <xf numFmtId="0" fontId="1" fillId="8" borderId="1" xfId="0" applyFont="1" applyFill="1" applyBorder="1"/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8" borderId="2" xfId="0" applyFont="1" applyFill="1" applyBorder="1" applyAlignment="1">
      <alignment horizontal="left"/>
    </xf>
    <xf numFmtId="0" fontId="1" fillId="8" borderId="0" xfId="0" applyFont="1" applyFill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9" borderId="0" xfId="0" applyFont="1" applyFill="1" applyAlignment="1">
      <alignment horizontal="left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1" borderId="1" xfId="0" applyFill="1" applyBorder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91C3-6259-4012-9F30-255770456EF4}">
  <sheetPr>
    <pageSetUpPr fitToPage="1"/>
  </sheetPr>
  <dimension ref="B1:J43"/>
  <sheetViews>
    <sheetView tabSelected="1" zoomScale="66" workbookViewId="0">
      <selection activeCell="J6" sqref="J6"/>
    </sheetView>
  </sheetViews>
  <sheetFormatPr defaultRowHeight="15" x14ac:dyDescent="0.2"/>
  <cols>
    <col min="2" max="2" width="11.02734375" style="4" bestFit="1" customWidth="1"/>
    <col min="3" max="3" width="8.609375" style="4" bestFit="1" customWidth="1"/>
    <col min="4" max="4" width="6.9921875" style="4" customWidth="1"/>
    <col min="5" max="5" width="21.5234375" customWidth="1"/>
    <col min="6" max="6" width="21.92578125" customWidth="1"/>
    <col min="7" max="7" width="13.5859375" style="4" customWidth="1"/>
    <col min="8" max="8" width="16.6796875" style="4" customWidth="1"/>
    <col min="9" max="9" width="20.84765625" style="4" customWidth="1"/>
    <col min="10" max="10" width="18.4296875" style="19" customWidth="1"/>
    <col min="11" max="11" width="2.95703125" customWidth="1"/>
    <col min="12" max="12" width="2.28515625" customWidth="1"/>
  </cols>
  <sheetData>
    <row r="1" spans="2:10" x14ac:dyDescent="0.2">
      <c r="F1" t="s">
        <v>8</v>
      </c>
    </row>
    <row r="4" spans="2:10" ht="27.75" x14ac:dyDescent="0.2">
      <c r="B4" s="2" t="s">
        <v>1</v>
      </c>
      <c r="C4" s="2" t="s">
        <v>12</v>
      </c>
      <c r="D4" s="2" t="s">
        <v>0</v>
      </c>
      <c r="E4" s="1" t="s">
        <v>9</v>
      </c>
      <c r="F4" s="1" t="s">
        <v>7</v>
      </c>
      <c r="G4" s="2" t="s">
        <v>2</v>
      </c>
      <c r="H4" s="18" t="s">
        <v>32</v>
      </c>
      <c r="I4" s="18" t="s">
        <v>66</v>
      </c>
      <c r="J4" s="18" t="s">
        <v>31</v>
      </c>
    </row>
    <row r="5" spans="2:10" ht="54.75" x14ac:dyDescent="0.2">
      <c r="B5" s="25">
        <v>251017</v>
      </c>
      <c r="C5" s="25" t="s">
        <v>33</v>
      </c>
      <c r="D5" s="27" t="s">
        <v>3</v>
      </c>
      <c r="E5" s="28" t="s">
        <v>10</v>
      </c>
      <c r="F5" s="28" t="s">
        <v>21</v>
      </c>
      <c r="G5" s="3">
        <v>0.83333333333333337</v>
      </c>
      <c r="H5" s="2"/>
      <c r="I5" s="18" t="s">
        <v>71</v>
      </c>
      <c r="J5" s="18" t="s">
        <v>69</v>
      </c>
    </row>
    <row r="6" spans="2:10" ht="54.75" x14ac:dyDescent="0.2">
      <c r="B6" s="25">
        <v>251018</v>
      </c>
      <c r="C6" s="25" t="s">
        <v>34</v>
      </c>
      <c r="D6" s="26" t="s">
        <v>4</v>
      </c>
      <c r="E6" s="1" t="s">
        <v>10</v>
      </c>
      <c r="F6" s="28" t="s">
        <v>5</v>
      </c>
      <c r="G6" s="3">
        <v>0.625</v>
      </c>
      <c r="H6" s="2"/>
      <c r="I6" s="18" t="s">
        <v>71</v>
      </c>
      <c r="J6" s="18" t="s">
        <v>68</v>
      </c>
    </row>
    <row r="7" spans="2:10" x14ac:dyDescent="0.2">
      <c r="B7" s="16">
        <v>251031</v>
      </c>
      <c r="C7" s="2" t="s">
        <v>33</v>
      </c>
      <c r="D7" s="2" t="s">
        <v>4</v>
      </c>
      <c r="E7" s="1" t="s">
        <v>10</v>
      </c>
      <c r="F7" s="1" t="s">
        <v>6</v>
      </c>
      <c r="G7" s="3">
        <v>0.83333333333333337</v>
      </c>
      <c r="H7" s="2" t="s">
        <v>42</v>
      </c>
      <c r="I7" s="2" t="s">
        <v>43</v>
      </c>
      <c r="J7" s="18" t="s">
        <v>46</v>
      </c>
    </row>
    <row r="8" spans="2:10" x14ac:dyDescent="0.2">
      <c r="B8" s="16">
        <v>251101</v>
      </c>
      <c r="C8" s="2" t="s">
        <v>34</v>
      </c>
      <c r="D8" s="2" t="s">
        <v>3</v>
      </c>
      <c r="E8" s="1" t="s">
        <v>10</v>
      </c>
      <c r="F8" s="1" t="s">
        <v>22</v>
      </c>
      <c r="G8" s="3">
        <v>0.54166666666666663</v>
      </c>
      <c r="H8" s="2" t="s">
        <v>43</v>
      </c>
      <c r="I8" s="17" t="s">
        <v>65</v>
      </c>
      <c r="J8" s="18" t="s">
        <v>70</v>
      </c>
    </row>
    <row r="9" spans="2:10" x14ac:dyDescent="0.2">
      <c r="B9" s="16">
        <v>251115</v>
      </c>
      <c r="C9" s="2" t="s">
        <v>34</v>
      </c>
      <c r="D9" s="2" t="s">
        <v>4</v>
      </c>
      <c r="E9" s="1" t="s">
        <v>10</v>
      </c>
      <c r="F9" s="1" t="s">
        <v>11</v>
      </c>
      <c r="G9" s="3">
        <v>0.54166666666666663</v>
      </c>
      <c r="H9" s="2" t="s">
        <v>55</v>
      </c>
      <c r="I9" s="2" t="s">
        <v>55</v>
      </c>
      <c r="J9" s="18" t="s">
        <v>39</v>
      </c>
    </row>
    <row r="10" spans="2:10" x14ac:dyDescent="0.2">
      <c r="B10" s="16">
        <v>251115</v>
      </c>
      <c r="C10" s="2" t="s">
        <v>34</v>
      </c>
      <c r="D10" s="2" t="s">
        <v>3</v>
      </c>
      <c r="E10" s="1" t="s">
        <v>10</v>
      </c>
      <c r="F10" s="1" t="s">
        <v>23</v>
      </c>
      <c r="G10" s="3">
        <v>0.64583333333333337</v>
      </c>
      <c r="H10" s="2" t="s">
        <v>42</v>
      </c>
      <c r="I10" s="2" t="s">
        <v>42</v>
      </c>
      <c r="J10" s="18" t="s">
        <v>39</v>
      </c>
    </row>
    <row r="11" spans="2:10" x14ac:dyDescent="0.2">
      <c r="B11" s="16">
        <v>251205</v>
      </c>
      <c r="C11" s="2" t="s">
        <v>33</v>
      </c>
      <c r="D11" s="2" t="s">
        <v>4</v>
      </c>
      <c r="E11" s="1" t="s">
        <v>13</v>
      </c>
      <c r="F11" s="1" t="s">
        <v>14</v>
      </c>
      <c r="G11" s="3">
        <v>0.83333333333333337</v>
      </c>
      <c r="H11" s="2" t="s">
        <v>56</v>
      </c>
      <c r="I11" s="2" t="s">
        <v>56</v>
      </c>
      <c r="J11" s="18" t="s">
        <v>39</v>
      </c>
    </row>
    <row r="12" spans="2:10" x14ac:dyDescent="0.2">
      <c r="B12" s="16">
        <v>251207</v>
      </c>
      <c r="C12" s="2" t="s">
        <v>40</v>
      </c>
      <c r="D12" s="2" t="s">
        <v>3</v>
      </c>
      <c r="E12" s="1" t="s">
        <v>13</v>
      </c>
      <c r="F12" s="1" t="s">
        <v>24</v>
      </c>
      <c r="G12" s="3">
        <v>0.57291666666666663</v>
      </c>
      <c r="H12" s="2" t="s">
        <v>49</v>
      </c>
      <c r="I12" s="2" t="s">
        <v>49</v>
      </c>
      <c r="J12" s="18" t="s">
        <v>39</v>
      </c>
    </row>
    <row r="13" spans="2:10" x14ac:dyDescent="0.2">
      <c r="B13" s="16">
        <v>251212</v>
      </c>
      <c r="C13" s="2" t="s">
        <v>33</v>
      </c>
      <c r="D13" s="2" t="s">
        <v>4</v>
      </c>
      <c r="E13" s="1" t="s">
        <v>10</v>
      </c>
      <c r="F13" s="1" t="s">
        <v>15</v>
      </c>
      <c r="G13" s="3">
        <v>0.83333333333333337</v>
      </c>
      <c r="H13" s="2" t="s">
        <v>42</v>
      </c>
      <c r="I13" s="17" t="s">
        <v>65</v>
      </c>
      <c r="J13" s="18" t="s">
        <v>39</v>
      </c>
    </row>
    <row r="14" spans="2:10" x14ac:dyDescent="0.2">
      <c r="B14" s="16">
        <v>251213</v>
      </c>
      <c r="C14" s="2" t="s">
        <v>34</v>
      </c>
      <c r="D14" s="2" t="s">
        <v>3</v>
      </c>
      <c r="E14" s="1" t="s">
        <v>10</v>
      </c>
      <c r="F14" s="1" t="s">
        <v>25</v>
      </c>
      <c r="G14" s="3">
        <v>0.58333333333333337</v>
      </c>
      <c r="H14" s="2" t="s">
        <v>43</v>
      </c>
      <c r="I14" s="2" t="s">
        <v>43</v>
      </c>
      <c r="J14" s="18" t="s">
        <v>39</v>
      </c>
    </row>
    <row r="15" spans="2:10" x14ac:dyDescent="0.2">
      <c r="B15" s="17">
        <v>260116</v>
      </c>
      <c r="C15" s="2" t="s">
        <v>33</v>
      </c>
      <c r="D15" s="2" t="s">
        <v>4</v>
      </c>
      <c r="E15" s="1" t="s">
        <v>10</v>
      </c>
      <c r="F15" s="1" t="s">
        <v>16</v>
      </c>
      <c r="G15" s="3">
        <v>0.83333333333333337</v>
      </c>
      <c r="H15" s="2" t="s">
        <v>49</v>
      </c>
      <c r="I15" s="2" t="s">
        <v>49</v>
      </c>
      <c r="J15" s="18" t="s">
        <v>39</v>
      </c>
    </row>
    <row r="16" spans="2:10" x14ac:dyDescent="0.2">
      <c r="B16" s="17">
        <v>260117</v>
      </c>
      <c r="C16" s="2" t="s">
        <v>34</v>
      </c>
      <c r="D16" s="2" t="s">
        <v>3</v>
      </c>
      <c r="E16" s="1" t="s">
        <v>10</v>
      </c>
      <c r="F16" s="1" t="s">
        <v>26</v>
      </c>
      <c r="G16" s="3">
        <v>0.54166666666666663</v>
      </c>
      <c r="H16" s="2" t="s">
        <v>55</v>
      </c>
      <c r="I16" s="2" t="s">
        <v>55</v>
      </c>
      <c r="J16" s="18" t="s">
        <v>39</v>
      </c>
    </row>
    <row r="17" spans="2:10" x14ac:dyDescent="0.2">
      <c r="B17" s="17">
        <v>260130</v>
      </c>
      <c r="C17" s="2" t="s">
        <v>33</v>
      </c>
      <c r="D17" s="2" t="s">
        <v>3</v>
      </c>
      <c r="E17" s="1" t="s">
        <v>10</v>
      </c>
      <c r="F17" s="1" t="s">
        <v>27</v>
      </c>
      <c r="G17" s="3">
        <v>0.83333333333333337</v>
      </c>
      <c r="H17" s="2" t="s">
        <v>56</v>
      </c>
      <c r="I17" s="2" t="s">
        <v>56</v>
      </c>
      <c r="J17" s="18" t="s">
        <v>39</v>
      </c>
    </row>
    <row r="18" spans="2:10" x14ac:dyDescent="0.2">
      <c r="B18" s="17">
        <v>260131</v>
      </c>
      <c r="C18" s="2" t="s">
        <v>34</v>
      </c>
      <c r="D18" s="2" t="s">
        <v>4</v>
      </c>
      <c r="E18" s="1" t="s">
        <v>10</v>
      </c>
      <c r="F18" s="1" t="s">
        <v>17</v>
      </c>
      <c r="G18" s="3">
        <v>0.41666666666666669</v>
      </c>
      <c r="H18" s="17" t="s">
        <v>65</v>
      </c>
      <c r="I18" s="17" t="s">
        <v>65</v>
      </c>
      <c r="J18" s="18" t="s">
        <v>39</v>
      </c>
    </row>
    <row r="19" spans="2:10" x14ac:dyDescent="0.2">
      <c r="B19" s="2">
        <v>260213</v>
      </c>
      <c r="C19" s="2" t="s">
        <v>33</v>
      </c>
      <c r="D19" s="2" t="s">
        <v>3</v>
      </c>
      <c r="E19" s="1" t="s">
        <v>13</v>
      </c>
      <c r="F19" s="1" t="s">
        <v>28</v>
      </c>
      <c r="G19" s="3">
        <v>0.83333333333333337</v>
      </c>
      <c r="H19" s="2" t="s">
        <v>39</v>
      </c>
      <c r="I19" s="2" t="s">
        <v>39</v>
      </c>
      <c r="J19" s="18" t="s">
        <v>39</v>
      </c>
    </row>
    <row r="20" spans="2:10" x14ac:dyDescent="0.2">
      <c r="B20" s="2">
        <v>260215</v>
      </c>
      <c r="C20" s="2" t="s">
        <v>40</v>
      </c>
      <c r="D20" s="2" t="s">
        <v>4</v>
      </c>
      <c r="E20" s="1" t="s">
        <v>13</v>
      </c>
      <c r="F20" s="1" t="s">
        <v>18</v>
      </c>
      <c r="G20" s="3">
        <v>0.52083333333333337</v>
      </c>
      <c r="H20" s="2" t="s">
        <v>39</v>
      </c>
      <c r="I20" s="2" t="s">
        <v>39</v>
      </c>
      <c r="J20" s="18" t="s">
        <v>39</v>
      </c>
    </row>
    <row r="21" spans="2:10" x14ac:dyDescent="0.2">
      <c r="B21" s="2">
        <v>260227</v>
      </c>
      <c r="C21" s="2" t="s">
        <v>33</v>
      </c>
      <c r="D21" s="2" t="s">
        <v>3</v>
      </c>
      <c r="E21" s="1" t="s">
        <v>10</v>
      </c>
      <c r="F21" s="1" t="s">
        <v>29</v>
      </c>
      <c r="G21" s="3">
        <v>0.83333333333333337</v>
      </c>
      <c r="H21" s="2" t="s">
        <v>39</v>
      </c>
      <c r="I21" s="2" t="s">
        <v>39</v>
      </c>
      <c r="J21" s="18" t="s">
        <v>39</v>
      </c>
    </row>
    <row r="22" spans="2:10" x14ac:dyDescent="0.2">
      <c r="B22" s="2">
        <v>260228</v>
      </c>
      <c r="C22" s="2" t="s">
        <v>34</v>
      </c>
      <c r="D22" s="2" t="s">
        <v>4</v>
      </c>
      <c r="E22" s="1" t="s">
        <v>10</v>
      </c>
      <c r="F22" s="1" t="s">
        <v>19</v>
      </c>
      <c r="G22" s="3">
        <v>0.625</v>
      </c>
      <c r="H22" s="2" t="s">
        <v>39</v>
      </c>
      <c r="I22" s="2" t="s">
        <v>39</v>
      </c>
      <c r="J22" s="18" t="s">
        <v>39</v>
      </c>
    </row>
    <row r="23" spans="2:10" x14ac:dyDescent="0.2">
      <c r="B23" s="2">
        <v>260306</v>
      </c>
      <c r="C23" s="2" t="s">
        <v>33</v>
      </c>
      <c r="D23" s="2" t="s">
        <v>4</v>
      </c>
      <c r="E23" s="1" t="s">
        <v>10</v>
      </c>
      <c r="F23" s="1" t="s">
        <v>20</v>
      </c>
      <c r="G23" s="3">
        <v>0.83333333333333337</v>
      </c>
      <c r="H23" s="2" t="s">
        <v>39</v>
      </c>
      <c r="I23" s="2" t="s">
        <v>39</v>
      </c>
      <c r="J23" s="18" t="s">
        <v>39</v>
      </c>
    </row>
    <row r="24" spans="2:10" x14ac:dyDescent="0.2">
      <c r="B24" s="2">
        <v>260307</v>
      </c>
      <c r="C24" s="2" t="s">
        <v>34</v>
      </c>
      <c r="D24" s="2" t="s">
        <v>3</v>
      </c>
      <c r="E24" s="1" t="s">
        <v>10</v>
      </c>
      <c r="F24" s="1" t="s">
        <v>30</v>
      </c>
      <c r="G24" s="3">
        <v>0.54166666666666663</v>
      </c>
      <c r="H24" s="2" t="s">
        <v>39</v>
      </c>
      <c r="I24" s="2" t="s">
        <v>39</v>
      </c>
      <c r="J24" s="18" t="s">
        <v>39</v>
      </c>
    </row>
    <row r="25" spans="2:10" x14ac:dyDescent="0.2">
      <c r="B25" s="2"/>
      <c r="C25" s="2"/>
      <c r="D25" s="2"/>
      <c r="E25" s="1"/>
      <c r="F25" s="1"/>
      <c r="G25" s="3"/>
      <c r="H25" s="2"/>
      <c r="I25" s="2"/>
      <c r="J25" s="18"/>
    </row>
    <row r="26" spans="2:10" x14ac:dyDescent="0.2">
      <c r="B26" s="2"/>
      <c r="C26" s="2"/>
      <c r="D26" s="2"/>
      <c r="E26" s="1"/>
      <c r="F26" s="1"/>
      <c r="G26" s="3"/>
      <c r="H26" s="2"/>
      <c r="I26" s="2"/>
      <c r="J26" s="18"/>
    </row>
    <row r="27" spans="2:10" x14ac:dyDescent="0.2">
      <c r="B27" s="2"/>
      <c r="C27" s="2"/>
      <c r="D27" s="2"/>
      <c r="E27" s="1"/>
      <c r="F27" s="1"/>
      <c r="G27" s="3"/>
      <c r="H27" s="2"/>
      <c r="I27" s="2"/>
      <c r="J27" s="18"/>
    </row>
    <row r="28" spans="2:10" x14ac:dyDescent="0.2">
      <c r="B28" s="2"/>
      <c r="C28" s="2"/>
      <c r="D28" s="2"/>
      <c r="E28" s="1"/>
      <c r="F28" s="1"/>
      <c r="G28" s="3"/>
      <c r="H28" s="2"/>
      <c r="I28" s="2"/>
      <c r="J28" s="18"/>
    </row>
    <row r="29" spans="2:10" x14ac:dyDescent="0.2">
      <c r="B29" s="2"/>
      <c r="C29" s="2"/>
      <c r="D29" s="2"/>
      <c r="E29" s="1"/>
      <c r="F29" s="1"/>
      <c r="G29" s="3"/>
      <c r="H29" s="2"/>
      <c r="I29" s="2"/>
      <c r="J29" s="18"/>
    </row>
    <row r="30" spans="2:10" x14ac:dyDescent="0.2">
      <c r="B30" s="2"/>
      <c r="C30" s="2"/>
      <c r="D30" s="2"/>
      <c r="E30" s="1"/>
      <c r="F30" s="1"/>
      <c r="G30" s="3"/>
      <c r="H30" s="2"/>
      <c r="I30" s="2"/>
      <c r="J30" s="18"/>
    </row>
    <row r="31" spans="2:10" x14ac:dyDescent="0.2">
      <c r="B31" s="2"/>
      <c r="C31" s="2"/>
      <c r="D31" s="2"/>
      <c r="E31" s="1"/>
      <c r="F31" s="1"/>
      <c r="G31" s="3"/>
      <c r="H31" s="2"/>
      <c r="I31" s="2"/>
      <c r="J31" s="18"/>
    </row>
    <row r="32" spans="2:10" x14ac:dyDescent="0.2">
      <c r="B32" s="2"/>
      <c r="C32" s="2"/>
      <c r="D32" s="2"/>
      <c r="E32" s="1"/>
      <c r="F32" s="1"/>
      <c r="G32" s="2"/>
      <c r="H32" s="2"/>
      <c r="I32" s="2"/>
      <c r="J32" s="18"/>
    </row>
    <row r="33" spans="2:10" x14ac:dyDescent="0.2">
      <c r="B33" s="2"/>
      <c r="C33" s="2"/>
      <c r="D33" s="2"/>
      <c r="E33" s="1"/>
      <c r="F33" s="1"/>
      <c r="G33" s="2"/>
      <c r="H33" s="2"/>
      <c r="I33" s="2"/>
      <c r="J33" s="18"/>
    </row>
    <row r="34" spans="2:10" x14ac:dyDescent="0.2">
      <c r="B34" s="2"/>
      <c r="C34" s="2"/>
      <c r="D34" s="2"/>
      <c r="E34" s="1"/>
      <c r="F34" s="1"/>
      <c r="G34" s="2"/>
      <c r="H34" s="2"/>
      <c r="I34" s="2"/>
      <c r="J34" s="18"/>
    </row>
    <row r="35" spans="2:10" x14ac:dyDescent="0.2">
      <c r="B35" s="5"/>
      <c r="C35" s="5"/>
      <c r="D35" s="5"/>
      <c r="E35" s="6"/>
      <c r="F35" s="6"/>
      <c r="G35" s="5"/>
      <c r="H35" s="5"/>
      <c r="I35" s="5"/>
      <c r="J35" s="20"/>
    </row>
    <row r="37" spans="2:10" ht="27.75" x14ac:dyDescent="0.2">
      <c r="H37" s="18" t="s">
        <v>32</v>
      </c>
      <c r="I37" s="18" t="s">
        <v>66</v>
      </c>
      <c r="J37" s="18" t="s">
        <v>67</v>
      </c>
    </row>
    <row r="38" spans="2:10" x14ac:dyDescent="0.2">
      <c r="G38" s="2" t="s">
        <v>42</v>
      </c>
      <c r="H38" s="2">
        <f>COUNTIF($H$5:$H$34,G38)</f>
        <v>3</v>
      </c>
      <c r="I38" s="2">
        <f>COUNTIF($I$5:$I$34,G38)</f>
        <v>1</v>
      </c>
      <c r="J38" s="18">
        <f>SUM(H38:I38)</f>
        <v>4</v>
      </c>
    </row>
    <row r="39" spans="2:10" x14ac:dyDescent="0.2">
      <c r="G39" s="2" t="s">
        <v>43</v>
      </c>
      <c r="H39" s="2">
        <f t="shared" ref="H39:H43" si="0">COUNTIF($H$5:$H$34,G39)</f>
        <v>2</v>
      </c>
      <c r="I39" s="2">
        <f t="shared" ref="I39:I43" si="1">COUNTIF($I$5:$I$34,G39)</f>
        <v>2</v>
      </c>
      <c r="J39" s="18">
        <f t="shared" ref="J39:J43" si="2">SUM(H39:I39)</f>
        <v>4</v>
      </c>
    </row>
    <row r="40" spans="2:10" x14ac:dyDescent="0.2">
      <c r="G40" s="2" t="s">
        <v>49</v>
      </c>
      <c r="H40" s="2">
        <f t="shared" si="0"/>
        <v>2</v>
      </c>
      <c r="I40" s="2">
        <f t="shared" si="1"/>
        <v>2</v>
      </c>
      <c r="J40" s="18">
        <f t="shared" si="2"/>
        <v>4</v>
      </c>
    </row>
    <row r="41" spans="2:10" x14ac:dyDescent="0.2">
      <c r="G41" s="2" t="s">
        <v>55</v>
      </c>
      <c r="H41" s="2">
        <f t="shared" si="0"/>
        <v>2</v>
      </c>
      <c r="I41" s="2">
        <f t="shared" si="1"/>
        <v>2</v>
      </c>
      <c r="J41" s="18">
        <f t="shared" si="2"/>
        <v>4</v>
      </c>
    </row>
    <row r="42" spans="2:10" x14ac:dyDescent="0.2">
      <c r="G42" s="2" t="s">
        <v>56</v>
      </c>
      <c r="H42" s="2">
        <f t="shared" si="0"/>
        <v>2</v>
      </c>
      <c r="I42" s="2">
        <f t="shared" si="1"/>
        <v>2</v>
      </c>
      <c r="J42" s="18">
        <f t="shared" si="2"/>
        <v>4</v>
      </c>
    </row>
    <row r="43" spans="2:10" x14ac:dyDescent="0.2">
      <c r="G43" s="17" t="s">
        <v>65</v>
      </c>
      <c r="H43" s="2">
        <f t="shared" si="0"/>
        <v>1</v>
      </c>
      <c r="I43" s="2">
        <f t="shared" si="1"/>
        <v>3</v>
      </c>
      <c r="J43" s="18">
        <f t="shared" si="2"/>
        <v>4</v>
      </c>
    </row>
  </sheetData>
  <autoFilter ref="B4:J4" xr:uid="{1BD691C3-6259-4012-9F30-255770456EF4}">
    <sortState xmlns:xlrd2="http://schemas.microsoft.com/office/spreadsheetml/2017/richdata2" ref="B5:J24">
      <sortCondition ref="B4"/>
    </sortState>
  </autoFilter>
  <conditionalFormatting sqref="B8:H8 J8 B9:J12 B13:H13 J13 B14:J17 B18:G18 J18 B19:J33 G38:G42 B5:J7">
    <cfRule type="cellIs" dxfId="3" priority="9" operator="equal">
      <formula>"x"</formula>
    </cfRule>
  </conditionalFormatting>
  <pageMargins left="0.25" right="0.25" top="0.75" bottom="0.75" header="0.3" footer="0.3"/>
  <pageSetup paperSize="9" scale="68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A1D2698B-8C91-4BC1-B4AF-3989F8669F4C}">
            <xm:f>Data!$D$4</xm:f>
            <x14:dxf>
              <fill>
                <patternFill>
                  <bgColor rgb="FFFFFF00"/>
                </patternFill>
              </fill>
            </x14:dxf>
          </x14:cfRule>
          <x14:cfRule type="cellIs" priority="11" operator="equal" id="{FCDD0BFD-E163-4A90-8154-0230553082FD}">
            <xm:f>Data!$B$5</xm:f>
            <x14:dxf>
              <fill>
                <patternFill>
                  <bgColor theme="8" tint="0.79998168889431442"/>
                </patternFill>
              </fill>
            </x14:dxf>
          </x14:cfRule>
          <x14:cfRule type="cellIs" priority="12" operator="equal" id="{C9231B75-45BE-435B-8DE3-42728D9E9302}">
            <xm:f>Data!$B$4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B8:H8 J8 B9:J12 B13:H13 J13 B14:J17 B18:G18 J18 B19:J33 G38:G42 B5:J7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2574-6BB0-4FDC-A05B-5DB7B905C7FC}">
  <dimension ref="B3:N25"/>
  <sheetViews>
    <sheetView workbookViewId="0">
      <selection activeCell="J25" sqref="J25"/>
    </sheetView>
  </sheetViews>
  <sheetFormatPr defaultRowHeight="15" x14ac:dyDescent="0.2"/>
  <cols>
    <col min="2" max="2" width="14.9296875" style="7" bestFit="1" customWidth="1"/>
    <col min="10" max="10" width="11.43359375" bestFit="1" customWidth="1"/>
    <col min="11" max="12" width="12.375" bestFit="1" customWidth="1"/>
    <col min="13" max="13" width="14.390625" customWidth="1"/>
    <col min="14" max="14" width="15.46875" customWidth="1"/>
  </cols>
  <sheetData>
    <row r="3" spans="2:14" x14ac:dyDescent="0.2">
      <c r="B3" s="12" t="s">
        <v>35</v>
      </c>
      <c r="D3" s="1" t="s">
        <v>0</v>
      </c>
      <c r="F3" s="2" t="s">
        <v>38</v>
      </c>
      <c r="G3" s="2"/>
      <c r="I3" s="1" t="s">
        <v>0</v>
      </c>
      <c r="J3" s="14"/>
      <c r="K3" s="14"/>
      <c r="L3" s="14"/>
      <c r="M3" s="14"/>
      <c r="N3" s="14"/>
    </row>
    <row r="4" spans="2:14" x14ac:dyDescent="0.2">
      <c r="B4" s="8" t="s">
        <v>10</v>
      </c>
      <c r="D4" s="10" t="s">
        <v>3</v>
      </c>
      <c r="F4" s="13" t="s">
        <v>36</v>
      </c>
      <c r="G4" s="2" t="s">
        <v>37</v>
      </c>
      <c r="I4" s="1" t="s">
        <v>41</v>
      </c>
      <c r="J4" s="15" t="s">
        <v>47</v>
      </c>
      <c r="K4" s="15" t="s">
        <v>48</v>
      </c>
      <c r="L4" s="15" t="s">
        <v>60</v>
      </c>
      <c r="M4" s="15" t="s">
        <v>54</v>
      </c>
      <c r="N4" s="14"/>
    </row>
    <row r="5" spans="2:14" x14ac:dyDescent="0.2">
      <c r="B5" s="9" t="s">
        <v>13</v>
      </c>
      <c r="D5" s="11" t="s">
        <v>4</v>
      </c>
      <c r="F5" s="2"/>
      <c r="G5" s="2"/>
      <c r="I5" s="1" t="s">
        <v>44</v>
      </c>
      <c r="J5" s="15" t="s">
        <v>45</v>
      </c>
      <c r="K5" s="15" t="s">
        <v>46</v>
      </c>
      <c r="L5" s="15" t="s">
        <v>62</v>
      </c>
      <c r="M5" s="14"/>
      <c r="N5" s="14"/>
    </row>
    <row r="6" spans="2:14" x14ac:dyDescent="0.2">
      <c r="I6" s="1" t="s">
        <v>42</v>
      </c>
      <c r="J6" s="15" t="s">
        <v>52</v>
      </c>
      <c r="K6" s="15" t="s">
        <v>53</v>
      </c>
      <c r="L6" s="14"/>
      <c r="M6" s="14"/>
      <c r="N6" s="14"/>
    </row>
    <row r="7" spans="2:14" x14ac:dyDescent="0.2">
      <c r="I7" s="1" t="s">
        <v>43</v>
      </c>
      <c r="J7" s="15"/>
      <c r="L7" s="14"/>
      <c r="M7" s="14"/>
      <c r="N7" s="14"/>
    </row>
    <row r="8" spans="2:14" x14ac:dyDescent="0.2">
      <c r="I8" s="1" t="s">
        <v>49</v>
      </c>
      <c r="J8" s="15" t="s">
        <v>50</v>
      </c>
      <c r="K8" s="15" t="s">
        <v>51</v>
      </c>
      <c r="L8" s="15" t="s">
        <v>61</v>
      </c>
      <c r="M8" s="14"/>
      <c r="N8" s="14"/>
    </row>
    <row r="9" spans="2:14" x14ac:dyDescent="0.2">
      <c r="I9" s="1" t="s">
        <v>55</v>
      </c>
      <c r="J9" s="14"/>
      <c r="K9" s="14"/>
      <c r="L9" s="14"/>
      <c r="M9" s="14"/>
      <c r="N9" s="14"/>
    </row>
    <row r="10" spans="2:14" x14ac:dyDescent="0.2">
      <c r="I10" s="1" t="s">
        <v>56</v>
      </c>
      <c r="J10" s="14"/>
      <c r="K10" s="14"/>
      <c r="L10" s="14"/>
      <c r="M10" s="14"/>
      <c r="N10" s="14"/>
    </row>
    <row r="11" spans="2:14" x14ac:dyDescent="0.2">
      <c r="I11" s="1" t="s">
        <v>57</v>
      </c>
      <c r="J11" s="14"/>
      <c r="K11" s="14"/>
      <c r="L11" s="14"/>
      <c r="M11" s="14"/>
      <c r="N11" s="14"/>
    </row>
    <row r="12" spans="2:14" x14ac:dyDescent="0.2">
      <c r="I12" s="1" t="s">
        <v>58</v>
      </c>
      <c r="J12" s="14"/>
      <c r="K12" s="14"/>
      <c r="L12" s="14"/>
      <c r="M12" s="14"/>
      <c r="N12" s="14"/>
    </row>
    <row r="13" spans="2:14" x14ac:dyDescent="0.2">
      <c r="I13" s="1" t="s">
        <v>59</v>
      </c>
      <c r="J13" s="1"/>
      <c r="K13" s="1"/>
      <c r="L13" s="1"/>
      <c r="M13" s="1"/>
      <c r="N13" s="1"/>
    </row>
    <row r="15" spans="2:14" x14ac:dyDescent="0.2">
      <c r="I15" s="21" t="s">
        <v>63</v>
      </c>
      <c r="J15" s="22"/>
      <c r="K15" s="22"/>
      <c r="L15" s="22"/>
    </row>
    <row r="16" spans="2:14" x14ac:dyDescent="0.2">
      <c r="I16" s="23" t="s">
        <v>64</v>
      </c>
      <c r="J16" s="24"/>
      <c r="K16" s="24"/>
      <c r="L16" s="24"/>
    </row>
    <row r="25" spans="10:10" x14ac:dyDescent="0.2">
      <c r="J25" s="14"/>
    </row>
  </sheetData>
  <mergeCells count="2">
    <mergeCell ref="I15:L15"/>
    <mergeCell ref="I16:L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MATCH SCHEMA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Edwards 1</dc:creator>
  <cp:lastModifiedBy>Edwards, Petra</cp:lastModifiedBy>
  <cp:lastPrinted>2025-10-17T09:19:42Z</cp:lastPrinted>
  <dcterms:created xsi:type="dcterms:W3CDTF">2025-10-12T08:29:08Z</dcterms:created>
  <dcterms:modified xsi:type="dcterms:W3CDTF">2025-10-17T09:19:47Z</dcterms:modified>
</cp:coreProperties>
</file>