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5082" documentId="8_{13A7ED11-DED8-4A63-B3BC-97C4FA458345}" xr6:coauthVersionLast="47" xr6:coauthVersionMax="47" xr10:uidLastSave="{2DC371AD-F9B4-4480-B842-2495BF330A95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19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10" sheetId="18" r:id="rId10"/>
    <sheet name="omg 9" sheetId="17" r:id="rId11"/>
    <sheet name="omg8" sheetId="16" r:id="rId12"/>
    <sheet name="Omg 7" sheetId="15" r:id="rId13"/>
    <sheet name="omg6" sheetId="14" r:id="rId14"/>
    <sheet name="omg 5" sheetId="13" r:id="rId15"/>
    <sheet name="Omg 4" sheetId="12" r:id="rId16"/>
    <sheet name="omg 3" sheetId="11" r:id="rId17"/>
    <sheet name="omg 2" sheetId="10" r:id="rId18"/>
    <sheet name="omg 1" sheetId="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2" l="1"/>
  <c r="D57" i="2" s="1"/>
  <c r="E57" i="2" s="1"/>
  <c r="G88" i="5"/>
  <c r="E118" i="5"/>
  <c r="C118" i="5" s="1"/>
  <c r="D118" i="5" s="1"/>
  <c r="G122" i="5"/>
  <c r="G72" i="5"/>
  <c r="G57" i="5"/>
  <c r="G105" i="5"/>
  <c r="G32" i="5"/>
  <c r="G45" i="5"/>
  <c r="G14" i="5"/>
  <c r="E7" i="5"/>
  <c r="E8" i="5"/>
  <c r="E9" i="5"/>
  <c r="E10" i="5"/>
  <c r="E11" i="5"/>
  <c r="E12" i="5"/>
  <c r="E13" i="5"/>
  <c r="E15" i="5"/>
  <c r="E16" i="5"/>
  <c r="E17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3" i="5"/>
  <c r="E34" i="5"/>
  <c r="E36" i="5"/>
  <c r="E37" i="5"/>
  <c r="E38" i="5"/>
  <c r="E39" i="5"/>
  <c r="E40" i="5"/>
  <c r="E41" i="5"/>
  <c r="E42" i="5"/>
  <c r="E43" i="5"/>
  <c r="E44" i="5"/>
  <c r="E46" i="5"/>
  <c r="E47" i="5"/>
  <c r="E49" i="5"/>
  <c r="E50" i="5"/>
  <c r="E51" i="5"/>
  <c r="E52" i="5"/>
  <c r="E53" i="5"/>
  <c r="E54" i="5"/>
  <c r="E55" i="5"/>
  <c r="E56" i="5"/>
  <c r="E58" i="5"/>
  <c r="E62" i="5"/>
  <c r="E63" i="5"/>
  <c r="E64" i="5"/>
  <c r="E65" i="5"/>
  <c r="E66" i="5"/>
  <c r="E67" i="5"/>
  <c r="E68" i="5"/>
  <c r="E69" i="5"/>
  <c r="E70" i="5"/>
  <c r="E71" i="5"/>
  <c r="E73" i="5"/>
  <c r="E74" i="5"/>
  <c r="E75" i="5"/>
  <c r="E77" i="5"/>
  <c r="E78" i="5"/>
  <c r="E79" i="5"/>
  <c r="E80" i="5"/>
  <c r="E81" i="5"/>
  <c r="E82" i="5"/>
  <c r="E83" i="5"/>
  <c r="E84" i="5"/>
  <c r="E85" i="5"/>
  <c r="E86" i="5"/>
  <c r="E87" i="5"/>
  <c r="E89" i="5"/>
  <c r="E90" i="5"/>
  <c r="E91" i="5"/>
  <c r="E93" i="5"/>
  <c r="E94" i="5"/>
  <c r="E95" i="5"/>
  <c r="E96" i="5"/>
  <c r="E97" i="5"/>
  <c r="E98" i="5"/>
  <c r="E99" i="5"/>
  <c r="E100" i="5"/>
  <c r="C100" i="5" s="1"/>
  <c r="D100" i="5" s="1"/>
  <c r="E101" i="5"/>
  <c r="C101" i="5" s="1"/>
  <c r="D101" i="5" s="1"/>
  <c r="E102" i="5"/>
  <c r="E103" i="5"/>
  <c r="E104" i="5"/>
  <c r="E106" i="5"/>
  <c r="E107" i="5"/>
  <c r="E108" i="5"/>
  <c r="E110" i="5"/>
  <c r="E111" i="5"/>
  <c r="E112" i="5"/>
  <c r="E113" i="5"/>
  <c r="E114" i="5"/>
  <c r="E115" i="5"/>
  <c r="E116" i="5"/>
  <c r="E117" i="5"/>
  <c r="E119" i="5"/>
  <c r="C119" i="5" s="1"/>
  <c r="D119" i="5" s="1"/>
  <c r="E120" i="5"/>
  <c r="E121" i="5"/>
  <c r="E6" i="5"/>
  <c r="G71" i="4"/>
  <c r="G47" i="4"/>
  <c r="G59" i="4"/>
  <c r="G36" i="4"/>
  <c r="G23" i="4"/>
  <c r="G13" i="4"/>
  <c r="E7" i="4"/>
  <c r="E8" i="4"/>
  <c r="E9" i="4"/>
  <c r="E10" i="4"/>
  <c r="E11" i="4"/>
  <c r="E12" i="4"/>
  <c r="E14" i="4"/>
  <c r="E20" i="4"/>
  <c r="E22" i="4"/>
  <c r="E24" i="4"/>
  <c r="E28" i="4"/>
  <c r="E29" i="4"/>
  <c r="E30" i="4"/>
  <c r="E31" i="4"/>
  <c r="E32" i="4"/>
  <c r="E33" i="4"/>
  <c r="E34" i="4"/>
  <c r="E35" i="4"/>
  <c r="E37" i="4"/>
  <c r="E41" i="4"/>
  <c r="E42" i="4"/>
  <c r="E43" i="4"/>
  <c r="E44" i="4"/>
  <c r="E45" i="4"/>
  <c r="E46" i="4"/>
  <c r="E48" i="4"/>
  <c r="E49" i="4"/>
  <c r="E50" i="4"/>
  <c r="E52" i="4"/>
  <c r="E53" i="4"/>
  <c r="E54" i="4"/>
  <c r="E55" i="4"/>
  <c r="E56" i="4"/>
  <c r="E57" i="4"/>
  <c r="E58" i="4"/>
  <c r="E60" i="4"/>
  <c r="E61" i="4"/>
  <c r="E63" i="4"/>
  <c r="E64" i="4"/>
  <c r="E65" i="4"/>
  <c r="E66" i="4"/>
  <c r="E67" i="4"/>
  <c r="E68" i="4"/>
  <c r="E69" i="4"/>
  <c r="E70" i="4"/>
  <c r="E6" i="4"/>
  <c r="F6" i="1"/>
  <c r="F7" i="1"/>
  <c r="F8" i="1"/>
  <c r="F9" i="1"/>
  <c r="F10" i="1"/>
  <c r="F11" i="1"/>
  <c r="F12" i="1"/>
  <c r="F13" i="1"/>
  <c r="F15" i="1"/>
  <c r="F14" i="1"/>
  <c r="F16" i="1"/>
  <c r="F17" i="1"/>
  <c r="F18" i="1"/>
  <c r="F19" i="1"/>
  <c r="F20" i="1"/>
  <c r="F22" i="1"/>
  <c r="F21" i="1"/>
  <c r="F23" i="1"/>
  <c r="F24" i="1"/>
  <c r="F25" i="1"/>
  <c r="F26" i="1"/>
  <c r="F27" i="1"/>
  <c r="F32" i="1"/>
  <c r="F29" i="1"/>
  <c r="F33" i="1"/>
  <c r="F31" i="1"/>
  <c r="F28" i="1"/>
  <c r="F30" i="1"/>
  <c r="F34" i="1"/>
  <c r="F35" i="1"/>
  <c r="F36" i="1"/>
  <c r="F38" i="1"/>
  <c r="D38" i="1" s="1"/>
  <c r="E38" i="1" s="1"/>
  <c r="F37" i="1"/>
  <c r="F39" i="1"/>
  <c r="F40" i="1"/>
  <c r="F5" i="1"/>
  <c r="F6" i="2"/>
  <c r="F5" i="2"/>
  <c r="F7" i="2"/>
  <c r="F8" i="2"/>
  <c r="F9" i="2"/>
  <c r="F10" i="2"/>
  <c r="F12" i="2"/>
  <c r="F11" i="2"/>
  <c r="F13" i="2"/>
  <c r="F15" i="2"/>
  <c r="F14" i="2"/>
  <c r="F18" i="2"/>
  <c r="F17" i="2"/>
  <c r="F16" i="2"/>
  <c r="F19" i="2"/>
  <c r="F22" i="2"/>
  <c r="F24" i="2"/>
  <c r="F20" i="2"/>
  <c r="F21" i="2"/>
  <c r="F23" i="2"/>
  <c r="F25" i="2"/>
  <c r="F26" i="2"/>
  <c r="F28" i="2"/>
  <c r="F27" i="2"/>
  <c r="F30" i="2"/>
  <c r="F29" i="2"/>
  <c r="F31" i="2"/>
  <c r="F36" i="2"/>
  <c r="F39" i="2"/>
  <c r="F32" i="2"/>
  <c r="F33" i="2"/>
  <c r="F34" i="2"/>
  <c r="F35" i="2"/>
  <c r="F37" i="2"/>
  <c r="F38" i="2"/>
  <c r="F40" i="2"/>
  <c r="F43" i="2"/>
  <c r="F41" i="2"/>
  <c r="F42" i="2"/>
  <c r="F44" i="2"/>
  <c r="F49" i="2"/>
  <c r="F45" i="2"/>
  <c r="F46" i="2"/>
  <c r="F47" i="2"/>
  <c r="F48" i="2"/>
  <c r="F51" i="2"/>
  <c r="F50" i="2"/>
  <c r="F52" i="2"/>
  <c r="F53" i="2"/>
  <c r="F54" i="2"/>
  <c r="F55" i="2"/>
  <c r="F56" i="2"/>
  <c r="D56" i="2" s="1"/>
  <c r="E56" i="2" s="1"/>
  <c r="F58" i="2"/>
  <c r="F65" i="2"/>
  <c r="F59" i="2"/>
  <c r="F61" i="2"/>
  <c r="F62" i="2"/>
  <c r="F60" i="2"/>
  <c r="F64" i="2"/>
  <c r="D64" i="2" s="1"/>
  <c r="E64" i="2" s="1"/>
  <c r="F63" i="2"/>
  <c r="F66" i="2"/>
  <c r="F67" i="2"/>
  <c r="F68" i="2"/>
  <c r="F69" i="2"/>
  <c r="F70" i="2"/>
  <c r="F4" i="2"/>
  <c r="O36" i="18"/>
  <c r="N36" i="17"/>
  <c r="H72" i="5"/>
  <c r="H88" i="5"/>
  <c r="H122" i="5"/>
  <c r="H57" i="5"/>
  <c r="H45" i="5"/>
  <c r="H32" i="5"/>
  <c r="H105" i="5"/>
  <c r="H14" i="5"/>
  <c r="H47" i="4"/>
  <c r="H71" i="4"/>
  <c r="H59" i="4"/>
  <c r="H36" i="4"/>
  <c r="H23" i="4"/>
  <c r="H13" i="4"/>
  <c r="C86" i="5"/>
  <c r="D86" i="5" s="1"/>
  <c r="I122" i="5"/>
  <c r="I105" i="5"/>
  <c r="I88" i="5"/>
  <c r="I72" i="5"/>
  <c r="I57" i="5"/>
  <c r="I45" i="5"/>
  <c r="I32" i="5"/>
  <c r="I14" i="5"/>
  <c r="I71" i="4"/>
  <c r="I47" i="4"/>
  <c r="I59" i="4"/>
  <c r="I36" i="4"/>
  <c r="I23" i="4"/>
  <c r="I13" i="4"/>
  <c r="C33" i="4"/>
  <c r="D33" i="4" s="1"/>
  <c r="J122" i="5"/>
  <c r="J72" i="5"/>
  <c r="J88" i="5"/>
  <c r="J57" i="5"/>
  <c r="J32" i="5"/>
  <c r="J105" i="5"/>
  <c r="J14" i="5"/>
  <c r="J45" i="5"/>
  <c r="J59" i="4"/>
  <c r="J71" i="4"/>
  <c r="J47" i="4"/>
  <c r="J36" i="4"/>
  <c r="J23" i="4"/>
  <c r="K23" i="4" s="1"/>
  <c r="K18" i="4"/>
  <c r="E18" i="4" s="1"/>
  <c r="K20" i="4"/>
  <c r="K21" i="4"/>
  <c r="E21" i="4" s="1"/>
  <c r="K19" i="4"/>
  <c r="E19" i="4" s="1"/>
  <c r="J13" i="4"/>
  <c r="L105" i="5"/>
  <c r="L122" i="5"/>
  <c r="L32" i="5"/>
  <c r="L72" i="5"/>
  <c r="L88" i="5"/>
  <c r="L57" i="5"/>
  <c r="L45" i="5"/>
  <c r="L14" i="5"/>
  <c r="L71" i="4"/>
  <c r="L47" i="4"/>
  <c r="L36" i="4"/>
  <c r="L13" i="4"/>
  <c r="L59" i="4"/>
  <c r="L23" i="4"/>
  <c r="M122" i="5"/>
  <c r="M105" i="5"/>
  <c r="M32" i="5"/>
  <c r="M72" i="5"/>
  <c r="M57" i="5"/>
  <c r="M45" i="5"/>
  <c r="M88" i="5"/>
  <c r="M14" i="5"/>
  <c r="M59" i="4"/>
  <c r="M71" i="4"/>
  <c r="M47" i="4"/>
  <c r="F36" i="4"/>
  <c r="M36" i="4"/>
  <c r="M23" i="4"/>
  <c r="M13" i="4"/>
  <c r="N71" i="4" l="1"/>
  <c r="D16" i="2"/>
  <c r="E16" i="2" s="1"/>
  <c r="D22" i="2"/>
  <c r="E22" i="2" s="1"/>
  <c r="D43" i="2"/>
  <c r="E43" i="2" s="1"/>
  <c r="D37" i="1"/>
  <c r="E37" i="1" s="1"/>
  <c r="D6" i="1"/>
  <c r="E6" i="1" s="1"/>
  <c r="C62" i="5"/>
  <c r="D62" i="5" s="1"/>
  <c r="C83" i="5"/>
  <c r="D83" i="5" s="1"/>
  <c r="N122" i="5"/>
  <c r="F57" i="5"/>
  <c r="N88" i="5"/>
  <c r="N105" i="5"/>
  <c r="N32" i="5"/>
  <c r="N45" i="5"/>
  <c r="N72" i="5"/>
  <c r="N14" i="5"/>
  <c r="N59" i="4"/>
  <c r="N36" i="4"/>
  <c r="N47" i="4"/>
  <c r="N23" i="4"/>
  <c r="N13" i="4"/>
  <c r="D22" i="1"/>
  <c r="E22" i="1" s="1"/>
  <c r="D13" i="2"/>
  <c r="E13" i="2" s="1"/>
  <c r="C32" i="4"/>
  <c r="D32" i="4" s="1"/>
  <c r="O105" i="5"/>
  <c r="O122" i="5"/>
  <c r="O88" i="5"/>
  <c r="O57" i="5"/>
  <c r="O45" i="5"/>
  <c r="O32" i="5"/>
  <c r="O72" i="5"/>
  <c r="O14" i="5"/>
  <c r="O71" i="4"/>
  <c r="O23" i="4"/>
  <c r="O36" i="4"/>
  <c r="O59" i="4"/>
  <c r="O47" i="4"/>
  <c r="O13" i="4"/>
  <c r="C10" i="4"/>
  <c r="D10" i="4" s="1"/>
  <c r="D54" i="2" l="1"/>
  <c r="E54" i="2" s="1"/>
  <c r="D42" i="2"/>
  <c r="E42" i="2" s="1"/>
  <c r="D28" i="2"/>
  <c r="E28" i="2" s="1"/>
  <c r="P122" i="5"/>
  <c r="E122" i="5" s="1"/>
  <c r="P72" i="5"/>
  <c r="C71" i="5"/>
  <c r="D71" i="5" s="1"/>
  <c r="P88" i="5"/>
  <c r="E88" i="5" s="1"/>
  <c r="P32" i="5"/>
  <c r="P45" i="5"/>
  <c r="P105" i="5"/>
  <c r="E105" i="5" s="1"/>
  <c r="P57" i="5"/>
  <c r="E57" i="5" s="1"/>
  <c r="C29" i="5"/>
  <c r="D29" i="5" s="1"/>
  <c r="P14" i="5"/>
  <c r="E14" i="5" s="1"/>
  <c r="P71" i="4"/>
  <c r="E71" i="4" s="1"/>
  <c r="P59" i="4"/>
  <c r="P47" i="4"/>
  <c r="E47" i="4" s="1"/>
  <c r="P13" i="4"/>
  <c r="E13" i="4" s="1"/>
  <c r="P23" i="4"/>
  <c r="E23" i="4" s="1"/>
  <c r="P36" i="4"/>
  <c r="C35" i="4"/>
  <c r="D35" i="4" s="1"/>
  <c r="D7" i="1"/>
  <c r="E7" i="1" s="1"/>
  <c r="D10" i="1"/>
  <c r="E10" i="1" s="1"/>
  <c r="D9" i="1"/>
  <c r="E9" i="1" s="1"/>
  <c r="D27" i="1"/>
  <c r="E27" i="1" s="1"/>
  <c r="D19" i="1"/>
  <c r="E19" i="1" s="1"/>
  <c r="D18" i="1"/>
  <c r="E18" i="1" s="1"/>
  <c r="D11" i="1"/>
  <c r="E11" i="1" s="1"/>
  <c r="D16" i="1"/>
  <c r="E16" i="1" s="1"/>
  <c r="D21" i="1"/>
  <c r="E21" i="1" s="1"/>
  <c r="D13" i="1"/>
  <c r="E13" i="1" s="1"/>
  <c r="D14" i="1"/>
  <c r="E14" i="1" s="1"/>
  <c r="D12" i="1"/>
  <c r="E12" i="1" s="1"/>
  <c r="D24" i="1"/>
  <c r="E24" i="1" s="1"/>
  <c r="D33" i="1"/>
  <c r="E33" i="1" s="1"/>
  <c r="D23" i="1"/>
  <c r="E23" i="1" s="1"/>
  <c r="D28" i="1"/>
  <c r="E28" i="1" s="1"/>
  <c r="D29" i="1"/>
  <c r="E29" i="1" s="1"/>
  <c r="D31" i="1"/>
  <c r="E31" i="1" s="1"/>
  <c r="D36" i="1"/>
  <c r="E36" i="1" s="1"/>
  <c r="D30" i="1"/>
  <c r="E30" i="1" s="1"/>
  <c r="D34" i="1"/>
  <c r="E34" i="1" s="1"/>
  <c r="D35" i="1"/>
  <c r="E35" i="1" s="1"/>
  <c r="D40" i="1"/>
  <c r="E40" i="1" s="1"/>
  <c r="D5" i="1"/>
  <c r="E5" i="1" s="1"/>
  <c r="D4" i="2"/>
  <c r="E4" i="2" s="1"/>
  <c r="D7" i="2"/>
  <c r="E7" i="2" s="1"/>
  <c r="D10" i="2"/>
  <c r="E10" i="2" s="1"/>
  <c r="D17" i="2"/>
  <c r="E17" i="2" s="1"/>
  <c r="D15" i="2"/>
  <c r="E15" i="2" s="1"/>
  <c r="D6" i="2"/>
  <c r="E6" i="2" s="1"/>
  <c r="D25" i="2"/>
  <c r="E25" i="2" s="1"/>
  <c r="D8" i="2"/>
  <c r="E8" i="2" s="1"/>
  <c r="D18" i="2"/>
  <c r="E18" i="2" s="1"/>
  <c r="D12" i="2"/>
  <c r="E12" i="2" s="1"/>
  <c r="D11" i="2"/>
  <c r="E11" i="2" s="1"/>
  <c r="D19" i="2"/>
  <c r="E19" i="2" s="1"/>
  <c r="D14" i="2"/>
  <c r="E14" i="2" s="1"/>
  <c r="D27" i="2"/>
  <c r="E27" i="2" s="1"/>
  <c r="D9" i="2"/>
  <c r="E9" i="2" s="1"/>
  <c r="D36" i="2"/>
  <c r="E36" i="2" s="1"/>
  <c r="D24" i="2"/>
  <c r="E24" i="2" s="1"/>
  <c r="D23" i="2"/>
  <c r="E23" i="2" s="1"/>
  <c r="D34" i="2"/>
  <c r="E34" i="2" s="1"/>
  <c r="D31" i="2"/>
  <c r="E31" i="2" s="1"/>
  <c r="D20" i="2"/>
  <c r="E20" i="2" s="1"/>
  <c r="D33" i="2"/>
  <c r="E33" i="2" s="1"/>
  <c r="D29" i="2"/>
  <c r="E29" i="2" s="1"/>
  <c r="D26" i="2"/>
  <c r="E26" i="2" s="1"/>
  <c r="D30" i="2"/>
  <c r="E30" i="2" s="1"/>
  <c r="D32" i="2"/>
  <c r="E32" i="2" s="1"/>
  <c r="D21" i="2"/>
  <c r="E21" i="2" s="1"/>
  <c r="D41" i="2"/>
  <c r="E41" i="2" s="1"/>
  <c r="D35" i="2"/>
  <c r="E35" i="2" s="1"/>
  <c r="D39" i="2"/>
  <c r="E39" i="2" s="1"/>
  <c r="D46" i="2"/>
  <c r="E46" i="2" s="1"/>
  <c r="D45" i="2"/>
  <c r="E45" i="2" s="1"/>
  <c r="D38" i="2"/>
  <c r="E38" i="2" s="1"/>
  <c r="D48" i="2"/>
  <c r="E48" i="2" s="1"/>
  <c r="D37" i="2"/>
  <c r="E37" i="2" s="1"/>
  <c r="D50" i="2"/>
  <c r="E50" i="2" s="1"/>
  <c r="D55" i="2"/>
  <c r="E55" i="2" s="1"/>
  <c r="D44" i="2"/>
  <c r="E44" i="2" s="1"/>
  <c r="D47" i="2"/>
  <c r="E47" i="2" s="1"/>
  <c r="D51" i="2"/>
  <c r="E51" i="2" s="1"/>
  <c r="D52" i="2"/>
  <c r="E52" i="2" s="1"/>
  <c r="D59" i="2"/>
  <c r="E59" i="2" s="1"/>
  <c r="D40" i="2"/>
  <c r="E40" i="2" s="1"/>
  <c r="D58" i="2"/>
  <c r="E58" i="2" s="1"/>
  <c r="D49" i="2"/>
  <c r="E49" i="2" s="1"/>
  <c r="D63" i="2"/>
  <c r="E63" i="2" s="1"/>
  <c r="D53" i="2"/>
  <c r="E53" i="2" s="1"/>
  <c r="D62" i="2"/>
  <c r="E62" i="2" s="1"/>
  <c r="D60" i="2"/>
  <c r="E60" i="2" s="1"/>
  <c r="D69" i="2"/>
  <c r="E69" i="2" s="1"/>
  <c r="D66" i="2"/>
  <c r="E66" i="2" s="1"/>
  <c r="D68" i="2"/>
  <c r="E68" i="2" s="1"/>
  <c r="D61" i="2"/>
  <c r="E61" i="2" s="1"/>
  <c r="D67" i="2"/>
  <c r="E67" i="2" s="1"/>
  <c r="D65" i="2"/>
  <c r="E65" i="2" s="1"/>
  <c r="D70" i="2"/>
  <c r="E70" i="2" s="1"/>
  <c r="D5" i="2"/>
  <c r="E5" i="2" s="1"/>
  <c r="C21" i="5"/>
  <c r="D21" i="5" s="1"/>
  <c r="C19" i="5"/>
  <c r="D19" i="5" s="1"/>
  <c r="C26" i="5"/>
  <c r="D26" i="5" s="1"/>
  <c r="C27" i="5"/>
  <c r="D27" i="5" s="1"/>
  <c r="C28" i="5"/>
  <c r="D28" i="5" s="1"/>
  <c r="C120" i="5"/>
  <c r="D120" i="5" s="1"/>
  <c r="C19" i="4"/>
  <c r="D19" i="4" s="1"/>
  <c r="C34" i="4"/>
  <c r="D34" i="4" s="1"/>
  <c r="C45" i="4"/>
  <c r="D45" i="4" s="1"/>
  <c r="C46" i="4"/>
  <c r="D46" i="4" s="1"/>
  <c r="C9" i="4"/>
  <c r="C11" i="4"/>
  <c r="C7" i="4"/>
  <c r="D7" i="4" s="1"/>
  <c r="C12" i="4"/>
  <c r="D12" i="4" s="1"/>
  <c r="D25" i="1"/>
  <c r="E25" i="1" s="1"/>
  <c r="D8" i="1"/>
  <c r="E8" i="1" s="1"/>
  <c r="D20" i="1"/>
  <c r="E20" i="1" s="1"/>
  <c r="D15" i="1"/>
  <c r="E15" i="1" s="1"/>
  <c r="D17" i="1"/>
  <c r="E17" i="1" s="1"/>
  <c r="D32" i="1"/>
  <c r="E32" i="1" s="1"/>
  <c r="D26" i="1"/>
  <c r="E26" i="1" s="1"/>
  <c r="D39" i="1"/>
  <c r="E39" i="1" s="1"/>
  <c r="Q88" i="5"/>
  <c r="R88" i="5"/>
  <c r="Q122" i="5"/>
  <c r="R122" i="5"/>
  <c r="Q72" i="5"/>
  <c r="R72" i="5"/>
  <c r="Q57" i="5"/>
  <c r="R57" i="5"/>
  <c r="Q105" i="5"/>
  <c r="R105" i="5"/>
  <c r="Q32" i="5"/>
  <c r="R32" i="5"/>
  <c r="Q45" i="5"/>
  <c r="R45" i="5"/>
  <c r="R14" i="5"/>
  <c r="Q14" i="5"/>
  <c r="R71" i="4"/>
  <c r="Q71" i="4"/>
  <c r="Q47" i="4"/>
  <c r="F47" i="4"/>
  <c r="R47" i="4"/>
  <c r="Q59" i="4"/>
  <c r="R59" i="4"/>
  <c r="E59" i="4" s="1"/>
  <c r="Q23" i="4"/>
  <c r="R23" i="4"/>
  <c r="Q36" i="4"/>
  <c r="E36" i="4" s="1"/>
  <c r="R36" i="4"/>
  <c r="F13" i="4"/>
  <c r="R13" i="4"/>
  <c r="Q13" i="4"/>
  <c r="R51" i="9"/>
  <c r="T51" i="9" s="1"/>
  <c r="U51" i="9" s="1"/>
  <c r="R50" i="9"/>
  <c r="R48" i="9"/>
  <c r="T48" i="9" s="1"/>
  <c r="U48" i="9" s="1"/>
  <c r="R47" i="9"/>
  <c r="R45" i="9"/>
  <c r="T45" i="9" s="1"/>
  <c r="U45" i="9" s="1"/>
  <c r="R44" i="9"/>
  <c r="R42" i="9"/>
  <c r="T42" i="9" s="1"/>
  <c r="R41" i="9"/>
  <c r="R39" i="9"/>
  <c r="T39" i="9" s="1"/>
  <c r="R38" i="9"/>
  <c r="R36" i="9"/>
  <c r="T36" i="9" s="1"/>
  <c r="U36" i="9" s="1"/>
  <c r="R35" i="9"/>
  <c r="R33" i="9"/>
  <c r="T33" i="9" s="1"/>
  <c r="U33" i="9" s="1"/>
  <c r="R32" i="9"/>
  <c r="R30" i="9"/>
  <c r="T30" i="9" s="1"/>
  <c r="U30" i="9" s="1"/>
  <c r="R9" i="9"/>
  <c r="R10" i="9"/>
  <c r="T10" i="9" s="1"/>
  <c r="U10" i="9" s="1"/>
  <c r="V10" i="9" s="1"/>
  <c r="R12" i="9"/>
  <c r="R13" i="9"/>
  <c r="T13" i="9" s="1"/>
  <c r="U13" i="9" s="1"/>
  <c r="V13" i="9" s="1"/>
  <c r="R15" i="9"/>
  <c r="R16" i="9"/>
  <c r="T16" i="9" s="1"/>
  <c r="U16" i="9" s="1"/>
  <c r="V16" i="9" s="1"/>
  <c r="R18" i="9"/>
  <c r="R19" i="9"/>
  <c r="T19" i="9" s="1"/>
  <c r="U19" i="9" s="1"/>
  <c r="V19" i="9" s="1"/>
  <c r="R21" i="9"/>
  <c r="R22" i="9"/>
  <c r="T22" i="9" s="1"/>
  <c r="U22" i="9" s="1"/>
  <c r="V22" i="9" s="1"/>
  <c r="R7" i="9"/>
  <c r="T7" i="9" s="1"/>
  <c r="U7" i="9" s="1"/>
  <c r="V7" i="9" s="1"/>
  <c r="E72" i="5" l="1"/>
  <c r="E45" i="5"/>
  <c r="E32" i="5"/>
  <c r="V51" i="9"/>
  <c r="U42" i="9"/>
  <c r="V42" i="9" s="1"/>
  <c r="U39" i="9"/>
  <c r="V39" i="9" s="1"/>
  <c r="V30" i="9"/>
  <c r="V48" i="9"/>
  <c r="V45" i="9"/>
  <c r="V36" i="9"/>
  <c r="V33" i="9"/>
  <c r="F122" i="5" l="1"/>
  <c r="C116" i="5"/>
  <c r="D116" i="5" s="1"/>
  <c r="C114" i="5"/>
  <c r="D114" i="5" s="1"/>
  <c r="C113" i="5"/>
  <c r="D113" i="5" s="1"/>
  <c r="C115" i="5"/>
  <c r="D115" i="5" s="1"/>
  <c r="C117" i="5"/>
  <c r="D117" i="5" s="1"/>
  <c r="C111" i="5"/>
  <c r="D111" i="5" s="1"/>
  <c r="C110" i="5"/>
  <c r="D110" i="5" s="1"/>
  <c r="C121" i="5"/>
  <c r="D121" i="5" s="1"/>
  <c r="C112" i="5"/>
  <c r="D112" i="5" s="1"/>
  <c r="F105" i="5"/>
  <c r="C96" i="5"/>
  <c r="D96" i="5" s="1"/>
  <c r="C93" i="5"/>
  <c r="D93" i="5" s="1"/>
  <c r="C95" i="5"/>
  <c r="D95" i="5" s="1"/>
  <c r="C99" i="5"/>
  <c r="D99" i="5" s="1"/>
  <c r="C97" i="5"/>
  <c r="D97" i="5" s="1"/>
  <c r="C102" i="5"/>
  <c r="D102" i="5" s="1"/>
  <c r="C103" i="5"/>
  <c r="D103" i="5" s="1"/>
  <c r="C104" i="5"/>
  <c r="D104" i="5" s="1"/>
  <c r="C94" i="5"/>
  <c r="D94" i="5" s="1"/>
  <c r="F88" i="5"/>
  <c r="C85" i="5"/>
  <c r="D85" i="5" s="1"/>
  <c r="C78" i="5"/>
  <c r="D78" i="5" s="1"/>
  <c r="C79" i="5"/>
  <c r="D79" i="5" s="1"/>
  <c r="C82" i="5"/>
  <c r="D82" i="5" s="1"/>
  <c r="C84" i="5"/>
  <c r="D84" i="5" s="1"/>
  <c r="C77" i="5"/>
  <c r="D77" i="5" s="1"/>
  <c r="C81" i="5"/>
  <c r="D81" i="5" s="1"/>
  <c r="C87" i="5"/>
  <c r="D87" i="5" s="1"/>
  <c r="F72" i="5"/>
  <c r="C68" i="5"/>
  <c r="D68" i="5" s="1"/>
  <c r="C63" i="5"/>
  <c r="D63" i="5" s="1"/>
  <c r="C69" i="5"/>
  <c r="D69" i="5" s="1"/>
  <c r="C66" i="5"/>
  <c r="D66" i="5" s="1"/>
  <c r="C64" i="5"/>
  <c r="D64" i="5" s="1"/>
  <c r="C65" i="5"/>
  <c r="D65" i="5" s="1"/>
  <c r="C67" i="5"/>
  <c r="D67" i="5" s="1"/>
  <c r="C70" i="5"/>
  <c r="D70" i="5" s="1"/>
  <c r="C50" i="5"/>
  <c r="D50" i="5" s="1"/>
  <c r="C51" i="5"/>
  <c r="D51" i="5" s="1"/>
  <c r="C49" i="5"/>
  <c r="D49" i="5" s="1"/>
  <c r="C53" i="5"/>
  <c r="D53" i="5" s="1"/>
  <c r="C52" i="5"/>
  <c r="D52" i="5" s="1"/>
  <c r="C55" i="5"/>
  <c r="D55" i="5" s="1"/>
  <c r="C54" i="5"/>
  <c r="D54" i="5" s="1"/>
  <c r="C56" i="5"/>
  <c r="D56" i="5" s="1"/>
  <c r="F45" i="5"/>
  <c r="C37" i="5"/>
  <c r="D37" i="5" s="1"/>
  <c r="C38" i="5"/>
  <c r="D38" i="5" s="1"/>
  <c r="C40" i="5"/>
  <c r="D40" i="5" s="1"/>
  <c r="C36" i="5"/>
  <c r="D36" i="5" s="1"/>
  <c r="C39" i="5"/>
  <c r="D39" i="5" s="1"/>
  <c r="C41" i="5"/>
  <c r="D41" i="5" s="1"/>
  <c r="C43" i="5"/>
  <c r="D43" i="5" s="1"/>
  <c r="C44" i="5"/>
  <c r="D44" i="5" s="1"/>
  <c r="C42" i="5"/>
  <c r="D42" i="5" s="1"/>
  <c r="F32" i="5"/>
  <c r="C23" i="5"/>
  <c r="D23" i="5" s="1"/>
  <c r="C24" i="5"/>
  <c r="D24" i="5" s="1"/>
  <c r="C20" i="5"/>
  <c r="D20" i="5" s="1"/>
  <c r="C25" i="5"/>
  <c r="D25" i="5" s="1"/>
  <c r="C30" i="5"/>
  <c r="D30" i="5" s="1"/>
  <c r="C31" i="5"/>
  <c r="D31" i="5" s="1"/>
  <c r="C22" i="5"/>
  <c r="D22" i="5" s="1"/>
  <c r="C9" i="5"/>
  <c r="D9" i="5" s="1"/>
  <c r="C12" i="5"/>
  <c r="D12" i="5" s="1"/>
  <c r="C6" i="5"/>
  <c r="D6" i="5" s="1"/>
  <c r="C11" i="5"/>
  <c r="D11" i="5" s="1"/>
  <c r="C7" i="5"/>
  <c r="D7" i="5" s="1"/>
  <c r="C8" i="5"/>
  <c r="D8" i="5" s="1"/>
  <c r="C10" i="5"/>
  <c r="D10" i="5" s="1"/>
  <c r="C13" i="5"/>
  <c r="D13" i="5" s="1"/>
  <c r="F14" i="5"/>
  <c r="F71" i="4"/>
  <c r="C64" i="4"/>
  <c r="D64" i="4" s="1"/>
  <c r="C65" i="4"/>
  <c r="D65" i="4" s="1"/>
  <c r="C69" i="4"/>
  <c r="D69" i="4" s="1"/>
  <c r="C67" i="4"/>
  <c r="D67" i="4" s="1"/>
  <c r="C70" i="4"/>
  <c r="D70" i="4" s="1"/>
  <c r="C68" i="4"/>
  <c r="D68" i="4" s="1"/>
  <c r="C66" i="4"/>
  <c r="D66" i="4" s="1"/>
  <c r="F59" i="4"/>
  <c r="C55" i="4"/>
  <c r="D55" i="4" s="1"/>
  <c r="C54" i="4"/>
  <c r="D54" i="4" s="1"/>
  <c r="C52" i="4"/>
  <c r="D52" i="4" s="1"/>
  <c r="C56" i="4"/>
  <c r="D56" i="4" s="1"/>
  <c r="C58" i="4"/>
  <c r="D58" i="4" s="1"/>
  <c r="C57" i="4"/>
  <c r="D57" i="4" s="1"/>
  <c r="C53" i="4"/>
  <c r="D53" i="4" s="1"/>
  <c r="C43" i="4"/>
  <c r="D43" i="4" s="1"/>
  <c r="C42" i="4"/>
  <c r="D42" i="4" s="1"/>
  <c r="C44" i="4"/>
  <c r="D44" i="4" s="1"/>
  <c r="C31" i="4"/>
  <c r="D31" i="4" s="1"/>
  <c r="C30" i="4"/>
  <c r="D30" i="4" s="1"/>
  <c r="C29" i="4"/>
  <c r="D29" i="4" s="1"/>
  <c r="C28" i="4"/>
  <c r="D28" i="4" s="1"/>
  <c r="F23" i="4"/>
  <c r="C21" i="4"/>
  <c r="D21" i="4" s="1"/>
  <c r="C18" i="4"/>
  <c r="D18" i="4" s="1"/>
  <c r="C20" i="4"/>
  <c r="D20" i="4" s="1"/>
  <c r="C22" i="4"/>
  <c r="D22" i="4" s="1"/>
  <c r="D11" i="4"/>
  <c r="C6" i="4"/>
  <c r="D6" i="4" s="1"/>
  <c r="C8" i="4"/>
  <c r="D8" i="4" s="1"/>
  <c r="D9" i="4"/>
  <c r="C71" i="4" l="1"/>
  <c r="D71" i="4" s="1"/>
  <c r="C105" i="5"/>
  <c r="D105" i="5" s="1"/>
  <c r="C122" i="5"/>
  <c r="D122" i="5" s="1"/>
  <c r="C80" i="5"/>
  <c r="D80" i="5" s="1"/>
  <c r="C98" i="5"/>
  <c r="D98" i="5" s="1"/>
  <c r="C72" i="5"/>
  <c r="D72" i="5" s="1"/>
  <c r="C45" i="5"/>
  <c r="D45" i="5" s="1"/>
  <c r="C57" i="5"/>
  <c r="D57" i="5" s="1"/>
  <c r="C32" i="5"/>
  <c r="D32" i="5" s="1"/>
  <c r="C41" i="4"/>
  <c r="D41" i="4" s="1"/>
  <c r="C59" i="4"/>
  <c r="D59" i="4" s="1"/>
  <c r="C36" i="4"/>
  <c r="D36" i="4" s="1"/>
  <c r="C63" i="4"/>
  <c r="D63" i="4" s="1"/>
  <c r="C14" i="5" l="1"/>
  <c r="D14" i="5" s="1"/>
  <c r="C23" i="4"/>
  <c r="D23" i="4" l="1"/>
  <c r="C47" i="4"/>
  <c r="D47" i="4" s="1"/>
  <c r="C88" i="5" l="1"/>
  <c r="D88" i="5" s="1"/>
</calcChain>
</file>

<file path=xl/sharedStrings.xml><?xml version="1.0" encoding="utf-8"?>
<sst xmlns="http://schemas.openxmlformats.org/spreadsheetml/2006/main" count="3165" uniqueCount="221">
  <si>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</si>
  <si>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</si>
  <si>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</si>
  <si>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</si>
  <si>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</si>
  <si>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</si>
  <si>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</si>
  <si>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</si>
  <si>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</si>
  <si>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</si>
  <si>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</si>
  <si>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</si>
  <si>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</si>
  <si>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</si>
  <si>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</si>
  <si>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</si>
  <si>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</si>
  <si>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</si>
  <si>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</si>
  <si>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</si>
  <si>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</si>
  <si>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</si>
  <si>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</si>
  <si>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</si>
  <si>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</si>
  <si>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</si>
  <si>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</si>
  <si>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</si>
  <si>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</si>
  <si>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</si>
  <si>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</si>
  <si>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</si>
  <si>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</si>
  <si>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</si>
  <si>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</si>
  <si>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</si>
  <si>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</si>
  <si>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</si>
  <si>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</si>
  <si>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</si>
  <si>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</si>
  <si>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</si>
  <si>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</si>
  <si>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</si>
  <si>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</si>
  <si>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</si>
  <si>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</si>
  <si>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</si>
  <si>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</si>
  <si>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</si>
  <si>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</si>
  <si>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</si>
  <si>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</si>
  <si>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</si>
  <si>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</si>
  <si>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</si>
  <si>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</si>
  <si>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</si>
  <si>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</si>
  <si>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</si>
  <si>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</si>
  <si>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</si>
  <si>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</si>
  <si>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</si>
  <si>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</si>
  <si>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</si>
  <si>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</si>
  <si>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</si>
  <si>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</si>
  <si>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</si>
  <si>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</si>
  <si>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</si>
  <si>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</si>
  <si>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</si>
  <si>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</si>
  <si>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</si>
  <si>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</si>
  <si>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</si>
  <si>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</si>
  <si>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</si>
  <si>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</si>
  <si>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</si>
  <si>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</si>
  <si>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</si>
  <si>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</si>
  <si>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</si>
  <si>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</si>
  <si>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</si>
  <si>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</si>
  <si>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</si>
  <si>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</si>
  <si>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</si>
  <si>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</si>
  <si>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</si>
  <si>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</si>
  <si>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</si>
  <si>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</si>
  <si>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</si>
  <si>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</si>
  <si>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</si>
  <si>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</si>
  <si>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</si>
  <si>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</si>
  <si>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</si>
  <si>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</si>
  <si>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</si>
  <si>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</si>
  <si>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</si>
  <si>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</si>
  <si>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</si>
  <si>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</si>
  <si>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</si>
  <si>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</si>
  <si>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</si>
  <si>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</si>
  <si>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</si>
  <si>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</si>
  <si>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</si>
  <si>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</si>
  <si>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</si>
  <si>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</si>
  <si>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</si>
  <si>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</si>
  <si>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</si>
  <si>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</si>
  <si>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</si>
  <si>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</si>
  <si>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</si>
  <si>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</si>
  <si>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</si>
  <si>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</si>
  <si>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</si>
  <si>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</si>
  <si>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</si>
  <si>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</si>
  <si>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</si>
  <si>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</si>
  <si>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</si>
  <si>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</si>
  <si>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</si>
  <si>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</si>
  <si>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</si>
  <si>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</si>
  <si>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</si>
  <si>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</si>
  <si>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</si>
  <si>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</si>
  <si>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</si>
  <si>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</si>
  <si>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</si>
  <si>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</si>
  <si>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</si>
  <si>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</si>
  <si>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</si>
  <si>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</si>
  <si>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</si>
  <si>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</si>
  <si>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</si>
  <si>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</si>
  <si>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</si>
  <si>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</si>
  <si>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</si>
  <si>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</si>
  <si>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</si>
  <si>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</si>
  <si>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</si>
  <si>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</si>
  <si>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</si>
  <si>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</si>
  <si>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</si>
  <si>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</si>
  <si>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</si>
  <si>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</si>
  <si>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</si>
  <si>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</si>
  <si>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</si>
  <si>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</si>
  <si>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</si>
  <si>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</si>
  <si>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</si>
  <si>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</si>
  <si>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</si>
  <si>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</si>
  <si>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</si>
  <si>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</si>
  <si>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</si>
  <si>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</si>
  <si>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</si>
  <si>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</si>
  <si>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</si>
  <si>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</si>
  <si>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</si>
  <si>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</si>
  <si>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</si>
  <si>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</si>
  <si>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</si>
  <si>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</si>
  <si>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</si>
  <si>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</si>
  <si>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</si>
  <si>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</si>
  <si>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</si>
  <si>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</si>
  <si>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Riksserien omg 3</t>
  </si>
  <si>
    <t>Toppomgång 700 poäng och hägre</t>
  </si>
  <si>
    <t>Ulla-Karin/Eva DL</t>
  </si>
  <si>
    <t>Riksserien omg 4</t>
  </si>
  <si>
    <t>Ulla-Karin o Eva DL</t>
  </si>
  <si>
    <t>Riksserien omg 6</t>
  </si>
  <si>
    <t>Riksserien omg 7</t>
  </si>
  <si>
    <t>w.o.</t>
  </si>
  <si>
    <t>Riksserien omg 8</t>
  </si>
  <si>
    <t xml:space="preserve">Omg 9 </t>
  </si>
  <si>
    <t>t.o.m. omg 10</t>
  </si>
  <si>
    <t>Kerstin Sjöholm</t>
  </si>
  <si>
    <t>Stefan Johansson</t>
  </si>
  <si>
    <t>omg 10</t>
  </si>
  <si>
    <t>Bo-Gunnar Lundberg</t>
  </si>
  <si>
    <t>Riksserien omg 11</t>
  </si>
  <si>
    <t>10 I TOPP, omg 260225</t>
  </si>
  <si>
    <t>t.o.m. omg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</si>
</sst>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000000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3" borderId="4" xfId="0" applyFont="1" applyFill="1" applyBorder="1"/>
    <xf numFmtId="0" fontId="1" fillId="8" borderId="2" xfId="0" applyFont="1" applyFill="1" applyBorder="1"/>
    <xf numFmtId="0" fontId="1" fillId="8" borderId="1" xfId="0" applyFont="1" applyFill="1" applyBorder="1"/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13" borderId="1" xfId="0" applyFont="1" applyFill="1" applyBorder="1"/>
    <xf numFmtId="0" fontId="1" fillId="10" borderId="2" xfId="0" applyFont="1" applyFill="1" applyBorder="1"/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/>
    <xf numFmtId="0" fontId="1" fillId="1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2" xfId="0" applyFont="1" applyFill="1" applyBorder="1"/>
    <xf numFmtId="0" fontId="1" fillId="4" borderId="1" xfId="0" applyFont="1" applyFill="1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1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1" fillId="16" borderId="1" xfId="0" applyFont="1" applyFill="1" applyBorder="1" applyAlignment="1">
      <alignment horizontal="center" vertical="center"/>
    </xf>
    <xf numFmtId="0" fontId="0" fillId="16" borderId="3" xfId="0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1" fillId="16" borderId="5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1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textRotation="90"/>
    </xf>
    <xf numFmtId="16" fontId="0" fillId="0" borderId="0" xfId="0" applyNumberFormat="1" applyAlignment="1">
      <alignment horizontal="center"/>
    </xf>
    <xf numFmtId="0" fontId="1" fillId="9" borderId="1" xfId="0" applyFont="1" applyFill="1" applyBorder="1"/>
    <xf numFmtId="0" fontId="1" fillId="11" borderId="2" xfId="0" applyFont="1" applyFill="1" applyBorder="1"/>
    <xf numFmtId="0" fontId="1" fillId="13" borderId="2" xfId="0" applyFont="1" applyFill="1" applyBorder="1"/>
    <xf numFmtId="0" fontId="7" fillId="18" borderId="1" xfId="0" applyFont="1" applyFill="1" applyBorder="1" applyAlignment="1">
      <alignment horizontal="center"/>
    </xf>
    <xf numFmtId="0" fontId="7" fillId="1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19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 textRotation="90"/>
    </xf>
    <xf numFmtId="0" fontId="1" fillId="14" borderId="1" xfId="0" applyFont="1" applyFill="1" applyBorder="1"/>
    <xf numFmtId="0" fontId="1" fillId="12" borderId="2" xfId="0" applyFont="1" applyFill="1" applyBorder="1"/>
    <xf numFmtId="0" fontId="0" fillId="0" borderId="8" xfId="0" applyBorder="1" applyAlignment="1">
      <alignment horizontal="center"/>
    </xf>
    <xf numFmtId="0" fontId="7" fillId="0" borderId="3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textRotation="90"/>
    </xf>
    <xf numFmtId="0" fontId="8" fillId="0" borderId="3" xfId="0" applyFont="1" applyBorder="1" applyAlignment="1">
      <alignment horizontal="center" textRotation="90"/>
    </xf>
    <xf numFmtId="0" fontId="10" fillId="0" borderId="1" xfId="0" applyFont="1" applyBorder="1" applyAlignment="1">
      <alignment horizontal="left" vertical="center"/>
    </xf>
    <xf numFmtId="0" fontId="2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1" fillId="8" borderId="0" xfId="0" applyFont="1" applyFill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9" xfId="0" applyFont="1" applyFill="1" applyBorder="1"/>
    <xf numFmtId="0" fontId="11" fillId="0" borderId="1" xfId="0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1" fillId="6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V52"/>
  <sheetViews>
    <sheetView tabSelected="1" topLeftCell="A37" workbookViewId="0">
      <selection activeCell="L49" sqref="L49"/>
    </sheetView>
  </sheetViews>
  <sheetFormatPr defaultRowHeight="14.4" x14ac:dyDescent="0.3"/>
  <cols>
    <col min="1" max="1" width="13" customWidth="1"/>
    <col min="2" max="6" width="5.6640625" customWidth="1"/>
    <col min="7" max="7" width="5.88671875" bestFit="1" customWidth="1"/>
    <col min="8" max="8" width="5.33203125" customWidth="1"/>
    <col min="9" max="9" width="1.109375" customWidth="1"/>
    <col min="10" max="10" width="5.5546875" customWidth="1"/>
    <col min="11" max="11" width="5.88671875" bestFit="1" customWidth="1"/>
    <col min="12" max="12" width="6" customWidth="1"/>
    <col min="13" max="13" width="5.6640625" customWidth="1"/>
    <col min="14" max="17" width="2.5546875" customWidth="1"/>
    <col min="18" max="18" width="6.5546875" style="31" customWidth="1"/>
    <col min="19" max="19" width="4.33203125" style="31" customWidth="1"/>
    <col min="20" max="20" width="5" customWidth="1"/>
    <col min="21" max="21" width="6.88671875" customWidth="1"/>
    <col min="22" max="22" width="7.109375" customWidth="1"/>
  </cols>
  <sheetData>
    <row r="3" spans="1:22" ht="18" x14ac:dyDescent="0.35">
      <c r="A3" s="30" t="s">
        <v>166</v>
      </c>
    </row>
    <row r="4" spans="1:22" ht="18" x14ac:dyDescent="0.35">
      <c r="A4" s="30"/>
    </row>
    <row r="5" spans="1:22" x14ac:dyDescent="0.3">
      <c r="B5" s="72" t="s">
        <v>141</v>
      </c>
    </row>
    <row r="6" spans="1:22" ht="46.8" x14ac:dyDescent="0.35">
      <c r="A6" s="30" t="s">
        <v>137</v>
      </c>
      <c r="B6" s="139" t="s">
        <v>116</v>
      </c>
      <c r="C6" s="140" t="s">
        <v>167</v>
      </c>
      <c r="D6" s="140" t="s">
        <v>168</v>
      </c>
      <c r="E6" s="140" t="s">
        <v>169</v>
      </c>
      <c r="F6" s="140" t="s">
        <v>170</v>
      </c>
      <c r="G6" s="140" t="s">
        <v>171</v>
      </c>
      <c r="H6" s="140" t="s">
        <v>172</v>
      </c>
      <c r="I6" s="141"/>
      <c r="J6" s="140" t="s">
        <v>173</v>
      </c>
      <c r="K6" s="153" t="s">
        <v>174</v>
      </c>
      <c r="L6" s="153" t="s">
        <v>175</v>
      </c>
      <c r="M6" s="140" t="s">
        <v>176</v>
      </c>
      <c r="N6" s="79" t="s">
        <v>177</v>
      </c>
      <c r="O6" s="79" t="s">
        <v>178</v>
      </c>
      <c r="P6" s="79" t="s">
        <v>179</v>
      </c>
      <c r="Q6" s="79" t="s">
        <v>180</v>
      </c>
      <c r="R6" s="76" t="s">
        <v>112</v>
      </c>
      <c r="S6" s="76" t="s">
        <v>115</v>
      </c>
      <c r="T6" s="77" t="s">
        <v>188</v>
      </c>
      <c r="U6" s="77" t="s">
        <v>189</v>
      </c>
      <c r="V6" s="78" t="s">
        <v>190</v>
      </c>
    </row>
    <row r="7" spans="1:22" ht="17.399999999999999" x14ac:dyDescent="0.35">
      <c r="A7" s="37" t="s">
        <v>181</v>
      </c>
      <c r="B7" s="55">
        <v>2740</v>
      </c>
      <c r="C7" s="55">
        <v>2805</v>
      </c>
      <c r="D7" s="55">
        <v>2644</v>
      </c>
      <c r="E7" s="55">
        <v>2569</v>
      </c>
      <c r="F7" s="55">
        <v>2927</v>
      </c>
      <c r="G7" s="55">
        <v>2657</v>
      </c>
      <c r="H7" s="55">
        <v>2649</v>
      </c>
      <c r="I7" s="73"/>
      <c r="J7" s="55">
        <v>2719</v>
      </c>
      <c r="K7" s="55">
        <v>2665</v>
      </c>
      <c r="L7" s="55">
        <v>2605</v>
      </c>
      <c r="M7" s="55">
        <v>2803</v>
      </c>
      <c r="N7" s="55"/>
      <c r="O7" s="55"/>
      <c r="P7" s="55"/>
      <c r="Q7" s="73"/>
      <c r="R7" s="91">
        <f>SUM(B7:Q7)</f>
        <v>29783</v>
      </c>
      <c r="S7" s="91">
        <v>11</v>
      </c>
      <c r="T7" s="91">
        <f>R7/S7</f>
        <v>2707.5454545454545</v>
      </c>
      <c r="U7" s="91">
        <f>T7/4</f>
        <v>676.88636363636363</v>
      </c>
      <c r="V7" s="91">
        <f>U7/4</f>
        <v>169.22159090909091</v>
      </c>
    </row>
    <row r="8" spans="1:22" x14ac:dyDescent="0.3">
      <c r="A8" s="34" t="s">
        <v>122</v>
      </c>
      <c r="B8" s="90">
        <v>324</v>
      </c>
      <c r="C8" s="90">
        <v>381</v>
      </c>
      <c r="D8" s="90">
        <v>94</v>
      </c>
      <c r="E8" s="90">
        <v>146</v>
      </c>
      <c r="F8" s="90">
        <v>601</v>
      </c>
      <c r="G8" s="75">
        <v>136</v>
      </c>
      <c r="H8" s="90">
        <v>7</v>
      </c>
      <c r="I8" s="73"/>
      <c r="J8" s="90">
        <v>364</v>
      </c>
      <c r="K8" s="75">
        <v>195</v>
      </c>
      <c r="L8" s="75">
        <v>7</v>
      </c>
      <c r="M8" s="90">
        <v>495</v>
      </c>
      <c r="N8" s="55"/>
      <c r="O8" s="55"/>
      <c r="P8" s="55"/>
      <c r="Q8" s="73"/>
      <c r="R8" s="92" t="s">
        <v>141</v>
      </c>
      <c r="S8" s="92"/>
      <c r="T8" s="92"/>
      <c r="U8" s="92"/>
      <c r="V8" s="92"/>
    </row>
    <row r="9" spans="1:22" x14ac:dyDescent="0.3">
      <c r="A9" s="74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2">
        <f t="shared" ref="R9:R22" si="0">SUM(B9:Q9)</f>
        <v>0</v>
      </c>
      <c r="S9" s="92"/>
      <c r="T9" s="92"/>
      <c r="U9" s="92"/>
      <c r="V9" s="92"/>
    </row>
    <row r="10" spans="1:22" ht="17.399999999999999" x14ac:dyDescent="0.35">
      <c r="A10" s="37" t="s">
        <v>184</v>
      </c>
      <c r="B10" s="55">
        <v>2495</v>
      </c>
      <c r="C10" s="55">
        <v>2335</v>
      </c>
      <c r="D10" s="55">
        <v>2451</v>
      </c>
      <c r="E10" s="55">
        <v>2422</v>
      </c>
      <c r="F10" s="55">
        <v>2422</v>
      </c>
      <c r="G10" s="55">
        <v>2384</v>
      </c>
      <c r="H10" s="55">
        <v>2642</v>
      </c>
      <c r="I10" s="73"/>
      <c r="J10" s="55">
        <v>2481</v>
      </c>
      <c r="K10" s="55">
        <v>2422</v>
      </c>
      <c r="L10" s="55">
        <v>2517</v>
      </c>
      <c r="M10" s="55">
        <v>2455</v>
      </c>
      <c r="N10" s="55"/>
      <c r="O10" s="55"/>
      <c r="P10" s="55"/>
      <c r="Q10" s="73"/>
      <c r="R10" s="91">
        <f t="shared" si="0"/>
        <v>27026</v>
      </c>
      <c r="S10" s="91">
        <v>11</v>
      </c>
      <c r="T10" s="91">
        <f t="shared" ref="T10:T22" si="1">R10/S10</f>
        <v>2456.909090909091</v>
      </c>
      <c r="U10" s="91">
        <f t="shared" ref="U10:V10" si="2">T10/4</f>
        <v>614.22727272727275</v>
      </c>
      <c r="V10" s="91">
        <f t="shared" si="2"/>
        <v>153.55681818181819</v>
      </c>
    </row>
    <row r="11" spans="1:22" x14ac:dyDescent="0.3">
      <c r="A11" s="34" t="s">
        <v>122</v>
      </c>
      <c r="B11" s="75">
        <v>156</v>
      </c>
      <c r="C11" s="75">
        <v>401</v>
      </c>
      <c r="D11" s="90">
        <v>207</v>
      </c>
      <c r="E11" s="90">
        <v>1</v>
      </c>
      <c r="F11" s="75">
        <v>21</v>
      </c>
      <c r="G11" s="75">
        <v>163</v>
      </c>
      <c r="H11" s="75">
        <v>7</v>
      </c>
      <c r="I11" s="73"/>
      <c r="J11" s="75">
        <v>249</v>
      </c>
      <c r="K11" s="75">
        <v>286</v>
      </c>
      <c r="L11" s="90">
        <v>46</v>
      </c>
      <c r="M11" s="90" t="s">
        <v>210</v>
      </c>
      <c r="N11" s="55"/>
      <c r="O11" s="55"/>
      <c r="P11" s="55"/>
      <c r="Q11" s="73"/>
      <c r="R11" s="92" t="s">
        <v>141</v>
      </c>
      <c r="S11" s="92"/>
      <c r="T11" s="92"/>
      <c r="U11" s="92"/>
      <c r="V11" s="92"/>
    </row>
    <row r="12" spans="1:22" x14ac:dyDescent="0.3">
      <c r="A12" s="74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92">
        <f t="shared" si="0"/>
        <v>0</v>
      </c>
      <c r="S12" s="92"/>
      <c r="T12" s="92"/>
      <c r="U12" s="92"/>
      <c r="V12" s="92"/>
    </row>
    <row r="13" spans="1:22" ht="17.399999999999999" x14ac:dyDescent="0.35">
      <c r="A13" s="37" t="s">
        <v>197</v>
      </c>
      <c r="B13" s="55">
        <v>2472</v>
      </c>
      <c r="C13" s="55">
        <v>2460</v>
      </c>
      <c r="D13" s="55">
        <v>2283</v>
      </c>
      <c r="E13" s="55">
        <v>2356</v>
      </c>
      <c r="F13" s="55">
        <v>2211</v>
      </c>
      <c r="G13" s="55">
        <v>2296</v>
      </c>
      <c r="H13" s="55">
        <v>2381</v>
      </c>
      <c r="I13" s="73"/>
      <c r="J13" s="55">
        <v>2451</v>
      </c>
      <c r="K13" s="55">
        <v>2429</v>
      </c>
      <c r="L13" s="55">
        <v>2419</v>
      </c>
      <c r="M13" s="55">
        <v>2291</v>
      </c>
      <c r="N13" s="55"/>
      <c r="O13" s="55"/>
      <c r="P13" s="55"/>
      <c r="Q13" s="73"/>
      <c r="R13" s="91">
        <f t="shared" si="0"/>
        <v>26049</v>
      </c>
      <c r="S13" s="91">
        <v>11</v>
      </c>
      <c r="T13" s="91">
        <f t="shared" si="1"/>
        <v>2368.090909090909</v>
      </c>
      <c r="U13" s="91">
        <f t="shared" ref="U13:V13" si="3">T13/4</f>
        <v>592.02272727272725</v>
      </c>
      <c r="V13" s="91">
        <f t="shared" si="3"/>
        <v>148.00568181818181</v>
      </c>
    </row>
    <row r="14" spans="1:22" x14ac:dyDescent="0.3">
      <c r="A14" s="34" t="s">
        <v>122</v>
      </c>
      <c r="B14" s="90">
        <v>171</v>
      </c>
      <c r="C14" s="90">
        <v>43</v>
      </c>
      <c r="D14" s="75">
        <v>88</v>
      </c>
      <c r="E14" s="75">
        <v>62</v>
      </c>
      <c r="F14" s="75">
        <v>162</v>
      </c>
      <c r="G14" s="75">
        <v>101</v>
      </c>
      <c r="H14" s="90" t="s">
        <v>210</v>
      </c>
      <c r="I14" s="73"/>
      <c r="J14" s="90">
        <v>302</v>
      </c>
      <c r="K14" s="90">
        <v>104</v>
      </c>
      <c r="L14" s="75">
        <v>207</v>
      </c>
      <c r="M14" s="75">
        <v>21</v>
      </c>
      <c r="N14" s="55"/>
      <c r="O14" s="55"/>
      <c r="P14" s="55"/>
      <c r="Q14" s="73"/>
      <c r="R14" s="92" t="s">
        <v>141</v>
      </c>
      <c r="S14" s="92"/>
      <c r="T14" s="92"/>
      <c r="U14" s="92"/>
      <c r="V14" s="92"/>
    </row>
    <row r="15" spans="1:22" x14ac:dyDescent="0.3">
      <c r="A15" s="74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2">
        <f t="shared" si="0"/>
        <v>0</v>
      </c>
      <c r="S15" s="92"/>
      <c r="T15" s="92"/>
      <c r="U15" s="92"/>
      <c r="V15" s="92"/>
    </row>
    <row r="16" spans="1:22" ht="17.399999999999999" x14ac:dyDescent="0.35">
      <c r="A16" s="37" t="s">
        <v>185</v>
      </c>
      <c r="B16" s="55">
        <v>2210</v>
      </c>
      <c r="C16" s="55">
        <v>2097</v>
      </c>
      <c r="D16" s="55">
        <v>2258</v>
      </c>
      <c r="E16" s="55">
        <v>2231</v>
      </c>
      <c r="F16" s="55">
        <v>2019</v>
      </c>
      <c r="G16" s="55">
        <v>1972</v>
      </c>
      <c r="H16" s="55">
        <v>2039</v>
      </c>
      <c r="I16" s="73"/>
      <c r="J16" s="55">
        <v>2034</v>
      </c>
      <c r="K16" s="55">
        <v>2123</v>
      </c>
      <c r="L16" s="55">
        <v>1892</v>
      </c>
      <c r="M16" s="55">
        <v>2019</v>
      </c>
      <c r="N16" s="55"/>
      <c r="O16" s="55"/>
      <c r="P16" s="55"/>
      <c r="Q16" s="55"/>
      <c r="R16" s="91">
        <f t="shared" si="0"/>
        <v>22894</v>
      </c>
      <c r="S16" s="91">
        <v>11</v>
      </c>
      <c r="T16" s="91">
        <f t="shared" si="1"/>
        <v>2081.2727272727275</v>
      </c>
      <c r="U16" s="91">
        <f t="shared" ref="U16:V16" si="4">T16/4</f>
        <v>520.31818181818187</v>
      </c>
      <c r="V16" s="91">
        <f t="shared" si="4"/>
        <v>130.07954545454547</v>
      </c>
    </row>
    <row r="17" spans="1:22" x14ac:dyDescent="0.3">
      <c r="A17" s="34" t="s">
        <v>122</v>
      </c>
      <c r="B17" s="90">
        <v>228</v>
      </c>
      <c r="C17" s="90">
        <v>3</v>
      </c>
      <c r="D17" s="90">
        <v>43</v>
      </c>
      <c r="E17" s="90">
        <v>132</v>
      </c>
      <c r="F17" s="75">
        <v>52</v>
      </c>
      <c r="G17" s="75">
        <v>222</v>
      </c>
      <c r="H17" s="75">
        <v>90</v>
      </c>
      <c r="I17" s="73"/>
      <c r="J17" s="90">
        <v>68</v>
      </c>
      <c r="K17" s="90" t="s">
        <v>210</v>
      </c>
      <c r="L17" s="75">
        <v>384</v>
      </c>
      <c r="M17" s="75">
        <v>125</v>
      </c>
      <c r="N17" s="55"/>
      <c r="O17" s="55"/>
      <c r="P17" s="55"/>
      <c r="Q17" s="55"/>
      <c r="R17" s="92" t="s">
        <v>141</v>
      </c>
      <c r="S17" s="92"/>
      <c r="T17" s="92"/>
      <c r="U17" s="92"/>
      <c r="V17" s="92"/>
    </row>
    <row r="18" spans="1:22" x14ac:dyDescent="0.3">
      <c r="A18" s="7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92">
        <f t="shared" si="0"/>
        <v>0</v>
      </c>
      <c r="S18" s="92"/>
      <c r="T18" s="92"/>
      <c r="U18" s="92"/>
      <c r="V18" s="92"/>
    </row>
    <row r="19" spans="1:22" ht="17.399999999999999" x14ac:dyDescent="0.35">
      <c r="A19" s="37" t="s">
        <v>186</v>
      </c>
      <c r="B19" s="55">
        <v>2304</v>
      </c>
      <c r="C19" s="55">
        <v>2251</v>
      </c>
      <c r="D19" s="55">
        <v>2215</v>
      </c>
      <c r="E19" s="55">
        <v>2017</v>
      </c>
      <c r="F19" s="55">
        <v>2027</v>
      </c>
      <c r="G19" s="55">
        <v>1971</v>
      </c>
      <c r="H19" s="55">
        <v>2228</v>
      </c>
      <c r="I19" s="73"/>
      <c r="J19" s="55">
        <v>1966</v>
      </c>
      <c r="K19" s="55">
        <v>2200</v>
      </c>
      <c r="L19" s="55">
        <v>2266</v>
      </c>
      <c r="M19" s="55">
        <v>2031</v>
      </c>
      <c r="N19" s="55"/>
      <c r="O19" s="55"/>
      <c r="P19" s="55"/>
      <c r="Q19" s="55"/>
      <c r="R19" s="91">
        <f t="shared" si="0"/>
        <v>23476</v>
      </c>
      <c r="S19" s="91">
        <v>11</v>
      </c>
      <c r="T19" s="91">
        <f t="shared" si="1"/>
        <v>2134.181818181818</v>
      </c>
      <c r="U19" s="91">
        <f t="shared" ref="U19:V19" si="5">T19/4</f>
        <v>533.5454545454545</v>
      </c>
      <c r="V19" s="91">
        <f t="shared" si="5"/>
        <v>133.38636363636363</v>
      </c>
    </row>
    <row r="20" spans="1:22" x14ac:dyDescent="0.3">
      <c r="A20" s="34" t="s">
        <v>122</v>
      </c>
      <c r="B20" s="90">
        <v>252</v>
      </c>
      <c r="C20" s="90">
        <v>628</v>
      </c>
      <c r="D20" s="75">
        <v>43</v>
      </c>
      <c r="E20" s="90">
        <v>119</v>
      </c>
      <c r="F20" s="90">
        <v>148</v>
      </c>
      <c r="G20" s="75">
        <v>132</v>
      </c>
      <c r="H20" s="90" t="s">
        <v>210</v>
      </c>
      <c r="I20" s="73"/>
      <c r="J20" s="75">
        <v>68</v>
      </c>
      <c r="K20" s="90">
        <v>184</v>
      </c>
      <c r="L20" s="75">
        <v>32</v>
      </c>
      <c r="M20" s="75">
        <v>95</v>
      </c>
      <c r="N20" s="55"/>
      <c r="O20" s="55"/>
      <c r="P20" s="55"/>
      <c r="Q20" s="55"/>
      <c r="R20" s="92" t="s">
        <v>141</v>
      </c>
      <c r="S20" s="92"/>
      <c r="T20" s="92"/>
      <c r="U20" s="92"/>
      <c r="V20" s="92"/>
    </row>
    <row r="21" spans="1:22" x14ac:dyDescent="0.3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92">
        <f t="shared" si="0"/>
        <v>0</v>
      </c>
      <c r="S21" s="92"/>
      <c r="T21" s="92"/>
      <c r="U21" s="92"/>
      <c r="V21" s="92"/>
    </row>
    <row r="22" spans="1:22" ht="17.399999999999999" x14ac:dyDescent="0.35">
      <c r="A22" s="37" t="s">
        <v>187</v>
      </c>
      <c r="B22" s="55">
        <v>2126</v>
      </c>
      <c r="C22" s="55">
        <v>1881</v>
      </c>
      <c r="D22" s="55">
        <v>2041</v>
      </c>
      <c r="E22" s="55">
        <v>2058</v>
      </c>
      <c r="F22" s="55">
        <v>1925</v>
      </c>
      <c r="G22" s="55">
        <v>1946</v>
      </c>
      <c r="H22" s="55">
        <v>1952</v>
      </c>
      <c r="I22" s="73"/>
      <c r="J22" s="55">
        <v>1714</v>
      </c>
      <c r="K22" s="55">
        <v>1941</v>
      </c>
      <c r="L22" s="55">
        <v>1928</v>
      </c>
      <c r="M22" s="55">
        <v>1808</v>
      </c>
      <c r="N22" s="55"/>
      <c r="O22" s="55"/>
      <c r="P22" s="55"/>
      <c r="Q22" s="73"/>
      <c r="R22" s="91">
        <f t="shared" si="0"/>
        <v>21320</v>
      </c>
      <c r="S22" s="91">
        <v>11</v>
      </c>
      <c r="T22" s="91">
        <f t="shared" si="1"/>
        <v>1938.1818181818182</v>
      </c>
      <c r="U22" s="91">
        <f t="shared" ref="U22:V22" si="6">T22/4</f>
        <v>484.54545454545456</v>
      </c>
      <c r="V22" s="91">
        <f t="shared" si="6"/>
        <v>121.13636363636364</v>
      </c>
    </row>
    <row r="23" spans="1:22" x14ac:dyDescent="0.3">
      <c r="A23" s="34" t="s">
        <v>122</v>
      </c>
      <c r="B23" s="75">
        <v>57</v>
      </c>
      <c r="C23" s="75">
        <v>31</v>
      </c>
      <c r="D23" s="90">
        <v>41</v>
      </c>
      <c r="E23" s="90">
        <v>95</v>
      </c>
      <c r="F23" s="90">
        <v>202</v>
      </c>
      <c r="G23" s="75">
        <v>60</v>
      </c>
      <c r="H23" s="90" t="s">
        <v>210</v>
      </c>
      <c r="I23" s="73"/>
      <c r="J23" s="75">
        <v>157</v>
      </c>
      <c r="K23" s="90">
        <v>13</v>
      </c>
      <c r="L23" s="90">
        <v>318</v>
      </c>
      <c r="M23" s="75">
        <v>23</v>
      </c>
      <c r="N23" s="55"/>
      <c r="O23" s="55"/>
      <c r="P23" s="55"/>
      <c r="Q23" s="73"/>
      <c r="R23" s="92" t="s">
        <v>141</v>
      </c>
      <c r="S23" s="92"/>
      <c r="T23" s="92"/>
      <c r="U23" s="92"/>
      <c r="V23" s="92"/>
    </row>
    <row r="29" spans="1:22" ht="46.8" x14ac:dyDescent="0.35">
      <c r="A29" s="30" t="s">
        <v>128</v>
      </c>
      <c r="B29" s="139" t="s">
        <v>116</v>
      </c>
      <c r="C29" s="140" t="s">
        <v>167</v>
      </c>
      <c r="D29" s="140" t="s">
        <v>168</v>
      </c>
      <c r="E29" s="140" t="s">
        <v>169</v>
      </c>
      <c r="F29" s="140" t="s">
        <v>170</v>
      </c>
      <c r="G29" s="140" t="s">
        <v>171</v>
      </c>
      <c r="H29" s="140" t="s">
        <v>172</v>
      </c>
      <c r="I29" s="141"/>
      <c r="J29" s="140" t="s">
        <v>173</v>
      </c>
      <c r="K29" s="153" t="s">
        <v>174</v>
      </c>
      <c r="L29" s="140" t="s">
        <v>175</v>
      </c>
      <c r="M29" s="140" t="s">
        <v>176</v>
      </c>
      <c r="N29" s="79" t="s">
        <v>177</v>
      </c>
      <c r="O29" s="79" t="s">
        <v>178</v>
      </c>
      <c r="P29" s="79" t="s">
        <v>179</v>
      </c>
      <c r="Q29" s="79" t="s">
        <v>180</v>
      </c>
      <c r="R29" s="76" t="s">
        <v>112</v>
      </c>
      <c r="S29" s="76" t="s">
        <v>115</v>
      </c>
      <c r="T29" s="77" t="s">
        <v>188</v>
      </c>
      <c r="U29" s="77" t="s">
        <v>189</v>
      </c>
      <c r="V29" s="78" t="s">
        <v>190</v>
      </c>
    </row>
    <row r="30" spans="1:22" ht="17.399999999999999" x14ac:dyDescent="0.35">
      <c r="A30" s="37" t="s">
        <v>181</v>
      </c>
      <c r="B30" s="55">
        <v>4781</v>
      </c>
      <c r="C30" s="55">
        <v>4792</v>
      </c>
      <c r="D30" s="55">
        <v>4896</v>
      </c>
      <c r="E30" s="55">
        <v>4734</v>
      </c>
      <c r="F30" s="55">
        <v>4680</v>
      </c>
      <c r="G30" s="55">
        <v>4664</v>
      </c>
      <c r="H30" s="55">
        <v>4617</v>
      </c>
      <c r="I30" s="73"/>
      <c r="J30" s="55">
        <v>4534</v>
      </c>
      <c r="K30" s="55">
        <v>4922</v>
      </c>
      <c r="L30" s="55">
        <v>4649</v>
      </c>
      <c r="M30" s="55">
        <v>4880</v>
      </c>
      <c r="N30" s="55"/>
      <c r="O30" s="55"/>
      <c r="P30" s="55"/>
      <c r="Q30" s="73"/>
      <c r="R30" s="91">
        <f>SUM(B30:Q30)</f>
        <v>52149</v>
      </c>
      <c r="S30" s="91">
        <v>11</v>
      </c>
      <c r="T30" s="91">
        <f>R30/S30</f>
        <v>4740.818181818182</v>
      </c>
      <c r="U30" s="91">
        <f>T30/6</f>
        <v>790.13636363636363</v>
      </c>
      <c r="V30" s="91">
        <f>U30/4</f>
        <v>197.53409090909091</v>
      </c>
    </row>
    <row r="31" spans="1:22" x14ac:dyDescent="0.3">
      <c r="A31" s="34" t="s">
        <v>122</v>
      </c>
      <c r="B31" s="90">
        <v>542</v>
      </c>
      <c r="C31" s="90">
        <v>584</v>
      </c>
      <c r="D31" s="90">
        <v>568</v>
      </c>
      <c r="E31" s="90">
        <v>462</v>
      </c>
      <c r="F31" s="90">
        <v>116</v>
      </c>
      <c r="G31" s="90">
        <v>69</v>
      </c>
      <c r="H31" s="75">
        <v>218</v>
      </c>
      <c r="I31" s="73"/>
      <c r="J31" s="90">
        <v>338</v>
      </c>
      <c r="K31" s="90">
        <v>44</v>
      </c>
      <c r="L31" s="75">
        <v>273</v>
      </c>
      <c r="M31" s="90">
        <v>221</v>
      </c>
      <c r="N31" s="55"/>
      <c r="O31" s="55"/>
      <c r="P31" s="55"/>
      <c r="Q31" s="73"/>
      <c r="R31" s="92" t="s">
        <v>141</v>
      </c>
      <c r="S31" s="92"/>
      <c r="T31" s="92"/>
      <c r="U31" s="92"/>
      <c r="V31" s="92"/>
    </row>
    <row r="32" spans="1:22" x14ac:dyDescent="0.3">
      <c r="A32" s="74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92">
        <f t="shared" ref="R32:R33" si="7">SUM(B32:Q32)</f>
        <v>0</v>
      </c>
      <c r="S32" s="92"/>
      <c r="T32" s="92"/>
      <c r="U32" s="92"/>
      <c r="V32" s="92"/>
    </row>
    <row r="33" spans="1:22" ht="17.399999999999999" x14ac:dyDescent="0.35">
      <c r="A33" s="37" t="s">
        <v>182</v>
      </c>
      <c r="B33" s="55">
        <v>4361</v>
      </c>
      <c r="C33" s="55">
        <v>4271</v>
      </c>
      <c r="D33" s="55">
        <v>4294</v>
      </c>
      <c r="E33" s="55">
        <v>4237</v>
      </c>
      <c r="F33" s="55">
        <v>4081</v>
      </c>
      <c r="G33" s="55">
        <v>4247</v>
      </c>
      <c r="H33" s="55">
        <v>4153</v>
      </c>
      <c r="I33" s="73"/>
      <c r="J33" s="55">
        <v>4247</v>
      </c>
      <c r="K33" s="55">
        <v>4338</v>
      </c>
      <c r="L33" s="55">
        <v>4379</v>
      </c>
      <c r="M33" s="55">
        <v>4280</v>
      </c>
      <c r="N33" s="55"/>
      <c r="O33" s="55"/>
      <c r="P33" s="55"/>
      <c r="Q33" s="73"/>
      <c r="R33" s="91">
        <f t="shared" si="7"/>
        <v>46888</v>
      </c>
      <c r="S33" s="91">
        <v>11</v>
      </c>
      <c r="T33" s="91">
        <f t="shared" ref="T33" si="8">R33/S33</f>
        <v>4262.545454545455</v>
      </c>
      <c r="U33" s="91">
        <f>T33/6</f>
        <v>710.42424242424249</v>
      </c>
      <c r="V33" s="91">
        <f t="shared" ref="V33" si="9">U33/4</f>
        <v>177.60606060606062</v>
      </c>
    </row>
    <row r="34" spans="1:22" x14ac:dyDescent="0.3">
      <c r="A34" s="34" t="s">
        <v>122</v>
      </c>
      <c r="B34" s="75">
        <v>187</v>
      </c>
      <c r="C34" s="90">
        <v>294</v>
      </c>
      <c r="D34" s="75">
        <v>34</v>
      </c>
      <c r="E34" s="75">
        <v>105</v>
      </c>
      <c r="F34" s="75">
        <v>469</v>
      </c>
      <c r="G34" s="75">
        <v>14</v>
      </c>
      <c r="H34" s="75">
        <v>499</v>
      </c>
      <c r="I34" s="73"/>
      <c r="J34" s="75">
        <v>396</v>
      </c>
      <c r="K34" s="75">
        <v>2</v>
      </c>
      <c r="L34" s="75">
        <v>165</v>
      </c>
      <c r="M34" s="75">
        <v>50</v>
      </c>
      <c r="N34" s="55"/>
      <c r="O34" s="55"/>
      <c r="P34" s="55"/>
      <c r="Q34" s="73"/>
      <c r="R34" s="92" t="s">
        <v>141</v>
      </c>
      <c r="S34" s="92"/>
      <c r="T34" s="92"/>
      <c r="U34" s="92"/>
      <c r="V34" s="92"/>
    </row>
    <row r="35" spans="1:22" x14ac:dyDescent="0.3">
      <c r="A35" s="74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92">
        <f t="shared" ref="R35:R36" si="10">SUM(B35:Q35)</f>
        <v>0</v>
      </c>
      <c r="S35" s="92"/>
      <c r="T35" s="92"/>
      <c r="U35" s="92"/>
      <c r="V35" s="92"/>
    </row>
    <row r="36" spans="1:22" ht="17.399999999999999" x14ac:dyDescent="0.35">
      <c r="A36" s="37" t="s">
        <v>183</v>
      </c>
      <c r="B36" s="55">
        <v>4371</v>
      </c>
      <c r="C36" s="55">
        <v>4537</v>
      </c>
      <c r="D36" s="55">
        <v>4067</v>
      </c>
      <c r="E36" s="55">
        <v>4125</v>
      </c>
      <c r="F36" s="55">
        <v>4186</v>
      </c>
      <c r="G36" s="55">
        <v>4290</v>
      </c>
      <c r="H36" s="55">
        <v>4205</v>
      </c>
      <c r="I36" s="73"/>
      <c r="J36" s="55">
        <v>4321</v>
      </c>
      <c r="K36" s="55">
        <v>4374</v>
      </c>
      <c r="L36" s="55">
        <v>4302</v>
      </c>
      <c r="M36" s="55">
        <v>4219</v>
      </c>
      <c r="N36" s="55"/>
      <c r="O36" s="55"/>
      <c r="P36" s="55"/>
      <c r="Q36" s="73"/>
      <c r="R36" s="91">
        <f t="shared" si="10"/>
        <v>46997</v>
      </c>
      <c r="S36" s="91">
        <v>11</v>
      </c>
      <c r="T36" s="91">
        <f t="shared" ref="T36" si="11">R36/S36</f>
        <v>4272.454545454545</v>
      </c>
      <c r="U36" s="91">
        <f>T36/6</f>
        <v>712.07575757575751</v>
      </c>
      <c r="V36" s="91">
        <f t="shared" ref="V36" si="12">U36/4</f>
        <v>178.01893939393938</v>
      </c>
    </row>
    <row r="37" spans="1:22" x14ac:dyDescent="0.3">
      <c r="A37" s="34" t="s">
        <v>122</v>
      </c>
      <c r="B37" s="90">
        <v>151</v>
      </c>
      <c r="C37" s="90">
        <v>455</v>
      </c>
      <c r="D37" s="75">
        <v>38</v>
      </c>
      <c r="E37" s="75">
        <v>169</v>
      </c>
      <c r="F37" s="75">
        <v>385</v>
      </c>
      <c r="G37" s="90">
        <v>100</v>
      </c>
      <c r="H37" s="75">
        <v>190</v>
      </c>
      <c r="I37" s="73"/>
      <c r="J37" s="90">
        <v>220</v>
      </c>
      <c r="K37" s="75">
        <v>292</v>
      </c>
      <c r="L37" s="90">
        <v>206</v>
      </c>
      <c r="M37" s="90">
        <v>11</v>
      </c>
      <c r="N37" s="55"/>
      <c r="O37" s="55"/>
      <c r="P37" s="55"/>
      <c r="Q37" s="73"/>
      <c r="R37" s="92" t="s">
        <v>141</v>
      </c>
      <c r="S37" s="92"/>
      <c r="T37" s="92"/>
      <c r="U37" s="92"/>
      <c r="V37" s="92"/>
    </row>
    <row r="38" spans="1:22" x14ac:dyDescent="0.3">
      <c r="A38" s="74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92">
        <f t="shared" ref="R38:R39" si="13">SUM(B38:Q38)</f>
        <v>0</v>
      </c>
      <c r="S38" s="92"/>
      <c r="T38" s="92"/>
      <c r="U38" s="92"/>
      <c r="V38" s="92"/>
    </row>
    <row r="39" spans="1:22" ht="17.399999999999999" x14ac:dyDescent="0.35">
      <c r="A39" s="37" t="s">
        <v>191</v>
      </c>
      <c r="B39" s="55">
        <v>3976</v>
      </c>
      <c r="C39" s="55">
        <v>4192</v>
      </c>
      <c r="D39" s="55">
        <v>4042</v>
      </c>
      <c r="E39" s="55">
        <v>4050</v>
      </c>
      <c r="F39" s="55">
        <v>4185</v>
      </c>
      <c r="G39" s="55">
        <v>4020</v>
      </c>
      <c r="H39" s="55">
        <v>4014</v>
      </c>
      <c r="I39" s="73"/>
      <c r="J39" s="55">
        <v>3934</v>
      </c>
      <c r="K39" s="55">
        <v>4160</v>
      </c>
      <c r="L39" s="55">
        <v>4178</v>
      </c>
      <c r="M39" s="55">
        <v>4094</v>
      </c>
      <c r="N39" s="55"/>
      <c r="O39" s="55"/>
      <c r="P39" s="55"/>
      <c r="Q39" s="73"/>
      <c r="R39" s="91">
        <f t="shared" si="13"/>
        <v>44845</v>
      </c>
      <c r="S39" s="91">
        <v>11</v>
      </c>
      <c r="T39" s="91">
        <f t="shared" ref="T39" si="14">R39/S39</f>
        <v>4076.818181818182</v>
      </c>
      <c r="U39" s="91">
        <f>T39/6</f>
        <v>679.469696969697</v>
      </c>
      <c r="V39" s="91">
        <f t="shared" ref="V39" si="15">U39/4</f>
        <v>169.86742424242425</v>
      </c>
    </row>
    <row r="40" spans="1:22" x14ac:dyDescent="0.3">
      <c r="A40" s="34" t="s">
        <v>122</v>
      </c>
      <c r="B40" s="75">
        <v>6</v>
      </c>
      <c r="C40" s="90">
        <v>111</v>
      </c>
      <c r="D40" s="90">
        <v>217</v>
      </c>
      <c r="E40" s="75">
        <v>172</v>
      </c>
      <c r="F40" s="90">
        <v>171</v>
      </c>
      <c r="G40" s="75">
        <v>304</v>
      </c>
      <c r="H40" s="90">
        <v>77</v>
      </c>
      <c r="I40" s="73"/>
      <c r="J40" s="75">
        <v>633</v>
      </c>
      <c r="K40" s="75">
        <v>51</v>
      </c>
      <c r="L40" s="90">
        <v>62</v>
      </c>
      <c r="M40" s="75">
        <v>145</v>
      </c>
      <c r="N40" s="55"/>
      <c r="O40" s="55"/>
      <c r="P40" s="55"/>
      <c r="Q40" s="73"/>
      <c r="R40" s="92" t="s">
        <v>141</v>
      </c>
      <c r="S40" s="92"/>
      <c r="T40" s="92"/>
      <c r="U40" s="92"/>
      <c r="V40" s="92"/>
    </row>
    <row r="41" spans="1:22" x14ac:dyDescent="0.3">
      <c r="A41" s="74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2">
        <f t="shared" ref="R41:R42" si="16">SUM(B41:Q41)</f>
        <v>0</v>
      </c>
      <c r="S41" s="92"/>
      <c r="T41" s="92"/>
      <c r="U41" s="92"/>
      <c r="V41" s="92"/>
    </row>
    <row r="42" spans="1:22" ht="17.399999999999999" x14ac:dyDescent="0.35">
      <c r="A42" s="37" t="s">
        <v>192</v>
      </c>
      <c r="B42" s="55">
        <v>3842</v>
      </c>
      <c r="C42" s="55">
        <v>3759</v>
      </c>
      <c r="D42" s="55">
        <v>3854</v>
      </c>
      <c r="E42" s="55">
        <v>3986</v>
      </c>
      <c r="F42" s="55">
        <v>4051</v>
      </c>
      <c r="G42" s="55">
        <v>3991</v>
      </c>
      <c r="H42" s="55">
        <v>4000</v>
      </c>
      <c r="I42" s="73"/>
      <c r="J42" s="55">
        <v>3919</v>
      </c>
      <c r="K42" s="55">
        <v>4128</v>
      </c>
      <c r="L42" s="55">
        <v>3680</v>
      </c>
      <c r="M42" s="55">
        <v>3741</v>
      </c>
      <c r="N42" s="55"/>
      <c r="O42" s="55"/>
      <c r="P42" s="55"/>
      <c r="Q42" s="73"/>
      <c r="R42" s="91">
        <f t="shared" si="16"/>
        <v>42951</v>
      </c>
      <c r="S42" s="91">
        <v>11</v>
      </c>
      <c r="T42" s="91">
        <f t="shared" ref="T42" si="17">R42/S42</f>
        <v>3904.6363636363635</v>
      </c>
      <c r="U42" s="91">
        <f>T42/6</f>
        <v>650.77272727272725</v>
      </c>
      <c r="V42" s="91">
        <f t="shared" ref="V42" si="18">U42/4</f>
        <v>162.69318181818181</v>
      </c>
    </row>
    <row r="43" spans="1:22" x14ac:dyDescent="0.3">
      <c r="A43" s="34" t="s">
        <v>122</v>
      </c>
      <c r="B43" s="90">
        <v>383</v>
      </c>
      <c r="C43" s="75">
        <v>162</v>
      </c>
      <c r="D43" s="90">
        <v>208</v>
      </c>
      <c r="E43" s="75">
        <v>397</v>
      </c>
      <c r="F43" s="90">
        <v>567</v>
      </c>
      <c r="G43" s="75">
        <v>153</v>
      </c>
      <c r="H43" s="90">
        <v>57</v>
      </c>
      <c r="I43" s="73"/>
      <c r="J43" s="75">
        <v>326</v>
      </c>
      <c r="K43" s="90">
        <v>91</v>
      </c>
      <c r="L43" s="90" t="s">
        <v>210</v>
      </c>
      <c r="M43" s="75">
        <v>911</v>
      </c>
      <c r="N43" s="55"/>
      <c r="O43" s="55"/>
      <c r="P43" s="55"/>
      <c r="Q43" s="73"/>
      <c r="R43" s="92" t="s">
        <v>141</v>
      </c>
      <c r="S43" s="92"/>
      <c r="T43" s="92"/>
      <c r="U43" s="92"/>
      <c r="V43" s="92"/>
    </row>
    <row r="44" spans="1:22" x14ac:dyDescent="0.3">
      <c r="A44" s="74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92">
        <f t="shared" ref="R44:R45" si="19">SUM(B44:Q44)</f>
        <v>0</v>
      </c>
      <c r="S44" s="92"/>
      <c r="T44" s="92"/>
      <c r="U44" s="92"/>
      <c r="V44" s="92"/>
    </row>
    <row r="45" spans="1:22" ht="17.399999999999999" x14ac:dyDescent="0.35">
      <c r="A45" s="37" t="s">
        <v>193</v>
      </c>
      <c r="B45" s="55">
        <v>4070</v>
      </c>
      <c r="C45" s="55">
        <v>4157</v>
      </c>
      <c r="D45" s="55">
        <v>3981</v>
      </c>
      <c r="E45" s="55">
        <v>3954</v>
      </c>
      <c r="F45" s="55">
        <v>4021</v>
      </c>
      <c r="G45" s="55">
        <v>4054</v>
      </c>
      <c r="H45" s="55">
        <v>3995</v>
      </c>
      <c r="I45" s="73"/>
      <c r="J45" s="55">
        <v>3902</v>
      </c>
      <c r="K45" s="55">
        <v>4081</v>
      </c>
      <c r="L45" s="55">
        <v>4018</v>
      </c>
      <c r="M45" s="55">
        <v>3785</v>
      </c>
      <c r="N45" s="55"/>
      <c r="O45" s="55"/>
      <c r="P45" s="55"/>
      <c r="Q45" s="55"/>
      <c r="R45" s="91">
        <f t="shared" si="19"/>
        <v>44018</v>
      </c>
      <c r="S45" s="91">
        <v>11</v>
      </c>
      <c r="T45" s="91">
        <f t="shared" ref="T45" si="20">R45/S45</f>
        <v>4001.6363636363635</v>
      </c>
      <c r="U45" s="91">
        <f>T45/6</f>
        <v>666.93939393939388</v>
      </c>
      <c r="V45" s="91">
        <f t="shared" ref="V45" si="21">U45/4</f>
        <v>166.73484848484847</v>
      </c>
    </row>
    <row r="46" spans="1:22" x14ac:dyDescent="0.3">
      <c r="A46" s="34" t="s">
        <v>122</v>
      </c>
      <c r="B46" s="90">
        <v>597</v>
      </c>
      <c r="C46" s="90">
        <v>408</v>
      </c>
      <c r="D46" s="90">
        <v>602</v>
      </c>
      <c r="E46" s="90">
        <v>6</v>
      </c>
      <c r="F46" s="75">
        <v>23</v>
      </c>
      <c r="G46" s="90">
        <v>451</v>
      </c>
      <c r="H46" s="75">
        <v>226</v>
      </c>
      <c r="I46" s="73"/>
      <c r="J46" s="90" t="s">
        <v>210</v>
      </c>
      <c r="K46" s="90">
        <v>261</v>
      </c>
      <c r="L46" s="75">
        <v>52</v>
      </c>
      <c r="M46" s="90">
        <v>1903</v>
      </c>
      <c r="N46" s="55"/>
      <c r="O46" s="55"/>
      <c r="P46" s="55"/>
      <c r="Q46" s="55"/>
      <c r="R46" s="91" t="s">
        <v>141</v>
      </c>
      <c r="S46" s="91"/>
      <c r="T46" s="91"/>
      <c r="U46" s="91"/>
      <c r="V46" s="91"/>
    </row>
    <row r="47" spans="1:22" x14ac:dyDescent="0.3">
      <c r="A47" s="7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92">
        <f t="shared" ref="R47:R48" si="22">SUM(B47:Q47)</f>
        <v>0</v>
      </c>
      <c r="S47" s="92"/>
      <c r="T47" s="92"/>
      <c r="U47" s="92"/>
      <c r="V47" s="92"/>
    </row>
    <row r="48" spans="1:22" ht="17.399999999999999" x14ac:dyDescent="0.35">
      <c r="A48" s="37" t="s">
        <v>194</v>
      </c>
      <c r="B48" s="55">
        <v>3833</v>
      </c>
      <c r="C48" s="55">
        <v>3626</v>
      </c>
      <c r="D48" s="55">
        <v>3679</v>
      </c>
      <c r="E48" s="55">
        <v>3411</v>
      </c>
      <c r="F48" s="55">
        <v>3874</v>
      </c>
      <c r="G48" s="55">
        <v>3414</v>
      </c>
      <c r="H48" s="55">
        <v>3658</v>
      </c>
      <c r="I48" s="73"/>
      <c r="J48" s="55">
        <v>3485</v>
      </c>
      <c r="K48" s="55">
        <v>3488</v>
      </c>
      <c r="L48" s="55">
        <v>3619</v>
      </c>
      <c r="M48" s="55">
        <v>3531</v>
      </c>
      <c r="N48" s="55"/>
      <c r="O48" s="55"/>
      <c r="P48" s="55"/>
      <c r="Q48" s="73"/>
      <c r="R48" s="91">
        <f t="shared" si="22"/>
        <v>39618</v>
      </c>
      <c r="S48" s="91">
        <v>11</v>
      </c>
      <c r="T48" s="91">
        <f t="shared" ref="T48" si="23">R48/S48</f>
        <v>3601.6363636363635</v>
      </c>
      <c r="U48" s="91">
        <f>T48/6</f>
        <v>600.27272727272725</v>
      </c>
      <c r="V48" s="91">
        <f t="shared" ref="V48" si="24">U48/4</f>
        <v>150.06818181818181</v>
      </c>
    </row>
    <row r="49" spans="1:22" x14ac:dyDescent="0.3">
      <c r="A49" s="34" t="s">
        <v>122</v>
      </c>
      <c r="B49" s="90">
        <v>7</v>
      </c>
      <c r="C49" s="75">
        <v>306</v>
      </c>
      <c r="D49" s="90">
        <v>338</v>
      </c>
      <c r="E49" s="90">
        <v>40</v>
      </c>
      <c r="F49" s="90">
        <v>421</v>
      </c>
      <c r="G49" s="75">
        <v>44</v>
      </c>
      <c r="H49" s="90">
        <v>129</v>
      </c>
      <c r="I49" s="73"/>
      <c r="J49" s="90">
        <v>158</v>
      </c>
      <c r="K49" s="75">
        <v>219</v>
      </c>
      <c r="L49" s="90" t="s">
        <v>210</v>
      </c>
      <c r="M49" s="75">
        <v>133</v>
      </c>
      <c r="N49" s="55"/>
      <c r="O49" s="55"/>
      <c r="P49" s="55"/>
      <c r="Q49" s="73"/>
      <c r="R49" s="92" t="s">
        <v>141</v>
      </c>
      <c r="S49" s="92"/>
      <c r="T49" s="92"/>
      <c r="U49" s="92"/>
      <c r="V49" s="92"/>
    </row>
    <row r="50" spans="1:22" x14ac:dyDescent="0.3">
      <c r="A50" s="74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92">
        <f t="shared" ref="R50:R51" si="25">SUM(B50:Q50)</f>
        <v>0</v>
      </c>
      <c r="S50" s="92"/>
      <c r="T50" s="92"/>
      <c r="U50" s="92"/>
      <c r="V50" s="92"/>
    </row>
    <row r="51" spans="1:22" ht="17.399999999999999" x14ac:dyDescent="0.35">
      <c r="A51" s="37" t="s">
        <v>195</v>
      </c>
      <c r="B51" s="55">
        <v>3250</v>
      </c>
      <c r="C51" s="55">
        <v>3274</v>
      </c>
      <c r="D51" s="55">
        <v>3447</v>
      </c>
      <c r="E51" s="55">
        <v>3322</v>
      </c>
      <c r="F51" s="55">
        <v>3411</v>
      </c>
      <c r="G51" s="55">
        <v>3131</v>
      </c>
      <c r="H51" s="55">
        <v>3047</v>
      </c>
      <c r="I51" s="73"/>
      <c r="J51" s="55">
        <v>3324</v>
      </c>
      <c r="K51" s="55">
        <v>2955</v>
      </c>
      <c r="L51" s="55">
        <v>3111</v>
      </c>
      <c r="M51" s="55">
        <v>3181</v>
      </c>
      <c r="N51" s="55"/>
      <c r="O51" s="55"/>
      <c r="P51" s="55"/>
      <c r="Q51" s="73"/>
      <c r="R51" s="91">
        <f t="shared" si="25"/>
        <v>35453</v>
      </c>
      <c r="S51" s="91">
        <v>11</v>
      </c>
      <c r="T51" s="91">
        <f t="shared" ref="T51" si="26">R51/S51</f>
        <v>3223</v>
      </c>
      <c r="U51" s="91">
        <f>T51/6</f>
        <v>537.16666666666663</v>
      </c>
      <c r="V51" s="91">
        <f t="shared" ref="V51" si="27">U51/4</f>
        <v>134.29166666666666</v>
      </c>
    </row>
    <row r="52" spans="1:22" x14ac:dyDescent="0.3">
      <c r="A52" s="34" t="s">
        <v>122</v>
      </c>
      <c r="B52" s="90">
        <v>431</v>
      </c>
      <c r="C52" s="75">
        <v>9</v>
      </c>
      <c r="D52" s="90">
        <v>536</v>
      </c>
      <c r="E52" s="90">
        <v>404</v>
      </c>
      <c r="F52" s="90">
        <v>202</v>
      </c>
      <c r="G52" s="75">
        <v>13</v>
      </c>
      <c r="H52" s="75">
        <v>466</v>
      </c>
      <c r="I52" s="73"/>
      <c r="J52" s="90">
        <v>277</v>
      </c>
      <c r="K52" s="75">
        <v>238</v>
      </c>
      <c r="L52" s="75">
        <v>64</v>
      </c>
      <c r="M52" s="75">
        <v>49</v>
      </c>
      <c r="N52" s="55"/>
      <c r="O52" s="55"/>
      <c r="P52" s="55"/>
      <c r="Q52" s="73"/>
      <c r="R52" s="92" t="s">
        <v>141</v>
      </c>
      <c r="S52" s="92"/>
      <c r="T52" s="92"/>
      <c r="U52" s="92"/>
      <c r="V52" s="92"/>
    </row>
  </sheetData>
  <phoneticPr fontId="6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411CA-DF0E-408C-9285-AAF59D5ACFFE}">
  <dimension ref="A2:O78"/>
  <sheetViews>
    <sheetView topLeftCell="A25" workbookViewId="0">
      <selection activeCell="N43" sqref="N43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7" width="5.33203125" style="31" customWidth="1"/>
    <col min="8" max="8" width="5.33203125" style="36" customWidth="1"/>
    <col min="9" max="12" width="5.33203125" style="31" customWidth="1"/>
  </cols>
  <sheetData>
    <row r="2" spans="1:12" ht="17.399999999999999" x14ac:dyDescent="0.35">
      <c r="C2" s="35" t="s">
        <v>137</v>
      </c>
      <c r="D2" s="40"/>
      <c r="E2" s="40"/>
      <c r="F2" s="40"/>
      <c r="G2" s="40" t="s">
        <v>216</v>
      </c>
    </row>
    <row r="3" spans="1:12" ht="17.399999999999999" x14ac:dyDescent="0.35">
      <c r="A3">
        <v>1</v>
      </c>
      <c r="B3" s="1" t="s">
        <v>0</v>
      </c>
      <c r="C3" s="99" t="s">
        <v>1</v>
      </c>
      <c r="D3" s="41">
        <v>205</v>
      </c>
      <c r="E3" s="41">
        <v>148</v>
      </c>
      <c r="F3" s="41">
        <v>180</v>
      </c>
      <c r="G3" s="41">
        <v>168</v>
      </c>
      <c r="H3" s="55">
        <v>701</v>
      </c>
      <c r="I3" s="41">
        <v>11</v>
      </c>
      <c r="J3" s="41">
        <v>21</v>
      </c>
      <c r="K3" s="41">
        <v>3</v>
      </c>
      <c r="L3" s="41">
        <v>6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172</v>
      </c>
      <c r="F4" s="41">
        <v>177</v>
      </c>
      <c r="G4" s="41">
        <v>174</v>
      </c>
      <c r="H4" s="55">
        <v>681</v>
      </c>
      <c r="I4" s="41">
        <v>13</v>
      </c>
      <c r="J4" s="41">
        <v>20</v>
      </c>
      <c r="K4" s="41">
        <v>5</v>
      </c>
      <c r="L4" s="41">
        <v>4</v>
      </c>
    </row>
    <row r="5" spans="1:12" ht="17.399999999999999" x14ac:dyDescent="0.35">
      <c r="A5">
        <v>3</v>
      </c>
      <c r="B5" s="5" t="s">
        <v>12</v>
      </c>
      <c r="C5" s="96" t="s">
        <v>15</v>
      </c>
      <c r="D5" s="41">
        <v>193</v>
      </c>
      <c r="E5" s="41">
        <v>156</v>
      </c>
      <c r="F5" s="41">
        <v>162</v>
      </c>
      <c r="G5" s="41">
        <v>130</v>
      </c>
      <c r="H5" s="55">
        <v>641</v>
      </c>
      <c r="I5" s="41">
        <v>12</v>
      </c>
      <c r="J5" s="41">
        <v>17</v>
      </c>
      <c r="K5" s="41">
        <v>8</v>
      </c>
      <c r="L5" s="41">
        <v>5</v>
      </c>
    </row>
    <row r="6" spans="1:12" ht="17.399999999999999" x14ac:dyDescent="0.35">
      <c r="A6">
        <v>4</v>
      </c>
      <c r="B6" s="1" t="s">
        <v>0</v>
      </c>
      <c r="C6" s="99" t="s">
        <v>3</v>
      </c>
      <c r="D6" s="41">
        <v>144</v>
      </c>
      <c r="E6" s="41">
        <v>188</v>
      </c>
      <c r="F6" s="41">
        <v>151</v>
      </c>
      <c r="G6" s="41">
        <v>150</v>
      </c>
      <c r="H6" s="55">
        <v>633</v>
      </c>
      <c r="I6" s="41">
        <v>10</v>
      </c>
      <c r="J6" s="41">
        <v>20</v>
      </c>
      <c r="K6" s="41">
        <v>6</v>
      </c>
      <c r="L6" s="41">
        <v>6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171</v>
      </c>
      <c r="E7" s="41">
        <v>141</v>
      </c>
      <c r="F7" s="41">
        <v>131</v>
      </c>
      <c r="G7" s="41">
        <v>188</v>
      </c>
      <c r="H7" s="55">
        <v>631</v>
      </c>
      <c r="I7" s="41">
        <v>13</v>
      </c>
      <c r="J7" s="41">
        <v>14</v>
      </c>
      <c r="K7" s="41">
        <v>9</v>
      </c>
      <c r="L7" s="41">
        <v>5</v>
      </c>
    </row>
    <row r="8" spans="1:12" ht="17.399999999999999" x14ac:dyDescent="0.35">
      <c r="A8">
        <v>6</v>
      </c>
      <c r="B8" s="3" t="s">
        <v>6</v>
      </c>
      <c r="C8" s="98" t="s">
        <v>9</v>
      </c>
      <c r="D8" s="41">
        <v>153</v>
      </c>
      <c r="E8" s="41">
        <v>159</v>
      </c>
      <c r="F8" s="41">
        <v>174</v>
      </c>
      <c r="G8" s="41">
        <v>145</v>
      </c>
      <c r="H8" s="55">
        <v>631</v>
      </c>
      <c r="I8" s="41">
        <v>10</v>
      </c>
      <c r="J8" s="41">
        <v>19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11</v>
      </c>
      <c r="D9" s="41">
        <v>149</v>
      </c>
      <c r="E9" s="41">
        <v>162</v>
      </c>
      <c r="F9" s="41">
        <v>148</v>
      </c>
      <c r="G9" s="41">
        <v>171</v>
      </c>
      <c r="H9" s="55">
        <v>630</v>
      </c>
      <c r="I9" s="41">
        <v>7</v>
      </c>
      <c r="J9" s="41">
        <v>20</v>
      </c>
      <c r="K9" s="41">
        <v>9</v>
      </c>
      <c r="L9" s="41">
        <v>5</v>
      </c>
    </row>
    <row r="10" spans="1:12" ht="17.399999999999999" x14ac:dyDescent="0.35">
      <c r="A10">
        <v>8</v>
      </c>
      <c r="B10" s="3" t="s">
        <v>6</v>
      </c>
      <c r="C10" s="98" t="s">
        <v>7</v>
      </c>
      <c r="D10" s="41">
        <v>181</v>
      </c>
      <c r="E10" s="41">
        <v>159</v>
      </c>
      <c r="F10" s="41">
        <v>134</v>
      </c>
      <c r="G10" s="41">
        <v>151</v>
      </c>
      <c r="H10" s="55">
        <v>625</v>
      </c>
      <c r="I10" s="41">
        <v>9</v>
      </c>
      <c r="J10" s="41">
        <v>18</v>
      </c>
      <c r="K10" s="41">
        <v>10</v>
      </c>
      <c r="L10" s="41">
        <v>3</v>
      </c>
    </row>
    <row r="11" spans="1:12" ht="17.399999999999999" x14ac:dyDescent="0.35">
      <c r="A11">
        <v>9</v>
      </c>
      <c r="B11" s="5" t="s">
        <v>12</v>
      </c>
      <c r="C11" s="96" t="s">
        <v>14</v>
      </c>
      <c r="D11" s="41">
        <v>169</v>
      </c>
      <c r="E11" s="41">
        <v>143</v>
      </c>
      <c r="F11" s="41">
        <v>139</v>
      </c>
      <c r="G11" s="41">
        <v>169</v>
      </c>
      <c r="H11" s="55">
        <v>620</v>
      </c>
      <c r="I11" s="41">
        <v>10</v>
      </c>
      <c r="J11" s="41">
        <v>16</v>
      </c>
      <c r="K11" s="41">
        <v>7</v>
      </c>
      <c r="L11" s="41">
        <v>7</v>
      </c>
    </row>
    <row r="12" spans="1:12" ht="18" x14ac:dyDescent="0.35">
      <c r="A12">
        <v>10</v>
      </c>
      <c r="B12" s="9" t="s">
        <v>24</v>
      </c>
      <c r="C12" s="95" t="s">
        <v>25</v>
      </c>
      <c r="D12" s="41">
        <v>126</v>
      </c>
      <c r="E12" s="41">
        <v>149</v>
      </c>
      <c r="F12" s="41">
        <v>160</v>
      </c>
      <c r="G12" s="41">
        <v>164</v>
      </c>
      <c r="H12" s="55">
        <v>599</v>
      </c>
      <c r="I12" s="41">
        <v>8</v>
      </c>
      <c r="J12" s="41">
        <v>17</v>
      </c>
      <c r="K12" s="41">
        <v>14</v>
      </c>
      <c r="L12" s="41">
        <v>1</v>
      </c>
    </row>
    <row r="13" spans="1:12" ht="17.399999999999999" x14ac:dyDescent="0.35">
      <c r="A13">
        <v>11</v>
      </c>
      <c r="B13" s="1" t="s">
        <v>0</v>
      </c>
      <c r="C13" s="99" t="s">
        <v>5</v>
      </c>
      <c r="D13" s="41">
        <v>116</v>
      </c>
      <c r="E13" s="41">
        <v>149</v>
      </c>
      <c r="F13" s="41">
        <v>161</v>
      </c>
      <c r="G13" s="41">
        <v>164</v>
      </c>
      <c r="H13" s="55">
        <v>590</v>
      </c>
      <c r="I13" s="41">
        <v>10</v>
      </c>
      <c r="J13" s="41">
        <v>15</v>
      </c>
      <c r="K13" s="41">
        <v>6</v>
      </c>
      <c r="L13" s="41">
        <v>11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151</v>
      </c>
      <c r="E14" s="41">
        <v>153</v>
      </c>
      <c r="F14" s="41">
        <v>165</v>
      </c>
      <c r="G14" s="41">
        <v>117</v>
      </c>
      <c r="H14" s="55">
        <v>586</v>
      </c>
      <c r="I14" s="41">
        <v>7</v>
      </c>
      <c r="J14" s="41">
        <v>17</v>
      </c>
      <c r="K14" s="41">
        <v>11</v>
      </c>
      <c r="L14" s="41">
        <v>5</v>
      </c>
    </row>
    <row r="15" spans="1:12" ht="18" x14ac:dyDescent="0.35">
      <c r="A15">
        <v>13</v>
      </c>
      <c r="B15" s="9" t="s">
        <v>24</v>
      </c>
      <c r="C15" s="95" t="s">
        <v>28</v>
      </c>
      <c r="D15" s="41">
        <v>151</v>
      </c>
      <c r="E15" s="41">
        <v>120</v>
      </c>
      <c r="F15" s="41">
        <v>151</v>
      </c>
      <c r="G15" s="41">
        <v>156</v>
      </c>
      <c r="H15" s="55">
        <v>578</v>
      </c>
      <c r="I15" s="41">
        <v>10</v>
      </c>
      <c r="J15" s="41">
        <v>14</v>
      </c>
      <c r="K15" s="41">
        <v>12</v>
      </c>
      <c r="L15" s="41">
        <v>5</v>
      </c>
    </row>
    <row r="16" spans="1:12" ht="17.399999999999999" x14ac:dyDescent="0.35">
      <c r="A16">
        <v>14</v>
      </c>
      <c r="B16" s="5" t="s">
        <v>12</v>
      </c>
      <c r="C16" s="96" t="s">
        <v>16</v>
      </c>
      <c r="D16" s="41">
        <v>148</v>
      </c>
      <c r="E16" s="41">
        <v>114</v>
      </c>
      <c r="F16" s="41">
        <v>153</v>
      </c>
      <c r="G16" s="41">
        <v>157</v>
      </c>
      <c r="H16" s="55">
        <v>572</v>
      </c>
      <c r="I16" s="41">
        <v>8</v>
      </c>
      <c r="J16" s="41">
        <v>14</v>
      </c>
      <c r="K16" s="41">
        <v>13</v>
      </c>
      <c r="L16" s="41">
        <v>5</v>
      </c>
    </row>
    <row r="17" spans="1:15" ht="18" x14ac:dyDescent="0.35">
      <c r="A17">
        <v>15</v>
      </c>
      <c r="B17" s="9" t="s">
        <v>24</v>
      </c>
      <c r="C17" s="95" t="s">
        <v>27</v>
      </c>
      <c r="D17" s="41">
        <v>140</v>
      </c>
      <c r="E17" s="41">
        <v>140</v>
      </c>
      <c r="F17" s="41">
        <v>122</v>
      </c>
      <c r="G17" s="41">
        <v>166</v>
      </c>
      <c r="H17" s="55">
        <v>568</v>
      </c>
      <c r="I17" s="41">
        <v>4</v>
      </c>
      <c r="J17" s="41">
        <v>21</v>
      </c>
      <c r="K17" s="41">
        <v>11</v>
      </c>
      <c r="L17" s="41">
        <v>6</v>
      </c>
    </row>
    <row r="18" spans="1:15" ht="17.399999999999999" x14ac:dyDescent="0.35">
      <c r="A18">
        <v>16</v>
      </c>
      <c r="B18" s="7" t="s">
        <v>18</v>
      </c>
      <c r="C18" s="97" t="s">
        <v>22</v>
      </c>
      <c r="D18" s="41">
        <v>182</v>
      </c>
      <c r="E18" s="41">
        <v>141</v>
      </c>
      <c r="F18" s="41">
        <v>117</v>
      </c>
      <c r="G18" s="41">
        <v>93</v>
      </c>
      <c r="H18" s="55">
        <v>533</v>
      </c>
      <c r="I18" s="41">
        <v>8</v>
      </c>
      <c r="J18" s="41">
        <v>8</v>
      </c>
      <c r="K18" s="41">
        <v>19</v>
      </c>
      <c r="L18" s="41">
        <v>5</v>
      </c>
    </row>
    <row r="19" spans="1:15" ht="18" x14ac:dyDescent="0.35">
      <c r="A19">
        <v>17</v>
      </c>
      <c r="B19" s="9" t="s">
        <v>24</v>
      </c>
      <c r="C19" s="95" t="s">
        <v>214</v>
      </c>
      <c r="D19" s="41">
        <v>126</v>
      </c>
      <c r="E19" s="41">
        <v>115</v>
      </c>
      <c r="F19" s="41">
        <v>166</v>
      </c>
      <c r="G19" s="41">
        <v>114</v>
      </c>
      <c r="H19" s="55">
        <v>521</v>
      </c>
      <c r="I19" s="41">
        <v>6</v>
      </c>
      <c r="J19" s="41">
        <v>12</v>
      </c>
      <c r="K19" s="41">
        <v>21</v>
      </c>
      <c r="L19" s="41">
        <v>1</v>
      </c>
    </row>
    <row r="20" spans="1:15" ht="18" x14ac:dyDescent="0.35">
      <c r="A20">
        <v>18</v>
      </c>
      <c r="B20" s="11" t="s">
        <v>32</v>
      </c>
      <c r="C20" s="94" t="s">
        <v>33</v>
      </c>
      <c r="D20" s="41">
        <v>105</v>
      </c>
      <c r="E20" s="41">
        <v>108</v>
      </c>
      <c r="F20" s="41">
        <v>149</v>
      </c>
      <c r="G20" s="41">
        <v>145</v>
      </c>
      <c r="H20" s="55">
        <v>507</v>
      </c>
      <c r="I20" s="41">
        <v>7</v>
      </c>
      <c r="J20" s="41">
        <v>10</v>
      </c>
      <c r="K20" s="41">
        <v>19</v>
      </c>
      <c r="L20" s="41">
        <v>4</v>
      </c>
    </row>
    <row r="21" spans="1:15" ht="18" x14ac:dyDescent="0.35">
      <c r="A21">
        <v>19</v>
      </c>
      <c r="B21" s="11" t="s">
        <v>32</v>
      </c>
      <c r="C21" s="94" t="s">
        <v>40</v>
      </c>
      <c r="D21" s="41">
        <v>144</v>
      </c>
      <c r="E21" s="41">
        <v>117</v>
      </c>
      <c r="F21" s="41">
        <v>125</v>
      </c>
      <c r="G21" s="41">
        <v>119</v>
      </c>
      <c r="H21" s="55">
        <v>505</v>
      </c>
      <c r="I21" s="41">
        <v>10</v>
      </c>
      <c r="J21" s="41">
        <v>6</v>
      </c>
      <c r="K21" s="41">
        <v>19</v>
      </c>
      <c r="L21" s="41">
        <v>5</v>
      </c>
    </row>
    <row r="22" spans="1:15" ht="17.399999999999999" x14ac:dyDescent="0.35">
      <c r="A22">
        <v>20</v>
      </c>
      <c r="B22" s="7" t="s">
        <v>18</v>
      </c>
      <c r="C22" s="97" t="s">
        <v>23</v>
      </c>
      <c r="D22" s="41">
        <v>126</v>
      </c>
      <c r="E22" s="41">
        <v>134</v>
      </c>
      <c r="F22" s="41">
        <v>107</v>
      </c>
      <c r="G22" s="41">
        <v>118</v>
      </c>
      <c r="H22" s="55">
        <v>485</v>
      </c>
      <c r="I22" s="41">
        <v>3</v>
      </c>
      <c r="J22" s="41">
        <v>14</v>
      </c>
      <c r="K22" s="41">
        <v>17</v>
      </c>
      <c r="L22" s="41">
        <v>6</v>
      </c>
    </row>
    <row r="23" spans="1:15" ht="18" x14ac:dyDescent="0.35">
      <c r="A23">
        <v>21</v>
      </c>
      <c r="B23" s="11" t="s">
        <v>32</v>
      </c>
      <c r="C23" s="94" t="s">
        <v>34</v>
      </c>
      <c r="D23" s="41">
        <v>115</v>
      </c>
      <c r="E23" s="41">
        <v>145</v>
      </c>
      <c r="F23" s="41">
        <v>135</v>
      </c>
      <c r="G23" s="41">
        <v>88</v>
      </c>
      <c r="H23" s="55">
        <v>483</v>
      </c>
      <c r="I23" s="41">
        <v>5</v>
      </c>
      <c r="J23" s="41">
        <v>14</v>
      </c>
      <c r="K23" s="41">
        <v>22</v>
      </c>
      <c r="L23" s="41">
        <v>0</v>
      </c>
    </row>
    <row r="24" spans="1:15" ht="17.399999999999999" x14ac:dyDescent="0.35">
      <c r="A24">
        <v>22</v>
      </c>
      <c r="B24" s="7" t="s">
        <v>18</v>
      </c>
      <c r="C24" s="97" t="s">
        <v>21</v>
      </c>
      <c r="D24" s="41">
        <v>100</v>
      </c>
      <c r="E24" s="41">
        <v>106</v>
      </c>
      <c r="F24" s="41">
        <v>116</v>
      </c>
      <c r="G24" s="41">
        <v>131</v>
      </c>
      <c r="H24" s="55">
        <v>453</v>
      </c>
      <c r="I24" s="41">
        <v>5</v>
      </c>
      <c r="J24" s="41">
        <v>8</v>
      </c>
      <c r="K24" s="41">
        <v>24</v>
      </c>
      <c r="L24" s="41">
        <v>3</v>
      </c>
    </row>
    <row r="25" spans="1:15" ht="18" x14ac:dyDescent="0.35">
      <c r="A25">
        <v>23</v>
      </c>
      <c r="B25" s="11" t="s">
        <v>32</v>
      </c>
      <c r="C25" s="94" t="s">
        <v>37</v>
      </c>
      <c r="D25" s="41">
        <v>123</v>
      </c>
      <c r="E25" s="41">
        <v>94</v>
      </c>
      <c r="F25" s="41">
        <v>111</v>
      </c>
      <c r="G25" s="41">
        <v>105</v>
      </c>
      <c r="H25" s="55">
        <v>433</v>
      </c>
      <c r="I25" s="41">
        <v>4</v>
      </c>
      <c r="J25" s="41">
        <v>7</v>
      </c>
      <c r="K25" s="41">
        <v>25</v>
      </c>
      <c r="L25" s="41">
        <v>5</v>
      </c>
    </row>
    <row r="26" spans="1:15" ht="17.399999999999999" x14ac:dyDescent="0.35">
      <c r="A26">
        <v>24</v>
      </c>
      <c r="B26" s="7" t="s">
        <v>18</v>
      </c>
      <c r="C26" s="97" t="s">
        <v>19</v>
      </c>
      <c r="D26" s="41">
        <v>91</v>
      </c>
      <c r="E26" s="41">
        <v>106</v>
      </c>
      <c r="F26" s="41">
        <v>106</v>
      </c>
      <c r="G26" s="41">
        <v>118</v>
      </c>
      <c r="H26" s="55">
        <v>421</v>
      </c>
      <c r="I26" s="41">
        <v>2</v>
      </c>
      <c r="J26" s="41">
        <v>9</v>
      </c>
      <c r="K26" s="41">
        <v>23</v>
      </c>
      <c r="L26" s="41">
        <v>6</v>
      </c>
    </row>
    <row r="27" spans="1:15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5" ht="18" x14ac:dyDescent="0.35">
      <c r="B28" s="93"/>
      <c r="C28" s="30"/>
    </row>
    <row r="29" spans="1:15" ht="17.399999999999999" x14ac:dyDescent="0.35">
      <c r="B29" s="93"/>
      <c r="C29" s="35" t="s">
        <v>138</v>
      </c>
      <c r="D29" s="40"/>
      <c r="E29" s="40"/>
      <c r="F29" s="40"/>
      <c r="G29" s="40" t="s">
        <v>216</v>
      </c>
    </row>
    <row r="30" spans="1:15" ht="17.399999999999999" x14ac:dyDescent="0.35">
      <c r="A30">
        <v>1</v>
      </c>
      <c r="B30" s="13" t="s">
        <v>41</v>
      </c>
      <c r="C30" s="14" t="s">
        <v>44</v>
      </c>
      <c r="D30" s="41">
        <v>211</v>
      </c>
      <c r="E30" s="41">
        <v>203</v>
      </c>
      <c r="F30" s="41">
        <v>187</v>
      </c>
      <c r="G30" s="41">
        <v>226</v>
      </c>
      <c r="H30" s="55">
        <v>827</v>
      </c>
      <c r="I30" s="41">
        <v>21</v>
      </c>
      <c r="J30" s="41">
        <v>15</v>
      </c>
      <c r="K30" s="41">
        <v>4</v>
      </c>
      <c r="L30" s="41">
        <v>2</v>
      </c>
      <c r="O30" s="31">
        <v>827</v>
      </c>
    </row>
    <row r="31" spans="1:15" ht="17.399999999999999" x14ac:dyDescent="0.35">
      <c r="A31">
        <v>2</v>
      </c>
      <c r="B31" s="13" t="s">
        <v>41</v>
      </c>
      <c r="C31" s="14" t="s">
        <v>46</v>
      </c>
      <c r="D31" s="41">
        <v>214</v>
      </c>
      <c r="E31" s="41">
        <v>209</v>
      </c>
      <c r="F31" s="41">
        <v>183</v>
      </c>
      <c r="G31" s="41">
        <v>192</v>
      </c>
      <c r="H31" s="55">
        <v>798</v>
      </c>
      <c r="I31" s="41">
        <v>21</v>
      </c>
      <c r="J31" s="41">
        <v>18</v>
      </c>
      <c r="K31" s="41">
        <v>2</v>
      </c>
      <c r="L31" s="41">
        <v>3</v>
      </c>
      <c r="O31" s="31">
        <v>798</v>
      </c>
    </row>
    <row r="32" spans="1:15" ht="17.399999999999999" x14ac:dyDescent="0.35">
      <c r="A32">
        <v>3</v>
      </c>
      <c r="B32" s="25" t="s">
        <v>93</v>
      </c>
      <c r="C32" s="26" t="s">
        <v>96</v>
      </c>
      <c r="D32" s="41">
        <v>203</v>
      </c>
      <c r="E32" s="41">
        <v>150</v>
      </c>
      <c r="F32" s="41">
        <v>225</v>
      </c>
      <c r="G32" s="41">
        <v>205</v>
      </c>
      <c r="H32" s="55">
        <v>783</v>
      </c>
      <c r="I32" s="41">
        <v>21</v>
      </c>
      <c r="J32" s="41">
        <v>13</v>
      </c>
      <c r="K32" s="41">
        <v>6</v>
      </c>
      <c r="L32" s="41">
        <v>4</v>
      </c>
      <c r="O32" s="31">
        <v>783</v>
      </c>
    </row>
    <row r="33" spans="1:15" ht="17.399999999999999" x14ac:dyDescent="0.35">
      <c r="A33">
        <v>4</v>
      </c>
      <c r="B33" s="13" t="s">
        <v>41</v>
      </c>
      <c r="C33" s="14" t="s">
        <v>42</v>
      </c>
      <c r="D33" s="41">
        <v>203</v>
      </c>
      <c r="E33" s="41">
        <v>190</v>
      </c>
      <c r="F33" s="41">
        <v>192</v>
      </c>
      <c r="G33" s="41">
        <v>190</v>
      </c>
      <c r="H33" s="55">
        <v>775</v>
      </c>
      <c r="I33" s="41">
        <v>22</v>
      </c>
      <c r="J33" s="41">
        <v>10</v>
      </c>
      <c r="K33" s="41">
        <v>5</v>
      </c>
      <c r="L33" s="41">
        <v>3</v>
      </c>
      <c r="O33" s="31">
        <v>775</v>
      </c>
    </row>
    <row r="34" spans="1:15" ht="17.399999999999999" x14ac:dyDescent="0.35">
      <c r="A34">
        <v>5</v>
      </c>
      <c r="B34" s="15" t="s">
        <v>48</v>
      </c>
      <c r="C34" s="16" t="s">
        <v>52</v>
      </c>
      <c r="D34" s="41">
        <v>190</v>
      </c>
      <c r="E34" s="41">
        <v>201</v>
      </c>
      <c r="F34" s="41">
        <v>195</v>
      </c>
      <c r="G34" s="41">
        <v>189</v>
      </c>
      <c r="H34" s="55">
        <v>775</v>
      </c>
      <c r="I34" s="41">
        <v>20</v>
      </c>
      <c r="J34" s="41">
        <v>21</v>
      </c>
      <c r="K34" s="41">
        <v>1</v>
      </c>
      <c r="L34" s="41">
        <v>4</v>
      </c>
      <c r="O34" s="31">
        <v>775</v>
      </c>
    </row>
    <row r="35" spans="1:15" ht="17.399999999999999" x14ac:dyDescent="0.35">
      <c r="A35">
        <v>6</v>
      </c>
      <c r="B35" s="15" t="s">
        <v>48</v>
      </c>
      <c r="C35" s="16" t="s">
        <v>55</v>
      </c>
      <c r="D35" s="41">
        <v>191</v>
      </c>
      <c r="E35" s="41">
        <v>202</v>
      </c>
      <c r="F35" s="41">
        <v>207</v>
      </c>
      <c r="G35" s="41">
        <v>173</v>
      </c>
      <c r="H35" s="55">
        <v>773</v>
      </c>
      <c r="I35" s="41">
        <v>23</v>
      </c>
      <c r="J35" s="41">
        <v>14</v>
      </c>
      <c r="K35" s="41">
        <v>0</v>
      </c>
      <c r="L35" s="41">
        <v>7</v>
      </c>
      <c r="O35" s="31">
        <v>773</v>
      </c>
    </row>
    <row r="36" spans="1:15" ht="17.399999999999999" x14ac:dyDescent="0.35">
      <c r="A36">
        <v>7</v>
      </c>
      <c r="B36" s="17" t="s">
        <v>57</v>
      </c>
      <c r="C36" s="18" t="s">
        <v>62</v>
      </c>
      <c r="D36" s="41">
        <v>196</v>
      </c>
      <c r="E36" s="41">
        <v>191</v>
      </c>
      <c r="F36" s="41">
        <v>192</v>
      </c>
      <c r="G36" s="41">
        <v>192</v>
      </c>
      <c r="H36" s="55">
        <v>771</v>
      </c>
      <c r="I36" s="41">
        <v>19</v>
      </c>
      <c r="J36" s="41">
        <v>14</v>
      </c>
      <c r="K36" s="41">
        <v>6</v>
      </c>
      <c r="L36" s="41">
        <v>1</v>
      </c>
      <c r="O36">
        <f>SUM(O30:O35)</f>
        <v>4731</v>
      </c>
    </row>
    <row r="37" spans="1:15" ht="17.399999999999999" x14ac:dyDescent="0.35">
      <c r="A37">
        <v>8</v>
      </c>
      <c r="B37" s="15" t="s">
        <v>48</v>
      </c>
      <c r="C37" s="16" t="s">
        <v>51</v>
      </c>
      <c r="D37" s="41">
        <v>135</v>
      </c>
      <c r="E37" s="41">
        <v>235</v>
      </c>
      <c r="F37" s="41">
        <v>189</v>
      </c>
      <c r="G37" s="41">
        <v>209</v>
      </c>
      <c r="H37" s="55">
        <v>768</v>
      </c>
      <c r="I37" s="41">
        <v>17</v>
      </c>
      <c r="J37" s="41">
        <v>18</v>
      </c>
      <c r="K37" s="41">
        <v>6</v>
      </c>
      <c r="L37" s="41">
        <v>2</v>
      </c>
    </row>
    <row r="38" spans="1:15" ht="17.399999999999999" x14ac:dyDescent="0.35">
      <c r="A38">
        <v>9</v>
      </c>
      <c r="B38" s="13" t="s">
        <v>41</v>
      </c>
      <c r="C38" s="14" t="s">
        <v>47</v>
      </c>
      <c r="D38" s="41">
        <v>207</v>
      </c>
      <c r="E38" s="41">
        <v>175</v>
      </c>
      <c r="F38" s="41">
        <v>190</v>
      </c>
      <c r="G38" s="41">
        <v>194</v>
      </c>
      <c r="H38" s="55">
        <v>766</v>
      </c>
      <c r="I38" s="41">
        <v>18</v>
      </c>
      <c r="J38" s="41">
        <v>20</v>
      </c>
      <c r="K38" s="41">
        <v>2</v>
      </c>
      <c r="L38" s="41">
        <v>4</v>
      </c>
    </row>
    <row r="39" spans="1:15" ht="17.399999999999999" x14ac:dyDescent="0.35">
      <c r="A39">
        <v>10</v>
      </c>
      <c r="B39" s="19" t="s">
        <v>66</v>
      </c>
      <c r="C39" s="20" t="s">
        <v>70</v>
      </c>
      <c r="D39" s="41">
        <v>202</v>
      </c>
      <c r="E39" s="41">
        <v>210</v>
      </c>
      <c r="F39" s="41">
        <v>183</v>
      </c>
      <c r="G39" s="41">
        <v>159</v>
      </c>
      <c r="H39" s="55">
        <v>754</v>
      </c>
      <c r="I39" s="41">
        <v>18</v>
      </c>
      <c r="J39" s="41">
        <v>19</v>
      </c>
      <c r="K39" s="41">
        <v>2</v>
      </c>
      <c r="L39" s="41">
        <v>4</v>
      </c>
    </row>
    <row r="40" spans="1:15" ht="17.399999999999999" x14ac:dyDescent="0.35">
      <c r="A40">
        <v>11</v>
      </c>
      <c r="B40" s="17" t="s">
        <v>57</v>
      </c>
      <c r="C40" s="18" t="s">
        <v>60</v>
      </c>
      <c r="D40" s="41">
        <v>224</v>
      </c>
      <c r="E40" s="41">
        <v>163</v>
      </c>
      <c r="F40" s="41">
        <v>198</v>
      </c>
      <c r="G40" s="41">
        <v>167</v>
      </c>
      <c r="H40" s="55">
        <v>752</v>
      </c>
      <c r="I40" s="41">
        <v>13</v>
      </c>
      <c r="J40" s="41">
        <v>23</v>
      </c>
      <c r="K40" s="41">
        <v>2</v>
      </c>
      <c r="L40" s="41">
        <v>3</v>
      </c>
    </row>
    <row r="41" spans="1:15" ht="17.399999999999999" x14ac:dyDescent="0.35">
      <c r="A41">
        <v>12</v>
      </c>
      <c r="B41" s="13" t="s">
        <v>41</v>
      </c>
      <c r="C41" s="14" t="s">
        <v>45</v>
      </c>
      <c r="D41" s="41">
        <v>182</v>
      </c>
      <c r="E41" s="41">
        <v>196</v>
      </c>
      <c r="F41" s="41">
        <v>182</v>
      </c>
      <c r="G41" s="41">
        <v>182</v>
      </c>
      <c r="H41" s="55">
        <v>742</v>
      </c>
      <c r="I41" s="41">
        <v>18</v>
      </c>
      <c r="J41" s="41">
        <v>18</v>
      </c>
      <c r="K41" s="41">
        <v>6</v>
      </c>
      <c r="L41" s="41">
        <v>1</v>
      </c>
    </row>
    <row r="42" spans="1:15" ht="17.399999999999999" x14ac:dyDescent="0.35">
      <c r="A42">
        <v>13</v>
      </c>
      <c r="B42" s="13" t="s">
        <v>41</v>
      </c>
      <c r="C42" s="14" t="s">
        <v>157</v>
      </c>
      <c r="D42" s="41">
        <v>172</v>
      </c>
      <c r="E42" s="41">
        <v>180</v>
      </c>
      <c r="F42" s="41">
        <v>178</v>
      </c>
      <c r="G42" s="41">
        <v>211</v>
      </c>
      <c r="H42" s="55">
        <v>741</v>
      </c>
      <c r="I42" s="41">
        <v>17</v>
      </c>
      <c r="J42" s="41">
        <v>15</v>
      </c>
      <c r="K42" s="41">
        <v>1</v>
      </c>
      <c r="L42" s="41">
        <v>7</v>
      </c>
    </row>
    <row r="43" spans="1:15" ht="17.399999999999999" x14ac:dyDescent="0.35">
      <c r="A43">
        <v>14</v>
      </c>
      <c r="B43" s="17" t="s">
        <v>57</v>
      </c>
      <c r="C43" s="18" t="s">
        <v>61</v>
      </c>
      <c r="D43" s="41">
        <v>183</v>
      </c>
      <c r="E43" s="41">
        <v>183</v>
      </c>
      <c r="F43" s="41">
        <v>188</v>
      </c>
      <c r="G43" s="41">
        <v>180</v>
      </c>
      <c r="H43" s="55">
        <v>734</v>
      </c>
      <c r="I43" s="41">
        <v>16</v>
      </c>
      <c r="J43" s="41">
        <v>20</v>
      </c>
      <c r="K43" s="41">
        <v>6</v>
      </c>
      <c r="L43" s="41">
        <v>2</v>
      </c>
    </row>
    <row r="44" spans="1:15" ht="17.399999999999999" x14ac:dyDescent="0.35">
      <c r="A44">
        <v>15</v>
      </c>
      <c r="B44" s="15" t="s">
        <v>48</v>
      </c>
      <c r="C44" s="16" t="s">
        <v>54</v>
      </c>
      <c r="D44" s="41">
        <v>163</v>
      </c>
      <c r="E44" s="41">
        <v>172</v>
      </c>
      <c r="F44" s="41">
        <v>197</v>
      </c>
      <c r="G44" s="41">
        <v>200</v>
      </c>
      <c r="H44" s="55">
        <v>732</v>
      </c>
      <c r="I44" s="41">
        <v>16</v>
      </c>
      <c r="J44" s="41">
        <v>17</v>
      </c>
      <c r="K44" s="41">
        <v>5</v>
      </c>
      <c r="L44" s="41">
        <v>3</v>
      </c>
    </row>
    <row r="45" spans="1:15" ht="17.399999999999999" x14ac:dyDescent="0.35">
      <c r="A45">
        <v>16</v>
      </c>
      <c r="B45" s="19" t="s">
        <v>66</v>
      </c>
      <c r="C45" s="20" t="s">
        <v>74</v>
      </c>
      <c r="D45" s="41">
        <v>222</v>
      </c>
      <c r="E45" s="41">
        <v>139</v>
      </c>
      <c r="F45" s="41">
        <v>202</v>
      </c>
      <c r="G45" s="41">
        <v>168</v>
      </c>
      <c r="H45" s="55">
        <v>731</v>
      </c>
      <c r="I45" s="41">
        <v>14</v>
      </c>
      <c r="J45" s="41">
        <v>16</v>
      </c>
      <c r="K45" s="41">
        <v>8</v>
      </c>
      <c r="L45" s="41">
        <v>3</v>
      </c>
    </row>
    <row r="46" spans="1:15" ht="17.399999999999999" x14ac:dyDescent="0.35">
      <c r="A46">
        <v>17</v>
      </c>
      <c r="B46" s="17" t="s">
        <v>57</v>
      </c>
      <c r="C46" s="18" t="s">
        <v>63</v>
      </c>
      <c r="D46" s="41">
        <v>189</v>
      </c>
      <c r="E46" s="41">
        <v>189</v>
      </c>
      <c r="F46" s="41">
        <v>195</v>
      </c>
      <c r="G46" s="41">
        <v>157</v>
      </c>
      <c r="H46" s="55">
        <v>730</v>
      </c>
      <c r="I46" s="41">
        <v>10</v>
      </c>
      <c r="J46" s="41">
        <v>26</v>
      </c>
      <c r="K46" s="41">
        <v>3</v>
      </c>
      <c r="L46" s="41">
        <v>2</v>
      </c>
    </row>
    <row r="47" spans="1:15" ht="17.399999999999999" x14ac:dyDescent="0.35">
      <c r="A47">
        <v>18</v>
      </c>
      <c r="B47" s="19" t="s">
        <v>66</v>
      </c>
      <c r="C47" s="20" t="s">
        <v>68</v>
      </c>
      <c r="D47" s="41">
        <v>187</v>
      </c>
      <c r="E47" s="41">
        <v>177</v>
      </c>
      <c r="F47" s="41">
        <v>180</v>
      </c>
      <c r="G47" s="41">
        <v>162</v>
      </c>
      <c r="H47" s="55">
        <v>706</v>
      </c>
      <c r="I47" s="41">
        <v>12</v>
      </c>
      <c r="J47" s="41">
        <v>18</v>
      </c>
      <c r="K47" s="41">
        <v>7</v>
      </c>
      <c r="L47" s="41">
        <v>4</v>
      </c>
    </row>
    <row r="48" spans="1:15" ht="17.399999999999999" x14ac:dyDescent="0.35">
      <c r="A48">
        <v>19</v>
      </c>
      <c r="B48" s="15" t="s">
        <v>48</v>
      </c>
      <c r="C48" s="16" t="s">
        <v>53</v>
      </c>
      <c r="D48" s="41">
        <v>193</v>
      </c>
      <c r="E48" s="41">
        <v>193</v>
      </c>
      <c r="F48" s="41">
        <v>151</v>
      </c>
      <c r="G48" s="41">
        <v>160</v>
      </c>
      <c r="H48" s="55">
        <v>697</v>
      </c>
      <c r="I48" s="41">
        <v>17</v>
      </c>
      <c r="J48" s="41">
        <v>13</v>
      </c>
      <c r="K48" s="41">
        <v>7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28" t="s">
        <v>102</v>
      </c>
      <c r="D49" s="41">
        <v>163</v>
      </c>
      <c r="E49" s="41">
        <v>148</v>
      </c>
      <c r="F49" s="41">
        <v>207</v>
      </c>
      <c r="G49" s="41">
        <v>178</v>
      </c>
      <c r="H49" s="55">
        <v>696</v>
      </c>
      <c r="I49" s="41">
        <v>13</v>
      </c>
      <c r="J49" s="41">
        <v>21</v>
      </c>
      <c r="K49" s="41">
        <v>6</v>
      </c>
      <c r="L49" s="41">
        <v>2</v>
      </c>
    </row>
    <row r="50" spans="1:12" ht="17.399999999999999" x14ac:dyDescent="0.35">
      <c r="A50">
        <v>21</v>
      </c>
      <c r="B50" s="23" t="s">
        <v>84</v>
      </c>
      <c r="C50" s="24" t="s">
        <v>89</v>
      </c>
      <c r="D50" s="41">
        <v>171</v>
      </c>
      <c r="E50" s="41">
        <v>181</v>
      </c>
      <c r="F50" s="41">
        <v>140</v>
      </c>
      <c r="G50" s="41">
        <v>200</v>
      </c>
      <c r="H50" s="55">
        <v>692</v>
      </c>
      <c r="I50" s="41">
        <v>15</v>
      </c>
      <c r="J50" s="41">
        <v>16</v>
      </c>
      <c r="K50" s="41">
        <v>6</v>
      </c>
      <c r="L50" s="41">
        <v>5</v>
      </c>
    </row>
    <row r="51" spans="1:12" ht="17.399999999999999" x14ac:dyDescent="0.35">
      <c r="A51">
        <v>22</v>
      </c>
      <c r="B51" s="23" t="s">
        <v>84</v>
      </c>
      <c r="C51" s="24" t="s">
        <v>90</v>
      </c>
      <c r="D51" s="41">
        <v>188</v>
      </c>
      <c r="E51" s="41">
        <v>152</v>
      </c>
      <c r="F51" s="41">
        <v>180</v>
      </c>
      <c r="G51" s="41">
        <v>158</v>
      </c>
      <c r="H51" s="55">
        <v>678</v>
      </c>
      <c r="I51" s="41">
        <v>11</v>
      </c>
      <c r="J51" s="41">
        <v>23</v>
      </c>
      <c r="K51" s="41">
        <v>7</v>
      </c>
      <c r="L51" s="41">
        <v>2</v>
      </c>
    </row>
    <row r="52" spans="1:12" ht="17.399999999999999" x14ac:dyDescent="0.35">
      <c r="A52">
        <v>23</v>
      </c>
      <c r="B52" s="17" t="s">
        <v>57</v>
      </c>
      <c r="C52" s="18" t="s">
        <v>159</v>
      </c>
      <c r="D52" s="41">
        <v>190</v>
      </c>
      <c r="E52" s="41">
        <v>168</v>
      </c>
      <c r="F52" s="41">
        <v>151</v>
      </c>
      <c r="G52" s="41">
        <v>162</v>
      </c>
      <c r="H52" s="55">
        <v>671</v>
      </c>
      <c r="I52" s="41">
        <v>16</v>
      </c>
      <c r="J52" s="41">
        <v>14</v>
      </c>
      <c r="K52" s="41">
        <v>6</v>
      </c>
      <c r="L52" s="41">
        <v>6</v>
      </c>
    </row>
    <row r="53" spans="1:12" ht="17.399999999999999" x14ac:dyDescent="0.35">
      <c r="A53">
        <v>24</v>
      </c>
      <c r="B53" s="19" t="s">
        <v>66</v>
      </c>
      <c r="C53" s="20" t="s">
        <v>72</v>
      </c>
      <c r="D53" s="41">
        <v>168</v>
      </c>
      <c r="E53" s="41">
        <v>211</v>
      </c>
      <c r="F53" s="41">
        <v>142</v>
      </c>
      <c r="G53" s="41">
        <v>149</v>
      </c>
      <c r="H53" s="55">
        <v>670</v>
      </c>
      <c r="I53" s="41">
        <v>12</v>
      </c>
      <c r="J53" s="41">
        <v>17</v>
      </c>
      <c r="K53" s="41">
        <v>5</v>
      </c>
      <c r="L53" s="41">
        <v>6</v>
      </c>
    </row>
    <row r="54" spans="1:12" ht="17.399999999999999" x14ac:dyDescent="0.35">
      <c r="A54">
        <v>25</v>
      </c>
      <c r="B54" s="23" t="s">
        <v>84</v>
      </c>
      <c r="C54" s="24" t="s">
        <v>76</v>
      </c>
      <c r="D54" s="41">
        <v>166</v>
      </c>
      <c r="E54" s="41">
        <v>167</v>
      </c>
      <c r="F54" s="41">
        <v>200</v>
      </c>
      <c r="G54" s="41">
        <v>136</v>
      </c>
      <c r="H54" s="55">
        <v>669</v>
      </c>
      <c r="I54" s="41">
        <v>12</v>
      </c>
      <c r="J54" s="41">
        <v>16</v>
      </c>
      <c r="K54" s="41">
        <v>4</v>
      </c>
      <c r="L54" s="41">
        <v>8</v>
      </c>
    </row>
    <row r="55" spans="1:12" ht="17.399999999999999" x14ac:dyDescent="0.35">
      <c r="A55">
        <v>26</v>
      </c>
      <c r="B55" s="19" t="s">
        <v>66</v>
      </c>
      <c r="C55" s="20" t="s">
        <v>71</v>
      </c>
      <c r="D55" s="41">
        <v>159</v>
      </c>
      <c r="E55" s="41">
        <v>186</v>
      </c>
      <c r="F55" s="41">
        <v>187</v>
      </c>
      <c r="G55" s="41">
        <v>136</v>
      </c>
      <c r="H55" s="55">
        <v>668</v>
      </c>
      <c r="I55" s="41">
        <v>12</v>
      </c>
      <c r="J55" s="41">
        <v>20</v>
      </c>
      <c r="K55" s="41">
        <v>3</v>
      </c>
      <c r="L55" s="41">
        <v>7</v>
      </c>
    </row>
    <row r="56" spans="1:12" ht="17.399999999999999" x14ac:dyDescent="0.35">
      <c r="A56">
        <v>27</v>
      </c>
      <c r="B56" s="23" t="s">
        <v>84</v>
      </c>
      <c r="C56" s="24" t="s">
        <v>91</v>
      </c>
      <c r="D56" s="41">
        <v>162</v>
      </c>
      <c r="E56" s="41">
        <v>160</v>
      </c>
      <c r="F56" s="41">
        <v>190</v>
      </c>
      <c r="G56" s="41">
        <v>148</v>
      </c>
      <c r="H56" s="55">
        <v>660</v>
      </c>
      <c r="I56" s="41">
        <v>13</v>
      </c>
      <c r="J56" s="41">
        <v>16</v>
      </c>
      <c r="K56" s="41">
        <v>9</v>
      </c>
      <c r="L56" s="41">
        <v>3</v>
      </c>
    </row>
    <row r="57" spans="1:12" ht="17.399999999999999" x14ac:dyDescent="0.35">
      <c r="A57">
        <v>28</v>
      </c>
      <c r="B57" s="23" t="s">
        <v>84</v>
      </c>
      <c r="C57" s="24" t="s">
        <v>86</v>
      </c>
      <c r="D57" s="41">
        <v>169</v>
      </c>
      <c r="E57" s="41">
        <v>145</v>
      </c>
      <c r="F57" s="41">
        <v>172</v>
      </c>
      <c r="G57" s="41">
        <v>174</v>
      </c>
      <c r="H57" s="55">
        <v>660</v>
      </c>
      <c r="I57" s="41">
        <v>8</v>
      </c>
      <c r="J57" s="41">
        <v>25</v>
      </c>
      <c r="K57" s="41">
        <v>4</v>
      </c>
      <c r="L57" s="41">
        <v>5</v>
      </c>
    </row>
    <row r="58" spans="1:12" ht="17.399999999999999" x14ac:dyDescent="0.35">
      <c r="A58">
        <v>29</v>
      </c>
      <c r="B58" s="23" t="s">
        <v>84</v>
      </c>
      <c r="C58" s="24" t="s">
        <v>87</v>
      </c>
      <c r="D58" s="41">
        <v>178</v>
      </c>
      <c r="E58" s="41">
        <v>153</v>
      </c>
      <c r="F58" s="41">
        <v>187</v>
      </c>
      <c r="G58" s="41">
        <v>141</v>
      </c>
      <c r="H58" s="55">
        <v>659</v>
      </c>
      <c r="I58" s="41">
        <v>9</v>
      </c>
      <c r="J58" s="41">
        <v>22</v>
      </c>
      <c r="K58" s="41">
        <v>8</v>
      </c>
      <c r="L58" s="41">
        <v>3</v>
      </c>
    </row>
    <row r="59" spans="1:12" ht="17.399999999999999" x14ac:dyDescent="0.35">
      <c r="A59">
        <v>30</v>
      </c>
      <c r="B59" s="27" t="s">
        <v>100</v>
      </c>
      <c r="C59" s="28" t="s">
        <v>103</v>
      </c>
      <c r="D59" s="41">
        <v>150</v>
      </c>
      <c r="E59" s="41">
        <v>191</v>
      </c>
      <c r="F59" s="41">
        <v>187</v>
      </c>
      <c r="G59" s="41">
        <v>127</v>
      </c>
      <c r="H59" s="55">
        <v>655</v>
      </c>
      <c r="I59" s="41">
        <v>10</v>
      </c>
      <c r="J59" s="41">
        <v>18</v>
      </c>
      <c r="K59" s="41">
        <v>9</v>
      </c>
      <c r="L59" s="41">
        <v>3</v>
      </c>
    </row>
    <row r="60" spans="1:12" ht="17.399999999999999" x14ac:dyDescent="0.35">
      <c r="A60">
        <v>31</v>
      </c>
      <c r="B60" s="19" t="s">
        <v>66</v>
      </c>
      <c r="C60" s="20" t="s">
        <v>69</v>
      </c>
      <c r="D60" s="41">
        <v>173</v>
      </c>
      <c r="E60" s="41">
        <v>180</v>
      </c>
      <c r="F60" s="41">
        <v>138</v>
      </c>
      <c r="G60" s="41">
        <v>158</v>
      </c>
      <c r="H60" s="55">
        <v>649</v>
      </c>
      <c r="I60" s="41">
        <v>8</v>
      </c>
      <c r="J60" s="41">
        <v>23</v>
      </c>
      <c r="K60" s="41">
        <v>7</v>
      </c>
      <c r="L60" s="41">
        <v>4</v>
      </c>
    </row>
    <row r="61" spans="1:12" ht="17.399999999999999" x14ac:dyDescent="0.35">
      <c r="A61">
        <v>32</v>
      </c>
      <c r="B61" s="21" t="s">
        <v>75</v>
      </c>
      <c r="C61" s="22" t="s">
        <v>82</v>
      </c>
      <c r="D61" s="41">
        <v>151</v>
      </c>
      <c r="E61" s="41">
        <v>192</v>
      </c>
      <c r="F61" s="41">
        <v>156</v>
      </c>
      <c r="G61" s="41">
        <v>146</v>
      </c>
      <c r="H61" s="55">
        <v>645</v>
      </c>
      <c r="I61" s="41">
        <v>8</v>
      </c>
      <c r="J61" s="41">
        <v>22</v>
      </c>
      <c r="K61" s="41">
        <v>7</v>
      </c>
      <c r="L61" s="41">
        <v>4</v>
      </c>
    </row>
    <row r="62" spans="1:12" ht="17.399999999999999" x14ac:dyDescent="0.35">
      <c r="A62">
        <v>33</v>
      </c>
      <c r="B62" s="17" t="s">
        <v>57</v>
      </c>
      <c r="C62" s="18" t="s">
        <v>64</v>
      </c>
      <c r="D62" s="41">
        <v>169</v>
      </c>
      <c r="E62" s="41">
        <v>135</v>
      </c>
      <c r="F62" s="41">
        <v>169</v>
      </c>
      <c r="G62" s="41">
        <v>171</v>
      </c>
      <c r="H62" s="55">
        <v>644</v>
      </c>
      <c r="I62" s="41">
        <v>10</v>
      </c>
      <c r="J62" s="41">
        <v>16</v>
      </c>
      <c r="K62" s="41">
        <v>7</v>
      </c>
      <c r="L62" s="41">
        <v>7</v>
      </c>
    </row>
    <row r="63" spans="1:12" ht="17.399999999999999" x14ac:dyDescent="0.35">
      <c r="A63">
        <v>34</v>
      </c>
      <c r="B63" s="21" t="s">
        <v>75</v>
      </c>
      <c r="C63" s="22" t="s">
        <v>80</v>
      </c>
      <c r="D63" s="41">
        <v>144</v>
      </c>
      <c r="E63" s="41">
        <v>139</v>
      </c>
      <c r="F63" s="41">
        <v>180</v>
      </c>
      <c r="G63" s="41">
        <v>179</v>
      </c>
      <c r="H63" s="55">
        <v>642</v>
      </c>
      <c r="I63" s="41">
        <v>12</v>
      </c>
      <c r="J63" s="41">
        <v>16</v>
      </c>
      <c r="K63" s="41">
        <v>9</v>
      </c>
      <c r="L63" s="41">
        <v>3</v>
      </c>
    </row>
    <row r="64" spans="1:12" ht="17.399999999999999" x14ac:dyDescent="0.35">
      <c r="A64">
        <v>35</v>
      </c>
      <c r="B64" s="15" t="s">
        <v>48</v>
      </c>
      <c r="C64" s="16" t="s">
        <v>56</v>
      </c>
      <c r="D64" s="41">
        <v>130</v>
      </c>
      <c r="E64" s="41">
        <v>157</v>
      </c>
      <c r="F64" s="41">
        <v>182</v>
      </c>
      <c r="G64" s="41">
        <v>165</v>
      </c>
      <c r="H64" s="55">
        <v>634</v>
      </c>
      <c r="I64" s="41">
        <v>9</v>
      </c>
      <c r="J64" s="41">
        <v>22</v>
      </c>
      <c r="K64" s="41">
        <v>7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83</v>
      </c>
      <c r="D65" s="41">
        <v>148</v>
      </c>
      <c r="E65" s="41">
        <v>176</v>
      </c>
      <c r="F65" s="41">
        <v>148</v>
      </c>
      <c r="G65" s="41">
        <v>160</v>
      </c>
      <c r="H65" s="55">
        <v>632</v>
      </c>
      <c r="I65" s="41">
        <v>9</v>
      </c>
      <c r="J65" s="41">
        <v>19</v>
      </c>
      <c r="K65" s="41">
        <v>8</v>
      </c>
      <c r="L65" s="41">
        <v>6</v>
      </c>
    </row>
    <row r="66" spans="1:12" ht="17.399999999999999" x14ac:dyDescent="0.35">
      <c r="A66">
        <v>37</v>
      </c>
      <c r="B66" s="21" t="s">
        <v>75</v>
      </c>
      <c r="C66" s="22" t="s">
        <v>81</v>
      </c>
      <c r="D66" s="41">
        <v>151</v>
      </c>
      <c r="E66" s="41">
        <v>165</v>
      </c>
      <c r="F66" s="41">
        <v>133</v>
      </c>
      <c r="G66" s="41">
        <v>179</v>
      </c>
      <c r="H66" s="55">
        <v>628</v>
      </c>
      <c r="I66" s="41">
        <v>13</v>
      </c>
      <c r="J66" s="41">
        <v>14</v>
      </c>
      <c r="K66" s="41">
        <v>13</v>
      </c>
      <c r="L66" s="41">
        <v>1</v>
      </c>
    </row>
    <row r="67" spans="1:12" ht="17.399999999999999" x14ac:dyDescent="0.35">
      <c r="A67">
        <v>38</v>
      </c>
      <c r="B67" s="21" t="s">
        <v>75</v>
      </c>
      <c r="C67" s="22" t="s">
        <v>78</v>
      </c>
      <c r="D67" s="41">
        <v>172</v>
      </c>
      <c r="E67" s="41">
        <v>128</v>
      </c>
      <c r="F67" s="41">
        <v>178</v>
      </c>
      <c r="G67" s="41">
        <v>124</v>
      </c>
      <c r="H67" s="55">
        <v>602</v>
      </c>
      <c r="I67" s="41">
        <v>8</v>
      </c>
      <c r="J67" s="41">
        <v>18</v>
      </c>
      <c r="K67" s="41">
        <v>11</v>
      </c>
      <c r="L67" s="41">
        <v>4</v>
      </c>
    </row>
    <row r="68" spans="1:12" ht="18" x14ac:dyDescent="0.35">
      <c r="A68">
        <v>39</v>
      </c>
      <c r="B68" s="42" t="s">
        <v>199</v>
      </c>
      <c r="C68" s="37" t="s">
        <v>215</v>
      </c>
      <c r="D68" s="41">
        <v>164</v>
      </c>
      <c r="E68" s="41">
        <v>123</v>
      </c>
      <c r="F68" s="41">
        <v>142</v>
      </c>
      <c r="G68" s="41">
        <v>152</v>
      </c>
      <c r="H68" s="55">
        <v>581</v>
      </c>
      <c r="I68" s="41">
        <v>6</v>
      </c>
      <c r="J68" s="41">
        <v>20</v>
      </c>
      <c r="K68" s="41">
        <v>12</v>
      </c>
      <c r="L68" s="41">
        <v>3</v>
      </c>
    </row>
    <row r="69" spans="1:12" ht="17.399999999999999" x14ac:dyDescent="0.35">
      <c r="A69">
        <v>40</v>
      </c>
      <c r="B69" s="25" t="s">
        <v>93</v>
      </c>
      <c r="C69" s="26" t="s">
        <v>94</v>
      </c>
      <c r="D69" s="41">
        <v>148</v>
      </c>
      <c r="E69" s="41">
        <v>133</v>
      </c>
      <c r="F69" s="41">
        <v>162</v>
      </c>
      <c r="G69" s="41">
        <v>137</v>
      </c>
      <c r="H69" s="55">
        <v>580</v>
      </c>
      <c r="I69" s="41">
        <v>7</v>
      </c>
      <c r="J69" s="41">
        <v>16</v>
      </c>
      <c r="K69" s="41">
        <v>8</v>
      </c>
      <c r="L69" s="41">
        <v>9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159</v>
      </c>
      <c r="E70" s="41">
        <v>137</v>
      </c>
      <c r="F70" s="41">
        <v>138</v>
      </c>
      <c r="G70" s="41">
        <v>136</v>
      </c>
      <c r="H70" s="55">
        <v>570</v>
      </c>
      <c r="I70" s="41">
        <v>9</v>
      </c>
      <c r="J70" s="41">
        <v>14</v>
      </c>
      <c r="K70" s="41">
        <v>14</v>
      </c>
      <c r="L70" s="41">
        <v>4</v>
      </c>
    </row>
    <row r="71" spans="1:12" ht="17.399999999999999" x14ac:dyDescent="0.35">
      <c r="A71">
        <v>42</v>
      </c>
      <c r="B71" s="21" t="s">
        <v>75</v>
      </c>
      <c r="C71" s="22" t="s">
        <v>79</v>
      </c>
      <c r="D71" s="41">
        <v>146</v>
      </c>
      <c r="E71" s="41">
        <v>112</v>
      </c>
      <c r="F71" s="41">
        <v>171</v>
      </c>
      <c r="G71" s="41">
        <v>102</v>
      </c>
      <c r="H71" s="55">
        <v>531</v>
      </c>
      <c r="I71" s="41">
        <v>1</v>
      </c>
      <c r="J71" s="41">
        <v>20</v>
      </c>
      <c r="K71" s="41">
        <v>15</v>
      </c>
      <c r="L71" s="41">
        <v>4</v>
      </c>
    </row>
    <row r="72" spans="1:12" ht="17.399999999999999" x14ac:dyDescent="0.35">
      <c r="A72">
        <v>43</v>
      </c>
      <c r="B72" s="25" t="s">
        <v>93</v>
      </c>
      <c r="C72" s="26" t="s">
        <v>98</v>
      </c>
      <c r="D72" s="41">
        <v>123</v>
      </c>
      <c r="E72" s="41">
        <v>127</v>
      </c>
      <c r="F72" s="41">
        <v>134</v>
      </c>
      <c r="G72" s="41">
        <v>137</v>
      </c>
      <c r="H72" s="55">
        <v>521</v>
      </c>
      <c r="I72" s="41">
        <v>4</v>
      </c>
      <c r="J72" s="41">
        <v>14</v>
      </c>
      <c r="K72" s="41">
        <v>17</v>
      </c>
      <c r="L72" s="41">
        <v>5</v>
      </c>
    </row>
    <row r="73" spans="1:12" ht="17.399999999999999" x14ac:dyDescent="0.35">
      <c r="A73">
        <v>44</v>
      </c>
      <c r="B73" s="27" t="s">
        <v>100</v>
      </c>
      <c r="C73" s="28" t="s">
        <v>107</v>
      </c>
      <c r="D73" s="41">
        <v>148</v>
      </c>
      <c r="E73" s="41">
        <v>131</v>
      </c>
      <c r="F73" s="41">
        <v>121</v>
      </c>
      <c r="G73" s="41">
        <v>113</v>
      </c>
      <c r="H73" s="55">
        <v>513</v>
      </c>
      <c r="I73" s="41">
        <v>6</v>
      </c>
      <c r="J73" s="41">
        <v>12</v>
      </c>
      <c r="K73" s="41">
        <v>16</v>
      </c>
      <c r="L73" s="41">
        <v>6</v>
      </c>
    </row>
    <row r="74" spans="1:12" ht="18" x14ac:dyDescent="0.35">
      <c r="A74">
        <v>45</v>
      </c>
      <c r="B74" s="42" t="s">
        <v>199</v>
      </c>
      <c r="C74" s="37" t="s">
        <v>198</v>
      </c>
      <c r="D74" s="41">
        <v>141</v>
      </c>
      <c r="E74" s="41">
        <v>127</v>
      </c>
      <c r="F74" s="41">
        <v>104</v>
      </c>
      <c r="G74" s="41">
        <v>138</v>
      </c>
      <c r="H74" s="55">
        <v>510</v>
      </c>
      <c r="I74" s="41">
        <v>6</v>
      </c>
      <c r="J74" s="41">
        <v>13</v>
      </c>
      <c r="K74" s="41">
        <v>16</v>
      </c>
      <c r="L74" s="41">
        <v>7</v>
      </c>
    </row>
    <row r="75" spans="1:12" ht="17.399999999999999" x14ac:dyDescent="0.35">
      <c r="A75">
        <v>46</v>
      </c>
      <c r="B75" s="27" t="s">
        <v>100</v>
      </c>
      <c r="C75" s="28" t="s">
        <v>108</v>
      </c>
      <c r="D75" s="41">
        <v>88</v>
      </c>
      <c r="E75" s="41">
        <v>124</v>
      </c>
      <c r="F75" s="41">
        <v>122</v>
      </c>
      <c r="G75" s="41">
        <v>148</v>
      </c>
      <c r="H75" s="55">
        <v>482</v>
      </c>
      <c r="I75" s="41">
        <v>7</v>
      </c>
      <c r="J75" s="41">
        <v>9</v>
      </c>
      <c r="K75" s="41">
        <v>17</v>
      </c>
      <c r="L75" s="41">
        <v>7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93</v>
      </c>
      <c r="E76" s="41">
        <v>122</v>
      </c>
      <c r="F76" s="41">
        <v>120</v>
      </c>
      <c r="G76" s="41">
        <v>123</v>
      </c>
      <c r="H76" s="55">
        <v>458</v>
      </c>
      <c r="I76" s="41">
        <v>4</v>
      </c>
      <c r="J76" s="41">
        <v>12</v>
      </c>
      <c r="K76" s="41">
        <v>21</v>
      </c>
      <c r="L76" s="41">
        <v>4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106</v>
      </c>
      <c r="E77" s="41">
        <v>88</v>
      </c>
      <c r="F77" s="41">
        <v>86</v>
      </c>
      <c r="G77" s="41">
        <v>101</v>
      </c>
      <c r="H77" s="55">
        <v>381</v>
      </c>
      <c r="I77" s="41">
        <v>4</v>
      </c>
      <c r="J77" s="41">
        <v>7</v>
      </c>
      <c r="K77" s="41">
        <v>27</v>
      </c>
      <c r="L77" s="41">
        <v>2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8262B-7345-4D38-BC95-01FBBD110403}">
  <dimension ref="A2:N78"/>
  <sheetViews>
    <sheetView topLeftCell="A25" workbookViewId="0">
      <selection activeCell="P35" sqref="P35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5.21875" style="31" customWidth="1"/>
    <col min="8" max="8" width="5.21875" style="36" customWidth="1"/>
    <col min="9" max="12" width="5.21875" style="31" customWidth="1"/>
  </cols>
  <sheetData>
    <row r="2" spans="1:12" x14ac:dyDescent="0.3">
      <c r="C2" t="s">
        <v>137</v>
      </c>
      <c r="H2" s="36" t="s">
        <v>212</v>
      </c>
      <c r="K2" s="154">
        <v>46050</v>
      </c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178</v>
      </c>
      <c r="E3" s="41">
        <v>201</v>
      </c>
      <c r="F3" s="41">
        <v>190</v>
      </c>
      <c r="G3" s="41">
        <v>203</v>
      </c>
      <c r="H3" s="55">
        <v>772</v>
      </c>
      <c r="I3" s="41">
        <v>19</v>
      </c>
      <c r="J3" s="41">
        <v>13</v>
      </c>
      <c r="K3" s="41">
        <v>4</v>
      </c>
      <c r="L3" s="41">
        <v>5</v>
      </c>
    </row>
    <row r="4" spans="1:12" ht="17.399999999999999" x14ac:dyDescent="0.35">
      <c r="A4">
        <v>2</v>
      </c>
      <c r="B4" s="5" t="s">
        <v>12</v>
      </c>
      <c r="C4" s="96" t="s">
        <v>16</v>
      </c>
      <c r="D4" s="41">
        <v>157</v>
      </c>
      <c r="E4" s="41">
        <v>151</v>
      </c>
      <c r="F4" s="41">
        <v>209</v>
      </c>
      <c r="G4" s="41">
        <v>148</v>
      </c>
      <c r="H4" s="55">
        <v>665</v>
      </c>
      <c r="I4" s="41">
        <v>9</v>
      </c>
      <c r="J4" s="41">
        <v>18</v>
      </c>
      <c r="K4" s="41">
        <v>8</v>
      </c>
      <c r="L4" s="41">
        <v>5</v>
      </c>
    </row>
    <row r="5" spans="1:12" ht="17.399999999999999" x14ac:dyDescent="0.35">
      <c r="A5">
        <v>3</v>
      </c>
      <c r="B5" s="1" t="s">
        <v>0</v>
      </c>
      <c r="C5" s="99" t="s">
        <v>2</v>
      </c>
      <c r="D5" s="41">
        <v>179</v>
      </c>
      <c r="E5" s="41">
        <v>156</v>
      </c>
      <c r="F5" s="41">
        <v>186</v>
      </c>
      <c r="G5" s="41">
        <v>132</v>
      </c>
      <c r="H5" s="55">
        <v>653</v>
      </c>
      <c r="I5" s="41">
        <v>13</v>
      </c>
      <c r="J5" s="41">
        <v>16</v>
      </c>
      <c r="K5" s="41">
        <v>2</v>
      </c>
      <c r="L5" s="41">
        <v>10</v>
      </c>
    </row>
    <row r="6" spans="1:12" ht="17.399999999999999" x14ac:dyDescent="0.35">
      <c r="A6">
        <v>4</v>
      </c>
      <c r="B6" s="1" t="s">
        <v>0</v>
      </c>
      <c r="C6" s="99" t="s">
        <v>1</v>
      </c>
      <c r="D6" s="41">
        <v>152</v>
      </c>
      <c r="E6" s="41">
        <v>162</v>
      </c>
      <c r="F6" s="41">
        <v>171</v>
      </c>
      <c r="G6" s="41">
        <v>134</v>
      </c>
      <c r="H6" s="55">
        <v>619</v>
      </c>
      <c r="I6" s="41">
        <v>8</v>
      </c>
      <c r="J6" s="41">
        <v>20</v>
      </c>
      <c r="K6" s="41">
        <v>7</v>
      </c>
      <c r="L6" s="41">
        <v>7</v>
      </c>
    </row>
    <row r="7" spans="1:12" ht="17.399999999999999" x14ac:dyDescent="0.35">
      <c r="A7">
        <v>5</v>
      </c>
      <c r="B7" s="3" t="s">
        <v>6</v>
      </c>
      <c r="C7" s="98" t="s">
        <v>11</v>
      </c>
      <c r="D7" s="41">
        <v>137</v>
      </c>
      <c r="E7" s="41">
        <v>174</v>
      </c>
      <c r="F7" s="41">
        <v>148</v>
      </c>
      <c r="G7" s="41">
        <v>156</v>
      </c>
      <c r="H7" s="55">
        <v>615</v>
      </c>
      <c r="I7" s="41">
        <v>11</v>
      </c>
      <c r="J7" s="41">
        <v>17</v>
      </c>
      <c r="K7" s="41">
        <v>7</v>
      </c>
      <c r="L7" s="41">
        <v>7</v>
      </c>
    </row>
    <row r="8" spans="1:12" ht="17.399999999999999" x14ac:dyDescent="0.35">
      <c r="A8">
        <v>6</v>
      </c>
      <c r="B8" s="1" t="s">
        <v>0</v>
      </c>
      <c r="C8" s="99" t="s">
        <v>5</v>
      </c>
      <c r="D8" s="41">
        <v>151</v>
      </c>
      <c r="E8" s="41">
        <v>172</v>
      </c>
      <c r="F8" s="41">
        <v>146</v>
      </c>
      <c r="G8" s="41">
        <v>142</v>
      </c>
      <c r="H8" s="55">
        <v>611</v>
      </c>
      <c r="I8" s="41">
        <v>5</v>
      </c>
      <c r="J8" s="41">
        <v>22</v>
      </c>
      <c r="K8" s="41">
        <v>9</v>
      </c>
      <c r="L8" s="41">
        <v>4</v>
      </c>
    </row>
    <row r="9" spans="1:12" ht="17.399999999999999" x14ac:dyDescent="0.35">
      <c r="A9">
        <v>7</v>
      </c>
      <c r="B9" s="3" t="s">
        <v>6</v>
      </c>
      <c r="C9" s="98" t="s">
        <v>7</v>
      </c>
      <c r="D9" s="41">
        <v>121</v>
      </c>
      <c r="E9" s="41">
        <v>187</v>
      </c>
      <c r="F9" s="41">
        <v>162</v>
      </c>
      <c r="G9" s="41">
        <v>141</v>
      </c>
      <c r="H9" s="55">
        <v>611</v>
      </c>
      <c r="I9" s="41">
        <v>10</v>
      </c>
      <c r="J9" s="41">
        <v>15</v>
      </c>
      <c r="K9" s="41">
        <v>10</v>
      </c>
      <c r="L9" s="41">
        <v>6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156</v>
      </c>
      <c r="E10" s="41">
        <v>161</v>
      </c>
      <c r="F10" s="41">
        <v>142</v>
      </c>
      <c r="G10" s="41">
        <v>146</v>
      </c>
      <c r="H10" s="55">
        <v>605</v>
      </c>
      <c r="I10" s="41">
        <v>11</v>
      </c>
      <c r="J10" s="41">
        <v>14</v>
      </c>
      <c r="K10" s="41">
        <v>12</v>
      </c>
      <c r="L10" s="41">
        <v>4</v>
      </c>
    </row>
    <row r="11" spans="1:12" ht="17.399999999999999" x14ac:dyDescent="0.35">
      <c r="A11">
        <v>9</v>
      </c>
      <c r="B11" s="3" t="s">
        <v>6</v>
      </c>
      <c r="C11" s="98" t="s">
        <v>10</v>
      </c>
      <c r="D11" s="41">
        <v>128</v>
      </c>
      <c r="E11" s="41">
        <v>166</v>
      </c>
      <c r="F11" s="41">
        <v>153</v>
      </c>
      <c r="G11" s="41">
        <v>153</v>
      </c>
      <c r="H11" s="55">
        <v>600</v>
      </c>
      <c r="I11" s="41">
        <v>9</v>
      </c>
      <c r="J11" s="41">
        <v>18</v>
      </c>
      <c r="K11" s="41">
        <v>5</v>
      </c>
      <c r="L11" s="41">
        <v>10</v>
      </c>
    </row>
    <row r="12" spans="1:12" ht="17.399999999999999" x14ac:dyDescent="0.35">
      <c r="A12">
        <v>10</v>
      </c>
      <c r="B12" s="3" t="s">
        <v>6</v>
      </c>
      <c r="C12" s="98" t="s">
        <v>8</v>
      </c>
      <c r="D12" s="41">
        <v>123</v>
      </c>
      <c r="E12" s="41">
        <v>176</v>
      </c>
      <c r="F12" s="41">
        <v>149</v>
      </c>
      <c r="G12" s="41">
        <v>148</v>
      </c>
      <c r="H12" s="55">
        <v>596</v>
      </c>
      <c r="I12" s="41">
        <v>9</v>
      </c>
      <c r="J12" s="41">
        <v>16</v>
      </c>
      <c r="K12" s="41">
        <v>11</v>
      </c>
      <c r="L12" s="41">
        <v>5</v>
      </c>
    </row>
    <row r="13" spans="1:12" ht="18" x14ac:dyDescent="0.35">
      <c r="A13">
        <v>11</v>
      </c>
      <c r="B13" s="9" t="s">
        <v>24</v>
      </c>
      <c r="C13" s="95" t="s">
        <v>26</v>
      </c>
      <c r="D13" s="41">
        <v>171</v>
      </c>
      <c r="E13" s="41">
        <v>140</v>
      </c>
      <c r="F13" s="41">
        <v>116</v>
      </c>
      <c r="G13" s="41">
        <v>169</v>
      </c>
      <c r="H13" s="55">
        <v>596</v>
      </c>
      <c r="I13" s="41">
        <v>11</v>
      </c>
      <c r="J13" s="41">
        <v>14</v>
      </c>
      <c r="K13" s="41">
        <v>15</v>
      </c>
      <c r="L13" s="41">
        <v>2</v>
      </c>
    </row>
    <row r="14" spans="1:12" ht="17.399999999999999" x14ac:dyDescent="0.35">
      <c r="A14">
        <v>12</v>
      </c>
      <c r="B14" s="5" t="s">
        <v>12</v>
      </c>
      <c r="C14" s="96" t="s">
        <v>17</v>
      </c>
      <c r="D14" s="41">
        <v>123</v>
      </c>
      <c r="E14" s="41">
        <v>156</v>
      </c>
      <c r="F14" s="41">
        <v>147</v>
      </c>
      <c r="G14" s="41">
        <v>161</v>
      </c>
      <c r="H14" s="55">
        <v>587</v>
      </c>
      <c r="I14" s="41">
        <v>11</v>
      </c>
      <c r="J14" s="41">
        <v>11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117</v>
      </c>
      <c r="E15" s="41">
        <v>163</v>
      </c>
      <c r="F15" s="41">
        <v>135</v>
      </c>
      <c r="G15" s="41">
        <v>165</v>
      </c>
      <c r="H15" s="55">
        <v>580</v>
      </c>
      <c r="I15" s="41">
        <v>8</v>
      </c>
      <c r="J15" s="41">
        <v>15</v>
      </c>
      <c r="K15" s="41">
        <v>13</v>
      </c>
      <c r="L15" s="41">
        <v>4</v>
      </c>
    </row>
    <row r="16" spans="1:12" ht="18" x14ac:dyDescent="0.35">
      <c r="A16">
        <v>14</v>
      </c>
      <c r="B16" s="9" t="s">
        <v>24</v>
      </c>
      <c r="C16" s="95" t="s">
        <v>27</v>
      </c>
      <c r="D16" s="41">
        <v>135</v>
      </c>
      <c r="E16" s="41">
        <v>152</v>
      </c>
      <c r="F16" s="41">
        <v>145</v>
      </c>
      <c r="G16" s="41">
        <v>142</v>
      </c>
      <c r="H16" s="55">
        <v>574</v>
      </c>
      <c r="I16" s="41">
        <v>5</v>
      </c>
      <c r="J16" s="41">
        <v>21</v>
      </c>
      <c r="K16" s="41">
        <v>9</v>
      </c>
      <c r="L16" s="41">
        <v>6</v>
      </c>
    </row>
    <row r="17" spans="1:14" ht="17.399999999999999" x14ac:dyDescent="0.35">
      <c r="A17">
        <v>15</v>
      </c>
      <c r="B17" s="5" t="s">
        <v>12</v>
      </c>
      <c r="C17" s="96" t="s">
        <v>13</v>
      </c>
      <c r="D17" s="41">
        <v>151</v>
      </c>
      <c r="E17" s="41">
        <v>128</v>
      </c>
      <c r="F17" s="41">
        <v>168</v>
      </c>
      <c r="G17" s="41">
        <v>125</v>
      </c>
      <c r="H17" s="55">
        <v>572</v>
      </c>
      <c r="I17" s="41">
        <v>6</v>
      </c>
      <c r="J17" s="41">
        <v>18</v>
      </c>
      <c r="K17" s="41">
        <v>14</v>
      </c>
      <c r="L17" s="41">
        <v>3</v>
      </c>
    </row>
    <row r="18" spans="1:14" ht="17.399999999999999" x14ac:dyDescent="0.35">
      <c r="A18">
        <v>16</v>
      </c>
      <c r="B18" s="7" t="s">
        <v>18</v>
      </c>
      <c r="C18" s="97" t="s">
        <v>162</v>
      </c>
      <c r="D18" s="41">
        <v>104</v>
      </c>
      <c r="E18" s="41">
        <v>146</v>
      </c>
      <c r="F18" s="41">
        <v>139</v>
      </c>
      <c r="G18" s="41">
        <v>158</v>
      </c>
      <c r="H18" s="55">
        <v>547</v>
      </c>
      <c r="I18" s="41">
        <v>8</v>
      </c>
      <c r="J18" s="41">
        <v>10</v>
      </c>
      <c r="K18" s="41">
        <v>18</v>
      </c>
      <c r="L18" s="41">
        <v>4</v>
      </c>
    </row>
    <row r="19" spans="1:14" ht="18" x14ac:dyDescent="0.35">
      <c r="A19">
        <v>17</v>
      </c>
      <c r="B19" s="9" t="s">
        <v>24</v>
      </c>
      <c r="C19" s="95" t="s">
        <v>29</v>
      </c>
      <c r="D19" s="41">
        <v>139</v>
      </c>
      <c r="E19" s="41">
        <v>156</v>
      </c>
      <c r="F19" s="41">
        <v>115</v>
      </c>
      <c r="G19" s="41">
        <v>134</v>
      </c>
      <c r="H19" s="55">
        <v>544</v>
      </c>
      <c r="I19" s="41">
        <v>7</v>
      </c>
      <c r="J19" s="41">
        <v>13</v>
      </c>
      <c r="K19" s="41">
        <v>11</v>
      </c>
      <c r="L19" s="41">
        <v>9</v>
      </c>
    </row>
    <row r="20" spans="1:14" ht="18" x14ac:dyDescent="0.35">
      <c r="A20">
        <v>18</v>
      </c>
      <c r="B20" s="11" t="s">
        <v>32</v>
      </c>
      <c r="C20" s="94" t="s">
        <v>33</v>
      </c>
      <c r="D20" s="41">
        <v>144</v>
      </c>
      <c r="E20" s="41">
        <v>123</v>
      </c>
      <c r="F20" s="41">
        <v>126</v>
      </c>
      <c r="G20" s="41">
        <v>146</v>
      </c>
      <c r="H20" s="55">
        <v>539</v>
      </c>
      <c r="I20" s="41">
        <v>6</v>
      </c>
      <c r="J20" s="41">
        <v>14</v>
      </c>
      <c r="K20" s="41">
        <v>18</v>
      </c>
      <c r="L20" s="41">
        <v>2</v>
      </c>
    </row>
    <row r="21" spans="1:14" ht="17.399999999999999" x14ac:dyDescent="0.35">
      <c r="A21">
        <v>19</v>
      </c>
      <c r="B21" s="7" t="s">
        <v>18</v>
      </c>
      <c r="C21" s="97" t="s">
        <v>22</v>
      </c>
      <c r="D21" s="41">
        <v>95</v>
      </c>
      <c r="E21" s="41">
        <v>136</v>
      </c>
      <c r="F21" s="41">
        <v>165</v>
      </c>
      <c r="G21" s="41">
        <v>130</v>
      </c>
      <c r="H21" s="55">
        <v>526</v>
      </c>
      <c r="I21" s="41">
        <v>5</v>
      </c>
      <c r="J21" s="41">
        <v>15</v>
      </c>
      <c r="K21" s="41">
        <v>18</v>
      </c>
      <c r="L21" s="41">
        <v>4</v>
      </c>
    </row>
    <row r="22" spans="1:14" ht="18" x14ac:dyDescent="0.35">
      <c r="A22">
        <v>20</v>
      </c>
      <c r="B22" s="11" t="s">
        <v>32</v>
      </c>
      <c r="C22" s="94" t="s">
        <v>35</v>
      </c>
      <c r="D22" s="41">
        <v>104</v>
      </c>
      <c r="E22" s="41">
        <v>118</v>
      </c>
      <c r="F22" s="41">
        <v>140</v>
      </c>
      <c r="G22" s="41">
        <v>140</v>
      </c>
      <c r="H22" s="55">
        <v>502</v>
      </c>
      <c r="I22" s="41">
        <v>6</v>
      </c>
      <c r="J22" s="41">
        <v>14</v>
      </c>
      <c r="K22" s="41">
        <v>19</v>
      </c>
      <c r="L22" s="41">
        <v>2</v>
      </c>
    </row>
    <row r="23" spans="1:14" ht="18" x14ac:dyDescent="0.35">
      <c r="A23">
        <v>21</v>
      </c>
      <c r="B23" s="9" t="s">
        <v>24</v>
      </c>
      <c r="C23" s="95" t="s">
        <v>30</v>
      </c>
      <c r="D23" s="41">
        <v>125</v>
      </c>
      <c r="E23" s="41">
        <v>103</v>
      </c>
      <c r="F23" s="41">
        <v>146</v>
      </c>
      <c r="G23" s="41">
        <v>112</v>
      </c>
      <c r="H23" s="55">
        <v>486</v>
      </c>
      <c r="I23" s="41">
        <v>5</v>
      </c>
      <c r="J23" s="41">
        <v>14</v>
      </c>
      <c r="K23" s="41">
        <v>20</v>
      </c>
      <c r="L23" s="41">
        <v>2</v>
      </c>
    </row>
    <row r="24" spans="1:14" ht="17.399999999999999" x14ac:dyDescent="0.35">
      <c r="A24">
        <v>22</v>
      </c>
      <c r="B24" s="7" t="s">
        <v>18</v>
      </c>
      <c r="C24" s="97" t="s">
        <v>23</v>
      </c>
      <c r="D24" s="41">
        <v>118</v>
      </c>
      <c r="E24" s="41">
        <v>115</v>
      </c>
      <c r="F24" s="41">
        <v>143</v>
      </c>
      <c r="G24" s="41">
        <v>94</v>
      </c>
      <c r="H24" s="55">
        <v>470</v>
      </c>
      <c r="I24" s="41">
        <v>4</v>
      </c>
      <c r="J24" s="41">
        <v>9</v>
      </c>
      <c r="K24" s="41">
        <v>23</v>
      </c>
      <c r="L24" s="41">
        <v>4</v>
      </c>
    </row>
    <row r="25" spans="1:14" ht="18" x14ac:dyDescent="0.35">
      <c r="A25">
        <v>23</v>
      </c>
      <c r="B25" s="11" t="s">
        <v>32</v>
      </c>
      <c r="C25" s="94" t="s">
        <v>36</v>
      </c>
      <c r="D25" s="41">
        <v>104</v>
      </c>
      <c r="E25" s="41">
        <v>121</v>
      </c>
      <c r="F25" s="41">
        <v>133</v>
      </c>
      <c r="G25" s="41">
        <v>100</v>
      </c>
      <c r="H25" s="55">
        <v>458</v>
      </c>
      <c r="I25" s="41">
        <v>5</v>
      </c>
      <c r="J25" s="41">
        <v>9</v>
      </c>
      <c r="K25" s="41">
        <v>21</v>
      </c>
      <c r="L25" s="41">
        <v>6</v>
      </c>
    </row>
    <row r="26" spans="1:14" ht="18" x14ac:dyDescent="0.35">
      <c r="A26">
        <v>24</v>
      </c>
      <c r="B26" s="11" t="s">
        <v>32</v>
      </c>
      <c r="C26" s="94" t="s">
        <v>37</v>
      </c>
      <c r="D26" s="41">
        <v>111</v>
      </c>
      <c r="E26" s="41">
        <v>147</v>
      </c>
      <c r="F26" s="41">
        <v>88</v>
      </c>
      <c r="G26" s="41">
        <v>96</v>
      </c>
      <c r="H26" s="55">
        <v>442</v>
      </c>
      <c r="I26" s="41">
        <v>6</v>
      </c>
      <c r="J26" s="41">
        <v>7</v>
      </c>
      <c r="K26" s="41">
        <v>23</v>
      </c>
      <c r="L26" s="41">
        <v>4</v>
      </c>
    </row>
    <row r="27" spans="1:14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4" ht="18" x14ac:dyDescent="0.35">
      <c r="B28" s="93"/>
      <c r="C28" s="30"/>
    </row>
    <row r="29" spans="1:14" ht="18" x14ac:dyDescent="0.35">
      <c r="B29" s="93"/>
      <c r="C29" s="30"/>
    </row>
    <row r="30" spans="1:14" ht="17.399999999999999" x14ac:dyDescent="0.35">
      <c r="A30">
        <v>1</v>
      </c>
      <c r="B30" s="13" t="s">
        <v>41</v>
      </c>
      <c r="C30" s="14" t="s">
        <v>157</v>
      </c>
      <c r="D30" s="41">
        <v>217</v>
      </c>
      <c r="E30" s="41">
        <v>205</v>
      </c>
      <c r="F30" s="41">
        <v>268</v>
      </c>
      <c r="G30" s="41">
        <v>209</v>
      </c>
      <c r="H30" s="55">
        <v>899</v>
      </c>
      <c r="I30" s="41">
        <v>29</v>
      </c>
      <c r="J30" s="41">
        <v>12</v>
      </c>
      <c r="K30" s="41">
        <v>0</v>
      </c>
      <c r="L30" s="41">
        <v>3</v>
      </c>
      <c r="N30" s="169">
        <v>899</v>
      </c>
    </row>
    <row r="31" spans="1:14" ht="17.399999999999999" x14ac:dyDescent="0.35">
      <c r="A31">
        <v>2</v>
      </c>
      <c r="B31" s="13" t="s">
        <v>41</v>
      </c>
      <c r="C31" s="14" t="s">
        <v>42</v>
      </c>
      <c r="D31" s="41">
        <v>212</v>
      </c>
      <c r="E31" s="41">
        <v>174</v>
      </c>
      <c r="F31" s="41">
        <v>256</v>
      </c>
      <c r="G31" s="41">
        <v>234</v>
      </c>
      <c r="H31" s="55">
        <v>876</v>
      </c>
      <c r="I31" s="41">
        <v>25</v>
      </c>
      <c r="J31" s="41">
        <v>13</v>
      </c>
      <c r="K31" s="41">
        <v>2</v>
      </c>
      <c r="L31" s="41">
        <v>2</v>
      </c>
      <c r="N31" s="169">
        <v>876</v>
      </c>
    </row>
    <row r="32" spans="1:14" ht="17.399999999999999" x14ac:dyDescent="0.35">
      <c r="A32">
        <v>3</v>
      </c>
      <c r="B32" s="13" t="s">
        <v>41</v>
      </c>
      <c r="C32" s="14" t="s">
        <v>45</v>
      </c>
      <c r="D32" s="41">
        <v>202</v>
      </c>
      <c r="E32" s="41">
        <v>224</v>
      </c>
      <c r="F32" s="41">
        <v>194</v>
      </c>
      <c r="G32" s="41">
        <v>236</v>
      </c>
      <c r="H32" s="55">
        <v>856</v>
      </c>
      <c r="I32" s="41">
        <v>23</v>
      </c>
      <c r="J32" s="41">
        <v>19</v>
      </c>
      <c r="K32" s="41">
        <v>2</v>
      </c>
      <c r="L32" s="41">
        <v>0</v>
      </c>
      <c r="N32" s="169">
        <v>856</v>
      </c>
    </row>
    <row r="33" spans="1:14" ht="17.399999999999999" x14ac:dyDescent="0.35">
      <c r="A33">
        <v>4</v>
      </c>
      <c r="B33" s="15" t="s">
        <v>48</v>
      </c>
      <c r="C33" s="16" t="s">
        <v>55</v>
      </c>
      <c r="D33" s="41">
        <v>193</v>
      </c>
      <c r="E33" s="41">
        <v>214</v>
      </c>
      <c r="F33" s="41">
        <v>214</v>
      </c>
      <c r="G33" s="41">
        <v>184</v>
      </c>
      <c r="H33" s="55">
        <v>805</v>
      </c>
      <c r="I33" s="41">
        <v>21</v>
      </c>
      <c r="J33" s="41">
        <v>17</v>
      </c>
      <c r="K33" s="41">
        <v>1</v>
      </c>
      <c r="L33" s="41">
        <v>4</v>
      </c>
      <c r="N33" s="31">
        <v>805</v>
      </c>
    </row>
    <row r="34" spans="1:14" ht="17.399999999999999" x14ac:dyDescent="0.35">
      <c r="A34">
        <v>5</v>
      </c>
      <c r="B34" s="17" t="s">
        <v>57</v>
      </c>
      <c r="C34" s="18" t="s">
        <v>63</v>
      </c>
      <c r="D34" s="41">
        <v>171</v>
      </c>
      <c r="E34" s="41">
        <v>197</v>
      </c>
      <c r="F34" s="41">
        <v>214</v>
      </c>
      <c r="G34" s="41">
        <v>203</v>
      </c>
      <c r="H34" s="55">
        <v>785</v>
      </c>
      <c r="I34" s="41">
        <v>19</v>
      </c>
      <c r="J34" s="41">
        <v>15</v>
      </c>
      <c r="K34" s="41">
        <v>2</v>
      </c>
      <c r="L34" s="41">
        <v>4</v>
      </c>
      <c r="N34" s="31">
        <v>785</v>
      </c>
    </row>
    <row r="35" spans="1:14" ht="17.399999999999999" x14ac:dyDescent="0.35">
      <c r="A35">
        <v>6</v>
      </c>
      <c r="B35" s="19" t="s">
        <v>66</v>
      </c>
      <c r="C35" s="20" t="s">
        <v>68</v>
      </c>
      <c r="D35" s="41">
        <v>227</v>
      </c>
      <c r="E35" s="41">
        <v>176</v>
      </c>
      <c r="F35" s="41">
        <v>154</v>
      </c>
      <c r="G35" s="41">
        <v>222</v>
      </c>
      <c r="H35" s="55">
        <v>779</v>
      </c>
      <c r="I35" s="41">
        <v>21</v>
      </c>
      <c r="J35" s="41">
        <v>14</v>
      </c>
      <c r="K35" s="41">
        <v>5</v>
      </c>
      <c r="L35" s="41">
        <v>3</v>
      </c>
      <c r="N35" s="31">
        <v>779</v>
      </c>
    </row>
    <row r="36" spans="1:14" ht="17.399999999999999" x14ac:dyDescent="0.35">
      <c r="A36">
        <v>7</v>
      </c>
      <c r="B36" s="13" t="s">
        <v>41</v>
      </c>
      <c r="C36" s="14" t="s">
        <v>44</v>
      </c>
      <c r="D36" s="41">
        <v>180</v>
      </c>
      <c r="E36" s="41">
        <v>210</v>
      </c>
      <c r="F36" s="41">
        <v>192</v>
      </c>
      <c r="G36" s="41">
        <v>194</v>
      </c>
      <c r="H36" s="55">
        <v>776</v>
      </c>
      <c r="I36" s="41">
        <v>19</v>
      </c>
      <c r="J36" s="41">
        <v>17</v>
      </c>
      <c r="K36" s="41">
        <v>3</v>
      </c>
      <c r="L36" s="41">
        <v>3</v>
      </c>
      <c r="N36">
        <f>SUM(N30:N35)</f>
        <v>5000</v>
      </c>
    </row>
    <row r="37" spans="1:14" ht="17.399999999999999" x14ac:dyDescent="0.35">
      <c r="A37">
        <v>8</v>
      </c>
      <c r="B37" s="17" t="s">
        <v>57</v>
      </c>
      <c r="C37" s="18" t="s">
        <v>60</v>
      </c>
      <c r="D37" s="41">
        <v>177</v>
      </c>
      <c r="E37" s="41">
        <v>196</v>
      </c>
      <c r="F37" s="41">
        <v>177</v>
      </c>
      <c r="G37" s="41">
        <v>225</v>
      </c>
      <c r="H37" s="55">
        <v>775</v>
      </c>
      <c r="I37" s="41">
        <v>19</v>
      </c>
      <c r="J37" s="41">
        <v>18</v>
      </c>
      <c r="K37" s="41">
        <v>0</v>
      </c>
      <c r="L37" s="41">
        <v>6</v>
      </c>
    </row>
    <row r="38" spans="1:14" ht="17.399999999999999" x14ac:dyDescent="0.35">
      <c r="A38">
        <v>9</v>
      </c>
      <c r="B38" s="13" t="s">
        <v>41</v>
      </c>
      <c r="C38" s="14" t="s">
        <v>47</v>
      </c>
      <c r="D38" s="41">
        <v>169</v>
      </c>
      <c r="E38" s="41">
        <v>218</v>
      </c>
      <c r="F38" s="41">
        <v>199</v>
      </c>
      <c r="G38" s="41">
        <v>175</v>
      </c>
      <c r="H38" s="55">
        <v>761</v>
      </c>
      <c r="I38" s="41">
        <v>21</v>
      </c>
      <c r="J38" s="41">
        <v>15</v>
      </c>
      <c r="K38" s="41">
        <v>3</v>
      </c>
      <c r="L38" s="41">
        <v>4</v>
      </c>
    </row>
    <row r="39" spans="1:14" ht="17.399999999999999" x14ac:dyDescent="0.35">
      <c r="A39">
        <v>10</v>
      </c>
      <c r="B39" s="13" t="s">
        <v>41</v>
      </c>
      <c r="C39" s="14" t="s">
        <v>46</v>
      </c>
      <c r="D39" s="41">
        <v>178</v>
      </c>
      <c r="E39" s="41">
        <v>185</v>
      </c>
      <c r="F39" s="41">
        <v>212</v>
      </c>
      <c r="G39" s="41">
        <v>179</v>
      </c>
      <c r="H39" s="55">
        <v>754</v>
      </c>
      <c r="I39" s="41">
        <v>17</v>
      </c>
      <c r="J39" s="41">
        <v>19</v>
      </c>
      <c r="K39" s="41">
        <v>4</v>
      </c>
      <c r="L39" s="41">
        <v>4</v>
      </c>
    </row>
    <row r="40" spans="1:14" ht="17.399999999999999" x14ac:dyDescent="0.35">
      <c r="A40">
        <v>11</v>
      </c>
      <c r="B40" s="21" t="s">
        <v>75</v>
      </c>
      <c r="C40" s="22" t="s">
        <v>78</v>
      </c>
      <c r="D40" s="41">
        <v>158</v>
      </c>
      <c r="E40" s="41">
        <v>200</v>
      </c>
      <c r="F40" s="41">
        <v>176</v>
      </c>
      <c r="G40" s="41">
        <v>214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1:14" ht="17.399999999999999" x14ac:dyDescent="0.35">
      <c r="A41">
        <v>12</v>
      </c>
      <c r="B41" s="15" t="s">
        <v>48</v>
      </c>
      <c r="C41" s="16" t="s">
        <v>53</v>
      </c>
      <c r="D41" s="41">
        <v>182</v>
      </c>
      <c r="E41" s="41">
        <v>157</v>
      </c>
      <c r="F41" s="41">
        <v>212</v>
      </c>
      <c r="G41" s="41">
        <v>191</v>
      </c>
      <c r="H41" s="55">
        <v>742</v>
      </c>
      <c r="I41" s="41">
        <v>17</v>
      </c>
      <c r="J41" s="41">
        <v>15</v>
      </c>
      <c r="K41" s="41">
        <v>5</v>
      </c>
      <c r="L41" s="41">
        <v>5</v>
      </c>
    </row>
    <row r="42" spans="1:14" ht="17.399999999999999" x14ac:dyDescent="0.35">
      <c r="A42">
        <v>13</v>
      </c>
      <c r="B42" s="15" t="s">
        <v>48</v>
      </c>
      <c r="C42" s="16" t="s">
        <v>52</v>
      </c>
      <c r="D42" s="41">
        <v>152</v>
      </c>
      <c r="E42" s="41">
        <v>190</v>
      </c>
      <c r="F42" s="41">
        <v>172</v>
      </c>
      <c r="G42" s="41">
        <v>227</v>
      </c>
      <c r="H42" s="55">
        <v>741</v>
      </c>
      <c r="I42" s="41">
        <v>15</v>
      </c>
      <c r="J42" s="41">
        <v>21</v>
      </c>
      <c r="K42" s="41">
        <v>5</v>
      </c>
      <c r="L42" s="41">
        <v>1</v>
      </c>
    </row>
    <row r="43" spans="1:14" ht="17.399999999999999" x14ac:dyDescent="0.35">
      <c r="A43">
        <v>14</v>
      </c>
      <c r="B43" s="17" t="s">
        <v>57</v>
      </c>
      <c r="C43" s="18" t="s">
        <v>61</v>
      </c>
      <c r="D43" s="41">
        <v>185</v>
      </c>
      <c r="E43" s="41">
        <v>185</v>
      </c>
      <c r="F43" s="41">
        <v>169</v>
      </c>
      <c r="G43" s="41">
        <v>201</v>
      </c>
      <c r="H43" s="55">
        <v>740</v>
      </c>
      <c r="I43" s="41">
        <v>17</v>
      </c>
      <c r="J43" s="41">
        <v>22</v>
      </c>
      <c r="K43" s="41">
        <v>3</v>
      </c>
      <c r="L43" s="41">
        <v>2</v>
      </c>
    </row>
    <row r="44" spans="1:14" ht="17.399999999999999" x14ac:dyDescent="0.35">
      <c r="A44">
        <v>15</v>
      </c>
      <c r="B44" s="15" t="s">
        <v>48</v>
      </c>
      <c r="C44" s="16" t="s">
        <v>158</v>
      </c>
      <c r="D44" s="41">
        <v>183</v>
      </c>
      <c r="E44" s="41">
        <v>195</v>
      </c>
      <c r="F44" s="41">
        <v>189</v>
      </c>
      <c r="G44" s="41">
        <v>171</v>
      </c>
      <c r="H44" s="55">
        <v>738</v>
      </c>
      <c r="I44" s="41">
        <v>15</v>
      </c>
      <c r="J44" s="41">
        <v>20</v>
      </c>
      <c r="K44" s="41">
        <v>6</v>
      </c>
      <c r="L44" s="41">
        <v>1</v>
      </c>
    </row>
    <row r="45" spans="1:14" ht="17.399999999999999" x14ac:dyDescent="0.35">
      <c r="A45">
        <v>16</v>
      </c>
      <c r="B45" s="21" t="s">
        <v>75</v>
      </c>
      <c r="C45" s="22" t="s">
        <v>80</v>
      </c>
      <c r="D45" s="41">
        <v>171</v>
      </c>
      <c r="E45" s="41">
        <v>180</v>
      </c>
      <c r="F45" s="41">
        <v>187</v>
      </c>
      <c r="G45" s="41">
        <v>200</v>
      </c>
      <c r="H45" s="55">
        <v>738</v>
      </c>
      <c r="I45" s="41">
        <v>18</v>
      </c>
      <c r="J45" s="41">
        <v>19</v>
      </c>
      <c r="K45" s="41">
        <v>4</v>
      </c>
      <c r="L45" s="41">
        <v>3</v>
      </c>
    </row>
    <row r="46" spans="1:14" ht="17.399999999999999" x14ac:dyDescent="0.35">
      <c r="A46">
        <v>17</v>
      </c>
      <c r="B46" s="23" t="s">
        <v>84</v>
      </c>
      <c r="C46" s="24" t="s">
        <v>92</v>
      </c>
      <c r="D46" s="41">
        <v>190</v>
      </c>
      <c r="E46" s="41">
        <v>196</v>
      </c>
      <c r="F46" s="41">
        <v>177</v>
      </c>
      <c r="G46" s="41">
        <v>163</v>
      </c>
      <c r="H46" s="55">
        <v>726</v>
      </c>
      <c r="I46" s="41">
        <v>18</v>
      </c>
      <c r="J46" s="41">
        <v>16</v>
      </c>
      <c r="K46" s="41">
        <v>3</v>
      </c>
      <c r="L46" s="41">
        <v>6</v>
      </c>
    </row>
    <row r="47" spans="1:14" ht="17.399999999999999" x14ac:dyDescent="0.35">
      <c r="A47">
        <v>18</v>
      </c>
      <c r="B47" s="19" t="s">
        <v>66</v>
      </c>
      <c r="C47" s="20" t="s">
        <v>69</v>
      </c>
      <c r="D47" s="41">
        <v>162</v>
      </c>
      <c r="E47" s="41">
        <v>168</v>
      </c>
      <c r="F47" s="41">
        <v>212</v>
      </c>
      <c r="G47" s="41">
        <v>179</v>
      </c>
      <c r="H47" s="55">
        <v>721</v>
      </c>
      <c r="I47" s="41">
        <v>15</v>
      </c>
      <c r="J47" s="41">
        <v>18</v>
      </c>
      <c r="K47" s="41">
        <v>6</v>
      </c>
      <c r="L47" s="41">
        <v>3</v>
      </c>
    </row>
    <row r="48" spans="1:14" ht="17.399999999999999" x14ac:dyDescent="0.35">
      <c r="A48">
        <v>19</v>
      </c>
      <c r="B48" s="23" t="s">
        <v>84</v>
      </c>
      <c r="C48" s="24" t="s">
        <v>88</v>
      </c>
      <c r="D48" s="41">
        <v>169</v>
      </c>
      <c r="E48" s="41">
        <v>136</v>
      </c>
      <c r="F48" s="41">
        <v>257</v>
      </c>
      <c r="G48" s="41">
        <v>149</v>
      </c>
      <c r="H48" s="55">
        <v>711</v>
      </c>
      <c r="I48" s="41">
        <v>16</v>
      </c>
      <c r="J48" s="41">
        <v>11</v>
      </c>
      <c r="K48" s="41">
        <v>7</v>
      </c>
      <c r="L48" s="41">
        <v>8</v>
      </c>
    </row>
    <row r="49" spans="1:12" ht="17.399999999999999" x14ac:dyDescent="0.35">
      <c r="A49">
        <v>20</v>
      </c>
      <c r="B49" s="23" t="s">
        <v>84</v>
      </c>
      <c r="C49" s="24" t="s">
        <v>86</v>
      </c>
      <c r="D49" s="41">
        <v>187</v>
      </c>
      <c r="E49" s="41">
        <v>159</v>
      </c>
      <c r="F49" s="41">
        <v>166</v>
      </c>
      <c r="G49" s="41">
        <v>191</v>
      </c>
      <c r="H49" s="55">
        <v>703</v>
      </c>
      <c r="I49" s="41">
        <v>13</v>
      </c>
      <c r="J49" s="41">
        <v>20</v>
      </c>
      <c r="K49" s="41">
        <v>6</v>
      </c>
      <c r="L49" s="41">
        <v>3</v>
      </c>
    </row>
    <row r="50" spans="1:12" ht="17.399999999999999" x14ac:dyDescent="0.35">
      <c r="A50">
        <v>21</v>
      </c>
      <c r="B50" s="23" t="s">
        <v>84</v>
      </c>
      <c r="C50" s="24" t="s">
        <v>76</v>
      </c>
      <c r="D50" s="41">
        <v>223</v>
      </c>
      <c r="E50" s="41">
        <v>172</v>
      </c>
      <c r="F50" s="41">
        <v>164</v>
      </c>
      <c r="G50" s="41">
        <v>142</v>
      </c>
      <c r="H50" s="55">
        <v>701</v>
      </c>
      <c r="I50" s="41">
        <v>12</v>
      </c>
      <c r="J50" s="41">
        <v>22</v>
      </c>
      <c r="K50" s="41">
        <v>5</v>
      </c>
      <c r="L50" s="41">
        <v>3</v>
      </c>
    </row>
    <row r="51" spans="1:12" ht="17.399999999999999" x14ac:dyDescent="0.35">
      <c r="A51">
        <v>22</v>
      </c>
      <c r="B51" s="17" t="s">
        <v>57</v>
      </c>
      <c r="C51" s="18" t="s">
        <v>59</v>
      </c>
      <c r="D51" s="41">
        <v>193</v>
      </c>
      <c r="E51" s="41">
        <v>191</v>
      </c>
      <c r="F51" s="41">
        <v>178</v>
      </c>
      <c r="G51" s="41">
        <v>136</v>
      </c>
      <c r="H51" s="55">
        <v>698</v>
      </c>
      <c r="I51" s="41">
        <v>14</v>
      </c>
      <c r="J51" s="41">
        <v>15</v>
      </c>
      <c r="K51" s="41">
        <v>8</v>
      </c>
      <c r="L51" s="41">
        <v>4</v>
      </c>
    </row>
    <row r="52" spans="1:12" ht="17.399999999999999" x14ac:dyDescent="0.35">
      <c r="A52">
        <v>23</v>
      </c>
      <c r="B52" s="19" t="s">
        <v>66</v>
      </c>
      <c r="C52" s="20" t="s">
        <v>70</v>
      </c>
      <c r="D52" s="41">
        <v>157</v>
      </c>
      <c r="E52" s="41">
        <v>211</v>
      </c>
      <c r="F52" s="41">
        <v>157</v>
      </c>
      <c r="G52" s="41">
        <v>173</v>
      </c>
      <c r="H52" s="55">
        <v>698</v>
      </c>
      <c r="I52" s="41">
        <v>12</v>
      </c>
      <c r="J52" s="41">
        <v>18</v>
      </c>
      <c r="K52" s="41">
        <v>6</v>
      </c>
      <c r="L52" s="41">
        <v>4</v>
      </c>
    </row>
    <row r="53" spans="1:12" ht="17.399999999999999" x14ac:dyDescent="0.35">
      <c r="A53">
        <v>24</v>
      </c>
      <c r="B53" s="17" t="s">
        <v>57</v>
      </c>
      <c r="C53" s="18" t="s">
        <v>62</v>
      </c>
      <c r="D53" s="41">
        <v>138</v>
      </c>
      <c r="E53" s="41">
        <v>197</v>
      </c>
      <c r="F53" s="41">
        <v>179</v>
      </c>
      <c r="G53" s="41">
        <v>180</v>
      </c>
      <c r="H53" s="55">
        <v>694</v>
      </c>
      <c r="I53" s="41">
        <v>15</v>
      </c>
      <c r="J53" s="41">
        <v>17</v>
      </c>
      <c r="K53" s="41">
        <v>5</v>
      </c>
      <c r="L53" s="41">
        <v>5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166</v>
      </c>
      <c r="E54" s="41">
        <v>165</v>
      </c>
      <c r="F54" s="41">
        <v>182</v>
      </c>
      <c r="G54" s="41">
        <v>172</v>
      </c>
      <c r="H54" s="55">
        <v>685</v>
      </c>
      <c r="I54" s="41">
        <v>13</v>
      </c>
      <c r="J54" s="41">
        <v>18</v>
      </c>
      <c r="K54" s="41">
        <v>5</v>
      </c>
      <c r="L54" s="41">
        <v>5</v>
      </c>
    </row>
    <row r="55" spans="1:12" ht="17.399999999999999" x14ac:dyDescent="0.35">
      <c r="A55">
        <v>26</v>
      </c>
      <c r="B55" s="17" t="s">
        <v>57</v>
      </c>
      <c r="C55" s="18" t="s">
        <v>58</v>
      </c>
      <c r="D55" s="41">
        <v>161</v>
      </c>
      <c r="E55" s="41">
        <v>172</v>
      </c>
      <c r="F55" s="41">
        <v>180</v>
      </c>
      <c r="G55" s="41">
        <v>169</v>
      </c>
      <c r="H55" s="55">
        <v>682</v>
      </c>
      <c r="I55" s="41">
        <v>15</v>
      </c>
      <c r="J55" s="41">
        <v>16</v>
      </c>
      <c r="K55" s="41">
        <v>10</v>
      </c>
      <c r="L55" s="41">
        <v>2</v>
      </c>
    </row>
    <row r="56" spans="1:12" ht="17.399999999999999" x14ac:dyDescent="0.35">
      <c r="A56">
        <v>27</v>
      </c>
      <c r="B56" s="23" t="s">
        <v>84</v>
      </c>
      <c r="C56" s="24" t="s">
        <v>89</v>
      </c>
      <c r="D56" s="41">
        <v>144</v>
      </c>
      <c r="E56" s="41">
        <v>182</v>
      </c>
      <c r="F56" s="41">
        <v>181</v>
      </c>
      <c r="G56" s="41">
        <v>174</v>
      </c>
      <c r="H56" s="55">
        <v>681</v>
      </c>
      <c r="I56" s="41">
        <v>16</v>
      </c>
      <c r="J56" s="41">
        <v>13</v>
      </c>
      <c r="K56" s="41">
        <v>6</v>
      </c>
      <c r="L56" s="41">
        <v>7</v>
      </c>
    </row>
    <row r="57" spans="1:12" ht="17.399999999999999" x14ac:dyDescent="0.35">
      <c r="A57">
        <v>28</v>
      </c>
      <c r="B57" s="19" t="s">
        <v>66</v>
      </c>
      <c r="C57" s="20" t="s">
        <v>72</v>
      </c>
      <c r="D57" s="41">
        <v>150</v>
      </c>
      <c r="E57" s="41">
        <v>173</v>
      </c>
      <c r="F57" s="41">
        <v>178</v>
      </c>
      <c r="G57" s="41">
        <v>179</v>
      </c>
      <c r="H57" s="55">
        <v>680</v>
      </c>
      <c r="I57" s="41">
        <v>10</v>
      </c>
      <c r="J57" s="41">
        <v>23</v>
      </c>
      <c r="K57" s="41">
        <v>6</v>
      </c>
      <c r="L57" s="41">
        <v>3</v>
      </c>
    </row>
    <row r="58" spans="1:12" ht="17.399999999999999" x14ac:dyDescent="0.35">
      <c r="A58">
        <v>29</v>
      </c>
      <c r="B58" s="15" t="s">
        <v>48</v>
      </c>
      <c r="C58" s="16" t="s">
        <v>54</v>
      </c>
      <c r="D58" s="41">
        <v>158</v>
      </c>
      <c r="E58" s="41">
        <v>161</v>
      </c>
      <c r="F58" s="41">
        <v>159</v>
      </c>
      <c r="G58" s="41">
        <v>189</v>
      </c>
      <c r="H58" s="55">
        <v>667</v>
      </c>
      <c r="I58" s="41">
        <v>11</v>
      </c>
      <c r="J58" s="41">
        <v>21</v>
      </c>
      <c r="K58" s="41">
        <v>5</v>
      </c>
      <c r="L58" s="41">
        <v>5</v>
      </c>
    </row>
    <row r="59" spans="1:12" ht="17.399999999999999" x14ac:dyDescent="0.35">
      <c r="A59">
        <v>30</v>
      </c>
      <c r="B59" s="23" t="s">
        <v>84</v>
      </c>
      <c r="C59" s="24" t="s">
        <v>90</v>
      </c>
      <c r="D59" s="41">
        <v>138</v>
      </c>
      <c r="E59" s="41">
        <v>194</v>
      </c>
      <c r="F59" s="41">
        <v>143</v>
      </c>
      <c r="G59" s="41">
        <v>181</v>
      </c>
      <c r="H59" s="55">
        <v>656</v>
      </c>
      <c r="I59" s="41">
        <v>8</v>
      </c>
      <c r="J59" s="41">
        <v>21</v>
      </c>
      <c r="K59" s="41">
        <v>11</v>
      </c>
      <c r="L59" s="41">
        <v>1</v>
      </c>
    </row>
    <row r="60" spans="1:12" ht="17.399999999999999" x14ac:dyDescent="0.35">
      <c r="A60">
        <v>31</v>
      </c>
      <c r="B60" s="21" t="s">
        <v>75</v>
      </c>
      <c r="C60" s="22" t="s">
        <v>79</v>
      </c>
      <c r="D60" s="41">
        <v>187</v>
      </c>
      <c r="E60" s="41">
        <v>178</v>
      </c>
      <c r="F60" s="41">
        <v>137</v>
      </c>
      <c r="G60" s="41">
        <v>150</v>
      </c>
      <c r="H60" s="55">
        <v>652</v>
      </c>
      <c r="I60" s="41">
        <v>7</v>
      </c>
      <c r="J60" s="41">
        <v>22</v>
      </c>
      <c r="K60" s="41">
        <v>8</v>
      </c>
      <c r="L60" s="41">
        <v>3</v>
      </c>
    </row>
    <row r="61" spans="1:12" ht="17.399999999999999" x14ac:dyDescent="0.35">
      <c r="A61">
        <v>32</v>
      </c>
      <c r="B61" s="25" t="s">
        <v>93</v>
      </c>
      <c r="C61" s="26" t="s">
        <v>98</v>
      </c>
      <c r="D61" s="41">
        <v>127</v>
      </c>
      <c r="E61" s="41">
        <v>167</v>
      </c>
      <c r="F61" s="41">
        <v>202</v>
      </c>
      <c r="G61" s="41">
        <v>151</v>
      </c>
      <c r="H61" s="55">
        <v>647</v>
      </c>
      <c r="I61" s="41">
        <v>15</v>
      </c>
      <c r="J61" s="41">
        <v>15</v>
      </c>
      <c r="K61" s="41">
        <v>9</v>
      </c>
      <c r="L61" s="41">
        <v>4</v>
      </c>
    </row>
    <row r="62" spans="1:12" ht="17.399999999999999" x14ac:dyDescent="0.35">
      <c r="A62">
        <v>33</v>
      </c>
      <c r="B62" s="15" t="s">
        <v>48</v>
      </c>
      <c r="C62" s="16" t="s">
        <v>49</v>
      </c>
      <c r="D62" s="41">
        <v>156</v>
      </c>
      <c r="E62" s="41">
        <v>156</v>
      </c>
      <c r="F62" s="41">
        <v>139</v>
      </c>
      <c r="G62" s="41">
        <v>194</v>
      </c>
      <c r="H62" s="55">
        <v>645</v>
      </c>
      <c r="I62" s="41">
        <v>17</v>
      </c>
      <c r="J62" s="41">
        <v>9</v>
      </c>
      <c r="K62" s="41">
        <v>12</v>
      </c>
      <c r="L62" s="41">
        <v>4</v>
      </c>
    </row>
    <row r="63" spans="1:12" ht="17.399999999999999" x14ac:dyDescent="0.35">
      <c r="A63">
        <v>34</v>
      </c>
      <c r="B63" s="21" t="s">
        <v>75</v>
      </c>
      <c r="C63" s="22" t="s">
        <v>81</v>
      </c>
      <c r="D63" s="41">
        <v>151</v>
      </c>
      <c r="E63" s="41">
        <v>134</v>
      </c>
      <c r="F63" s="41">
        <v>201</v>
      </c>
      <c r="G63" s="41">
        <v>146</v>
      </c>
      <c r="H63" s="55">
        <v>632</v>
      </c>
      <c r="I63" s="41">
        <v>12</v>
      </c>
      <c r="J63" s="41">
        <v>16</v>
      </c>
      <c r="K63" s="41">
        <v>10</v>
      </c>
      <c r="L63" s="41">
        <v>3</v>
      </c>
    </row>
    <row r="64" spans="1:12" ht="17.399999999999999" x14ac:dyDescent="0.35">
      <c r="A64">
        <v>35</v>
      </c>
      <c r="B64" s="21" t="s">
        <v>75</v>
      </c>
      <c r="C64" s="22" t="s">
        <v>77</v>
      </c>
      <c r="D64" s="41">
        <v>160</v>
      </c>
      <c r="E64" s="41">
        <v>160</v>
      </c>
      <c r="F64" s="41">
        <v>151</v>
      </c>
      <c r="G64" s="41">
        <v>161</v>
      </c>
      <c r="H64" s="55">
        <v>632</v>
      </c>
      <c r="I64" s="41">
        <v>9</v>
      </c>
      <c r="J64" s="41">
        <v>20</v>
      </c>
      <c r="K64" s="41">
        <v>8</v>
      </c>
      <c r="L64" s="41">
        <v>4</v>
      </c>
    </row>
    <row r="65" spans="1:12" ht="17.399999999999999" x14ac:dyDescent="0.35">
      <c r="A65">
        <v>36</v>
      </c>
      <c r="B65" s="23" t="s">
        <v>84</v>
      </c>
      <c r="C65" s="24" t="s">
        <v>87</v>
      </c>
      <c r="D65" s="41">
        <v>145</v>
      </c>
      <c r="E65" s="41">
        <v>167</v>
      </c>
      <c r="F65" s="41">
        <v>159</v>
      </c>
      <c r="G65" s="41">
        <v>158</v>
      </c>
      <c r="H65" s="55">
        <v>629</v>
      </c>
      <c r="I65" s="41">
        <v>8</v>
      </c>
      <c r="J65" s="41">
        <v>20</v>
      </c>
      <c r="K65" s="41">
        <v>11</v>
      </c>
      <c r="L65" s="41">
        <v>2</v>
      </c>
    </row>
    <row r="66" spans="1:12" ht="17.399999999999999" x14ac:dyDescent="0.35">
      <c r="A66">
        <v>37</v>
      </c>
      <c r="B66" s="25" t="s">
        <v>93</v>
      </c>
      <c r="C66" s="26" t="s">
        <v>94</v>
      </c>
      <c r="D66" s="41">
        <v>150</v>
      </c>
      <c r="E66" s="41">
        <v>167</v>
      </c>
      <c r="F66" s="41">
        <v>146</v>
      </c>
      <c r="G66" s="41">
        <v>158</v>
      </c>
      <c r="H66" s="55">
        <v>621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26" t="s">
        <v>97</v>
      </c>
      <c r="D67" s="41">
        <v>163</v>
      </c>
      <c r="E67" s="41">
        <v>145</v>
      </c>
      <c r="F67" s="41">
        <v>141</v>
      </c>
      <c r="G67" s="41">
        <v>149</v>
      </c>
      <c r="H67" s="55">
        <v>598</v>
      </c>
      <c r="I67" s="41">
        <v>6</v>
      </c>
      <c r="J67" s="41">
        <v>20</v>
      </c>
      <c r="K67" s="41">
        <v>6</v>
      </c>
      <c r="L67" s="41">
        <v>8</v>
      </c>
    </row>
    <row r="68" spans="1:12" ht="17.399999999999999" x14ac:dyDescent="0.35">
      <c r="A68">
        <v>39</v>
      </c>
      <c r="B68" s="19" t="s">
        <v>66</v>
      </c>
      <c r="C68" s="20" t="s">
        <v>67</v>
      </c>
      <c r="D68" s="41">
        <v>147</v>
      </c>
      <c r="E68" s="41">
        <v>150</v>
      </c>
      <c r="F68" s="41">
        <v>146</v>
      </c>
      <c r="G68" s="41">
        <v>154</v>
      </c>
      <c r="H68" s="55">
        <v>597</v>
      </c>
      <c r="I68" s="41">
        <v>6</v>
      </c>
      <c r="J68" s="41">
        <v>19</v>
      </c>
      <c r="K68" s="41">
        <v>10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103</v>
      </c>
      <c r="D69" s="41">
        <v>131</v>
      </c>
      <c r="E69" s="41">
        <v>164</v>
      </c>
      <c r="F69" s="41">
        <v>129</v>
      </c>
      <c r="G69" s="41">
        <v>164</v>
      </c>
      <c r="H69" s="55">
        <v>588</v>
      </c>
      <c r="I69" s="41">
        <v>10</v>
      </c>
      <c r="J69" s="41">
        <v>14</v>
      </c>
      <c r="K69" s="41">
        <v>14</v>
      </c>
      <c r="L69" s="41">
        <v>4</v>
      </c>
    </row>
    <row r="70" spans="1:12" ht="17.399999999999999" x14ac:dyDescent="0.35">
      <c r="A70">
        <v>41</v>
      </c>
      <c r="B70" s="25" t="s">
        <v>93</v>
      </c>
      <c r="C70" s="26" t="s">
        <v>101</v>
      </c>
      <c r="D70" s="41">
        <v>140</v>
      </c>
      <c r="E70" s="41">
        <v>164</v>
      </c>
      <c r="F70" s="41">
        <v>146</v>
      </c>
      <c r="G70" s="41">
        <v>110</v>
      </c>
      <c r="H70" s="55">
        <v>560</v>
      </c>
      <c r="I70" s="41">
        <v>9</v>
      </c>
      <c r="J70" s="41">
        <v>12</v>
      </c>
      <c r="K70" s="41">
        <v>16</v>
      </c>
      <c r="L70" s="41">
        <v>4</v>
      </c>
    </row>
    <row r="71" spans="1:12" ht="17.399999999999999" x14ac:dyDescent="0.35">
      <c r="A71">
        <v>42</v>
      </c>
      <c r="B71" s="25" t="s">
        <v>93</v>
      </c>
      <c r="C71" s="26" t="s">
        <v>95</v>
      </c>
      <c r="D71" s="41">
        <v>156</v>
      </c>
      <c r="E71" s="41">
        <v>128</v>
      </c>
      <c r="F71" s="41">
        <v>130</v>
      </c>
      <c r="G71" s="41">
        <v>137</v>
      </c>
      <c r="H71" s="55">
        <v>551</v>
      </c>
      <c r="I71" s="41">
        <v>10</v>
      </c>
      <c r="J71" s="41">
        <v>11</v>
      </c>
      <c r="K71" s="41">
        <v>16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28" t="s">
        <v>108</v>
      </c>
      <c r="D72" s="41">
        <v>124</v>
      </c>
      <c r="E72" s="41">
        <v>126</v>
      </c>
      <c r="F72" s="41">
        <v>195</v>
      </c>
      <c r="G72" s="41">
        <v>100</v>
      </c>
      <c r="H72" s="55">
        <v>545</v>
      </c>
      <c r="I72" s="41">
        <v>6</v>
      </c>
      <c r="J72" s="41">
        <v>13</v>
      </c>
      <c r="K72" s="41">
        <v>17</v>
      </c>
      <c r="L72" s="41">
        <v>4</v>
      </c>
    </row>
    <row r="73" spans="1:12" ht="17.399999999999999" x14ac:dyDescent="0.35">
      <c r="A73">
        <v>44</v>
      </c>
      <c r="B73" s="27" t="s">
        <v>100</v>
      </c>
      <c r="C73" s="28" t="s">
        <v>104</v>
      </c>
      <c r="D73" s="41">
        <v>164</v>
      </c>
      <c r="E73" s="41">
        <v>126</v>
      </c>
      <c r="F73" s="41">
        <v>136</v>
      </c>
      <c r="G73" s="41">
        <v>113</v>
      </c>
      <c r="H73" s="55">
        <v>539</v>
      </c>
      <c r="I73" s="41">
        <v>8</v>
      </c>
      <c r="J73" s="41">
        <v>12</v>
      </c>
      <c r="K73" s="41">
        <v>12</v>
      </c>
      <c r="L73" s="41">
        <v>9</v>
      </c>
    </row>
    <row r="74" spans="1:12" ht="17.399999999999999" x14ac:dyDescent="0.35">
      <c r="A74">
        <v>45</v>
      </c>
      <c r="B74" s="25" t="s">
        <v>93</v>
      </c>
      <c r="C74" s="26" t="s">
        <v>99</v>
      </c>
      <c r="D74" s="41">
        <v>112</v>
      </c>
      <c r="E74" s="41">
        <v>150</v>
      </c>
      <c r="F74" s="41">
        <v>146</v>
      </c>
      <c r="G74" s="41">
        <v>103</v>
      </c>
      <c r="H74" s="55">
        <v>511</v>
      </c>
      <c r="I74" s="41">
        <v>6</v>
      </c>
      <c r="J74" s="41">
        <v>12</v>
      </c>
      <c r="K74" s="41">
        <v>20</v>
      </c>
      <c r="L74" s="41">
        <v>3</v>
      </c>
    </row>
    <row r="75" spans="1:12" ht="17.399999999999999" x14ac:dyDescent="0.35">
      <c r="A75">
        <v>46</v>
      </c>
      <c r="B75" s="27" t="s">
        <v>100</v>
      </c>
      <c r="C75" s="28" t="s">
        <v>106</v>
      </c>
      <c r="D75" s="41">
        <v>124</v>
      </c>
      <c r="E75" s="41">
        <v>122</v>
      </c>
      <c r="F75" s="41">
        <v>108</v>
      </c>
      <c r="G75" s="41">
        <v>119</v>
      </c>
      <c r="H75" s="55">
        <v>473</v>
      </c>
      <c r="I75" s="41">
        <v>4</v>
      </c>
      <c r="J75" s="41">
        <v>12</v>
      </c>
      <c r="K75" s="41">
        <v>21</v>
      </c>
      <c r="L75" s="41">
        <v>3</v>
      </c>
    </row>
    <row r="76" spans="1:12" ht="17.399999999999999" x14ac:dyDescent="0.35">
      <c r="A76">
        <v>47</v>
      </c>
      <c r="B76" s="27" t="s">
        <v>100</v>
      </c>
      <c r="C76" s="28" t="s">
        <v>105</v>
      </c>
      <c r="D76" s="41">
        <v>104</v>
      </c>
      <c r="E76" s="41">
        <v>121</v>
      </c>
      <c r="F76" s="41">
        <v>88</v>
      </c>
      <c r="G76" s="41">
        <v>132</v>
      </c>
      <c r="H76" s="55">
        <v>445</v>
      </c>
      <c r="I76" s="41">
        <v>4</v>
      </c>
      <c r="J76" s="41">
        <v>12</v>
      </c>
      <c r="K76" s="41">
        <v>19</v>
      </c>
      <c r="L76" s="41">
        <v>6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113</v>
      </c>
      <c r="E77" s="41">
        <v>84</v>
      </c>
      <c r="F77" s="41">
        <v>79</v>
      </c>
      <c r="G77" s="41">
        <v>89</v>
      </c>
      <c r="H77" s="55">
        <v>365</v>
      </c>
      <c r="I77" s="41">
        <v>2</v>
      </c>
      <c r="J77" s="41">
        <v>7</v>
      </c>
      <c r="K77" s="41">
        <v>28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8933B-A84E-4D2B-B173-BC420DB28C9F}">
  <dimension ref="A3:J82"/>
  <sheetViews>
    <sheetView topLeftCell="A28" workbookViewId="0">
      <selection activeCell="K12" sqref="K12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10" width="6.5546875" style="31" customWidth="1"/>
  </cols>
  <sheetData>
    <row r="3" spans="1:10" ht="18" x14ac:dyDescent="0.35">
      <c r="C3" s="30" t="s">
        <v>211</v>
      </c>
      <c r="D3" s="36"/>
      <c r="E3" s="36"/>
      <c r="F3" s="40" t="s">
        <v>118</v>
      </c>
      <c r="H3" s="31" t="s">
        <v>141</v>
      </c>
    </row>
    <row r="4" spans="1:10" ht="17.399999999999999" x14ac:dyDescent="0.35">
      <c r="A4">
        <v>1</v>
      </c>
      <c r="B4" s="150" t="s">
        <v>0</v>
      </c>
      <c r="C4" s="151" t="s">
        <v>4</v>
      </c>
      <c r="D4" s="41">
        <v>154</v>
      </c>
      <c r="E4" s="41">
        <v>190</v>
      </c>
      <c r="F4" s="41">
        <v>192</v>
      </c>
      <c r="G4" s="41">
        <v>161</v>
      </c>
      <c r="H4" s="55">
        <v>697</v>
      </c>
      <c r="I4" s="41">
        <v>14</v>
      </c>
      <c r="J4" s="41">
        <v>16</v>
      </c>
    </row>
    <row r="5" spans="1:10" ht="17.399999999999999" x14ac:dyDescent="0.35">
      <c r="A5">
        <v>2</v>
      </c>
      <c r="B5" s="1" t="s">
        <v>0</v>
      </c>
      <c r="C5" s="2" t="s">
        <v>3</v>
      </c>
      <c r="D5" s="41">
        <v>169</v>
      </c>
      <c r="E5" s="41">
        <v>180</v>
      </c>
      <c r="F5" s="41">
        <v>133</v>
      </c>
      <c r="G5" s="41">
        <v>201</v>
      </c>
      <c r="H5" s="55">
        <v>683</v>
      </c>
      <c r="I5" s="41">
        <v>14</v>
      </c>
      <c r="J5" s="41">
        <v>16</v>
      </c>
    </row>
    <row r="6" spans="1:10" ht="17.399999999999999" x14ac:dyDescent="0.35">
      <c r="A6">
        <v>3</v>
      </c>
      <c r="B6" s="1" t="s">
        <v>0</v>
      </c>
      <c r="C6" s="2" t="s">
        <v>1</v>
      </c>
      <c r="D6" s="41">
        <v>170</v>
      </c>
      <c r="E6" s="41">
        <v>162</v>
      </c>
      <c r="F6" s="41">
        <v>169</v>
      </c>
      <c r="G6" s="41">
        <v>171</v>
      </c>
      <c r="H6" s="55">
        <v>672</v>
      </c>
      <c r="I6" s="41">
        <v>11</v>
      </c>
      <c r="J6" s="41">
        <v>19</v>
      </c>
    </row>
    <row r="7" spans="1:10" ht="17.399999999999999" x14ac:dyDescent="0.35">
      <c r="A7">
        <v>4</v>
      </c>
      <c r="B7" s="1" t="s">
        <v>0</v>
      </c>
      <c r="C7" s="2" t="s">
        <v>5</v>
      </c>
      <c r="D7" s="41">
        <v>173</v>
      </c>
      <c r="E7" s="41">
        <v>158</v>
      </c>
      <c r="F7" s="41">
        <v>180</v>
      </c>
      <c r="G7" s="41">
        <v>156</v>
      </c>
      <c r="H7" s="55">
        <v>667</v>
      </c>
      <c r="I7" s="41">
        <v>8</v>
      </c>
      <c r="J7" s="32">
        <v>24</v>
      </c>
    </row>
    <row r="8" spans="1:10" ht="17.399999999999999" x14ac:dyDescent="0.35">
      <c r="A8">
        <v>5</v>
      </c>
      <c r="B8" s="3" t="s">
        <v>6</v>
      </c>
      <c r="C8" s="4" t="s">
        <v>9</v>
      </c>
      <c r="D8" s="41">
        <v>200</v>
      </c>
      <c r="E8" s="41">
        <v>145</v>
      </c>
      <c r="F8" s="41">
        <v>169</v>
      </c>
      <c r="G8" s="41">
        <v>151</v>
      </c>
      <c r="H8" s="55">
        <v>665</v>
      </c>
      <c r="I8" s="41">
        <v>10</v>
      </c>
      <c r="J8" s="41">
        <v>18</v>
      </c>
    </row>
    <row r="9" spans="1:10" ht="17.399999999999999" x14ac:dyDescent="0.35">
      <c r="A9">
        <v>6</v>
      </c>
      <c r="B9" s="5" t="s">
        <v>12</v>
      </c>
      <c r="C9" s="6" t="s">
        <v>17</v>
      </c>
      <c r="D9" s="41">
        <v>180</v>
      </c>
      <c r="E9" s="41">
        <v>138</v>
      </c>
      <c r="F9" s="41">
        <v>161</v>
      </c>
      <c r="G9" s="41">
        <v>179</v>
      </c>
      <c r="H9" s="55">
        <v>658</v>
      </c>
      <c r="I9" s="41">
        <v>8</v>
      </c>
      <c r="J9" s="41">
        <v>22</v>
      </c>
    </row>
    <row r="10" spans="1:10" ht="17.399999999999999" x14ac:dyDescent="0.35">
      <c r="A10">
        <v>7</v>
      </c>
      <c r="B10" s="3" t="s">
        <v>6</v>
      </c>
      <c r="C10" s="4" t="s">
        <v>11</v>
      </c>
      <c r="D10" s="41">
        <v>180</v>
      </c>
      <c r="E10" s="41">
        <v>130</v>
      </c>
      <c r="F10" s="41">
        <v>145</v>
      </c>
      <c r="G10" s="41">
        <v>200</v>
      </c>
      <c r="H10" s="55">
        <v>655</v>
      </c>
      <c r="I10" s="41">
        <v>10</v>
      </c>
      <c r="J10" s="41">
        <v>17</v>
      </c>
    </row>
    <row r="11" spans="1:10" ht="17.399999999999999" x14ac:dyDescent="0.35">
      <c r="A11">
        <v>8</v>
      </c>
      <c r="B11" s="5" t="s">
        <v>12</v>
      </c>
      <c r="C11" s="6" t="s">
        <v>16</v>
      </c>
      <c r="D11" s="41">
        <v>179</v>
      </c>
      <c r="E11" s="41">
        <v>158</v>
      </c>
      <c r="F11" s="41">
        <v>133</v>
      </c>
      <c r="G11" s="41">
        <v>184</v>
      </c>
      <c r="H11" s="55">
        <v>654</v>
      </c>
      <c r="I11" s="41">
        <v>10</v>
      </c>
      <c r="J11" s="41">
        <v>22</v>
      </c>
    </row>
    <row r="12" spans="1:10" ht="17.399999999999999" x14ac:dyDescent="0.35">
      <c r="A12">
        <v>9</v>
      </c>
      <c r="B12" s="3" t="s">
        <v>6</v>
      </c>
      <c r="C12" s="4" t="s">
        <v>10</v>
      </c>
      <c r="D12" s="41">
        <v>198</v>
      </c>
      <c r="E12" s="41">
        <v>124</v>
      </c>
      <c r="F12" s="41">
        <v>128</v>
      </c>
      <c r="G12" s="41">
        <v>175</v>
      </c>
      <c r="H12" s="55">
        <v>625</v>
      </c>
      <c r="I12" s="41">
        <v>11</v>
      </c>
      <c r="J12" s="41">
        <v>16</v>
      </c>
    </row>
    <row r="13" spans="1:10" ht="17.399999999999999" x14ac:dyDescent="0.35">
      <c r="A13">
        <v>10</v>
      </c>
      <c r="B13" s="5" t="s">
        <v>12</v>
      </c>
      <c r="C13" s="6" t="s">
        <v>13</v>
      </c>
      <c r="D13" s="41">
        <v>160</v>
      </c>
      <c r="E13" s="41">
        <v>142</v>
      </c>
      <c r="F13" s="41">
        <v>132</v>
      </c>
      <c r="G13" s="41">
        <v>158</v>
      </c>
      <c r="H13" s="55">
        <v>592</v>
      </c>
      <c r="I13" s="41">
        <v>8</v>
      </c>
      <c r="J13" s="41">
        <v>18</v>
      </c>
    </row>
    <row r="14" spans="1:10" ht="17.399999999999999" x14ac:dyDescent="0.35">
      <c r="A14">
        <v>11</v>
      </c>
      <c r="B14" s="7" t="s">
        <v>18</v>
      </c>
      <c r="C14" s="8" t="s">
        <v>22</v>
      </c>
      <c r="D14" s="41">
        <v>110</v>
      </c>
      <c r="E14" s="41">
        <v>134</v>
      </c>
      <c r="F14" s="41">
        <v>168</v>
      </c>
      <c r="G14" s="41">
        <v>173</v>
      </c>
      <c r="H14" s="55">
        <v>585</v>
      </c>
      <c r="I14" s="41">
        <v>6</v>
      </c>
      <c r="J14" s="41">
        <v>18</v>
      </c>
    </row>
    <row r="15" spans="1:10" ht="17.399999999999999" x14ac:dyDescent="0.35">
      <c r="A15">
        <v>12</v>
      </c>
      <c r="B15" s="5" t="s">
        <v>12</v>
      </c>
      <c r="C15" s="6" t="s">
        <v>14</v>
      </c>
      <c r="D15" s="41">
        <v>113</v>
      </c>
      <c r="E15" s="41">
        <v>156</v>
      </c>
      <c r="F15" s="41">
        <v>161</v>
      </c>
      <c r="G15" s="41">
        <v>117</v>
      </c>
      <c r="H15" s="55">
        <v>547</v>
      </c>
      <c r="I15" s="41">
        <v>7</v>
      </c>
      <c r="J15" s="41">
        <v>13</v>
      </c>
    </row>
    <row r="16" spans="1:10" ht="17.399999999999999" x14ac:dyDescent="0.35">
      <c r="A16">
        <v>13</v>
      </c>
      <c r="B16" s="3" t="s">
        <v>6</v>
      </c>
      <c r="C16" s="4" t="s">
        <v>8</v>
      </c>
      <c r="D16" s="41">
        <v>127</v>
      </c>
      <c r="E16" s="41">
        <v>157</v>
      </c>
      <c r="F16" s="41">
        <v>109</v>
      </c>
      <c r="G16" s="41">
        <v>143</v>
      </c>
      <c r="H16" s="55">
        <v>536</v>
      </c>
      <c r="I16" s="41">
        <v>9</v>
      </c>
      <c r="J16" s="41">
        <v>11</v>
      </c>
    </row>
    <row r="17" spans="1:10" ht="18" x14ac:dyDescent="0.35">
      <c r="A17">
        <v>14</v>
      </c>
      <c r="B17" s="9" t="s">
        <v>24</v>
      </c>
      <c r="C17" s="10" t="s">
        <v>25</v>
      </c>
      <c r="D17" s="41">
        <v>124</v>
      </c>
      <c r="E17" s="41">
        <v>133</v>
      </c>
      <c r="F17" s="41">
        <v>124</v>
      </c>
      <c r="G17" s="41">
        <v>149</v>
      </c>
      <c r="H17" s="55">
        <v>530</v>
      </c>
      <c r="I17" s="41">
        <v>7</v>
      </c>
      <c r="J17" s="41">
        <v>12</v>
      </c>
    </row>
    <row r="18" spans="1:10" ht="18" x14ac:dyDescent="0.35">
      <c r="A18">
        <v>15</v>
      </c>
      <c r="B18" s="9" t="s">
        <v>24</v>
      </c>
      <c r="C18" s="10" t="s">
        <v>27</v>
      </c>
      <c r="D18" s="41">
        <v>137</v>
      </c>
      <c r="E18" s="41">
        <v>99</v>
      </c>
      <c r="F18" s="41">
        <v>97</v>
      </c>
      <c r="G18" s="41">
        <v>195</v>
      </c>
      <c r="H18" s="55">
        <v>528</v>
      </c>
      <c r="I18" s="41">
        <v>7</v>
      </c>
      <c r="J18" s="41">
        <v>9</v>
      </c>
    </row>
    <row r="19" spans="1:10" ht="18" x14ac:dyDescent="0.35">
      <c r="A19">
        <v>16</v>
      </c>
      <c r="B19" s="9" t="s">
        <v>24</v>
      </c>
      <c r="C19" s="10" t="s">
        <v>26</v>
      </c>
      <c r="D19" s="41">
        <v>108</v>
      </c>
      <c r="E19" s="41">
        <v>140</v>
      </c>
      <c r="F19" s="41">
        <v>121</v>
      </c>
      <c r="G19" s="41">
        <v>143</v>
      </c>
      <c r="H19" s="55">
        <v>512</v>
      </c>
      <c r="I19" s="41">
        <v>5</v>
      </c>
      <c r="J19" s="41">
        <v>14</v>
      </c>
    </row>
    <row r="20" spans="1:10" ht="17.399999999999999" x14ac:dyDescent="0.35">
      <c r="A20">
        <v>17</v>
      </c>
      <c r="B20" s="7" t="s">
        <v>18</v>
      </c>
      <c r="C20" s="8" t="s">
        <v>162</v>
      </c>
      <c r="D20" s="41">
        <v>113</v>
      </c>
      <c r="E20" s="41">
        <v>112</v>
      </c>
      <c r="F20" s="41">
        <v>142</v>
      </c>
      <c r="G20" s="41">
        <v>137</v>
      </c>
      <c r="H20" s="55">
        <v>504</v>
      </c>
      <c r="I20" s="41">
        <v>4</v>
      </c>
      <c r="J20" s="41">
        <v>13</v>
      </c>
    </row>
    <row r="21" spans="1:10" ht="17.399999999999999" x14ac:dyDescent="0.35">
      <c r="A21">
        <v>18</v>
      </c>
      <c r="B21" s="7" t="s">
        <v>18</v>
      </c>
      <c r="C21" s="8" t="s">
        <v>19</v>
      </c>
      <c r="D21" s="41">
        <v>137</v>
      </c>
      <c r="E21" s="41">
        <v>114</v>
      </c>
      <c r="F21" s="41">
        <v>120</v>
      </c>
      <c r="G21" s="41">
        <v>113</v>
      </c>
      <c r="H21" s="55">
        <v>484</v>
      </c>
      <c r="I21" s="41">
        <v>6</v>
      </c>
      <c r="J21" s="41">
        <v>10</v>
      </c>
    </row>
    <row r="22" spans="1:10" ht="18" x14ac:dyDescent="0.35">
      <c r="A22">
        <v>19</v>
      </c>
      <c r="B22" s="11" t="s">
        <v>32</v>
      </c>
      <c r="C22" s="12" t="s">
        <v>40</v>
      </c>
      <c r="D22" s="41">
        <v>104</v>
      </c>
      <c r="E22" s="41">
        <v>126</v>
      </c>
      <c r="F22" s="41">
        <v>132</v>
      </c>
      <c r="G22" s="41">
        <v>114</v>
      </c>
      <c r="H22" s="55">
        <v>476</v>
      </c>
      <c r="I22" s="41">
        <v>5</v>
      </c>
      <c r="J22" s="41">
        <v>11</v>
      </c>
    </row>
    <row r="23" spans="1:10" ht="17.399999999999999" x14ac:dyDescent="0.35">
      <c r="A23">
        <v>20</v>
      </c>
      <c r="B23" s="7" t="s">
        <v>18</v>
      </c>
      <c r="C23" s="8" t="s">
        <v>21</v>
      </c>
      <c r="D23" s="41">
        <v>124</v>
      </c>
      <c r="E23" s="41">
        <v>116</v>
      </c>
      <c r="F23" s="41">
        <v>134</v>
      </c>
      <c r="G23" s="41">
        <v>87</v>
      </c>
      <c r="H23" s="55">
        <v>461</v>
      </c>
      <c r="I23" s="41">
        <v>3</v>
      </c>
      <c r="J23" s="41">
        <v>11</v>
      </c>
    </row>
    <row r="24" spans="1:10" ht="18" x14ac:dyDescent="0.35">
      <c r="A24">
        <v>21</v>
      </c>
      <c r="B24" s="11" t="s">
        <v>32</v>
      </c>
      <c r="C24" s="12" t="s">
        <v>37</v>
      </c>
      <c r="D24" s="41">
        <v>121</v>
      </c>
      <c r="E24" s="41">
        <v>117</v>
      </c>
      <c r="F24" s="41">
        <v>93</v>
      </c>
      <c r="G24" s="41">
        <v>97</v>
      </c>
      <c r="H24" s="55">
        <v>428</v>
      </c>
      <c r="I24" s="41">
        <v>6</v>
      </c>
      <c r="J24" s="41">
        <v>5</v>
      </c>
    </row>
    <row r="25" spans="1:10" ht="18" x14ac:dyDescent="0.35">
      <c r="A25">
        <v>22</v>
      </c>
      <c r="B25" s="11" t="s">
        <v>32</v>
      </c>
      <c r="C25" s="12" t="s">
        <v>33</v>
      </c>
      <c r="D25" s="41">
        <v>87</v>
      </c>
      <c r="E25" s="41">
        <v>103</v>
      </c>
      <c r="F25" s="41">
        <v>89</v>
      </c>
      <c r="G25" s="41">
        <v>142</v>
      </c>
      <c r="H25" s="55">
        <v>421</v>
      </c>
      <c r="I25" s="41">
        <v>3</v>
      </c>
      <c r="J25" s="41">
        <v>7</v>
      </c>
    </row>
    <row r="26" spans="1:10" ht="18" x14ac:dyDescent="0.35">
      <c r="A26">
        <v>23</v>
      </c>
      <c r="B26" s="9" t="s">
        <v>24</v>
      </c>
      <c r="C26" s="10" t="s">
        <v>31</v>
      </c>
      <c r="D26" s="41">
        <v>88</v>
      </c>
      <c r="E26" s="41">
        <v>69</v>
      </c>
      <c r="F26" s="41">
        <v>149</v>
      </c>
      <c r="G26" s="41">
        <v>90</v>
      </c>
      <c r="H26" s="55">
        <v>396</v>
      </c>
      <c r="I26" s="41">
        <v>3</v>
      </c>
      <c r="J26" s="41">
        <v>8</v>
      </c>
    </row>
    <row r="27" spans="1:10" ht="18" x14ac:dyDescent="0.35">
      <c r="A27">
        <v>24</v>
      </c>
      <c r="B27" s="11" t="s">
        <v>32</v>
      </c>
      <c r="C27" s="12" t="s">
        <v>38</v>
      </c>
      <c r="D27" s="41">
        <v>75</v>
      </c>
      <c r="E27" s="41">
        <v>103</v>
      </c>
      <c r="F27" s="41">
        <v>106</v>
      </c>
      <c r="G27" s="41">
        <v>105</v>
      </c>
      <c r="H27" s="55">
        <v>389</v>
      </c>
      <c r="I27" s="41">
        <v>2</v>
      </c>
      <c r="J27" s="41">
        <v>8</v>
      </c>
    </row>
    <row r="28" spans="1:10" x14ac:dyDescent="0.3">
      <c r="B28" s="149"/>
    </row>
    <row r="30" spans="1:10" ht="18" x14ac:dyDescent="0.35">
      <c r="C30" s="30" t="s">
        <v>211</v>
      </c>
      <c r="D30" s="36"/>
      <c r="E30" s="36"/>
      <c r="F30" s="40" t="s">
        <v>128</v>
      </c>
    </row>
    <row r="31" spans="1:10" ht="17.399999999999999" x14ac:dyDescent="0.35">
      <c r="A31">
        <v>1</v>
      </c>
      <c r="B31" s="13" t="s">
        <v>41</v>
      </c>
      <c r="C31" s="51" t="s">
        <v>47</v>
      </c>
      <c r="D31" s="41">
        <v>225</v>
      </c>
      <c r="E31" s="41">
        <v>203</v>
      </c>
      <c r="F31" s="41">
        <v>196</v>
      </c>
      <c r="G31" s="41">
        <v>202</v>
      </c>
      <c r="H31" s="55">
        <v>826</v>
      </c>
      <c r="I31" s="41">
        <v>24</v>
      </c>
      <c r="J31" s="41">
        <v>14</v>
      </c>
    </row>
    <row r="32" spans="1:10" ht="17.399999999999999" x14ac:dyDescent="0.35">
      <c r="A32">
        <v>2</v>
      </c>
      <c r="B32" s="13" t="s">
        <v>41</v>
      </c>
      <c r="C32" s="51" t="s">
        <v>42</v>
      </c>
      <c r="D32" s="41">
        <v>215</v>
      </c>
      <c r="E32" s="41">
        <v>242</v>
      </c>
      <c r="F32" s="41">
        <v>169</v>
      </c>
      <c r="G32" s="41">
        <v>175</v>
      </c>
      <c r="H32" s="55">
        <v>801</v>
      </c>
      <c r="I32" s="41">
        <v>20</v>
      </c>
      <c r="J32" s="41">
        <v>14</v>
      </c>
    </row>
    <row r="33" spans="1:10" ht="17.399999999999999" x14ac:dyDescent="0.35">
      <c r="A33">
        <v>3</v>
      </c>
      <c r="B33" s="17" t="s">
        <v>57</v>
      </c>
      <c r="C33" s="50" t="s">
        <v>63</v>
      </c>
      <c r="D33" s="41">
        <v>255</v>
      </c>
      <c r="E33" s="41">
        <v>188</v>
      </c>
      <c r="F33" s="41">
        <v>188</v>
      </c>
      <c r="G33" s="41">
        <v>155</v>
      </c>
      <c r="H33" s="55">
        <v>786</v>
      </c>
      <c r="I33" s="41">
        <v>20</v>
      </c>
      <c r="J33" s="41">
        <v>14</v>
      </c>
    </row>
    <row r="34" spans="1:10" ht="17.399999999999999" x14ac:dyDescent="0.35">
      <c r="A34">
        <v>4</v>
      </c>
      <c r="B34" s="13" t="s">
        <v>41</v>
      </c>
      <c r="C34" s="51" t="s">
        <v>44</v>
      </c>
      <c r="D34" s="41">
        <v>180</v>
      </c>
      <c r="E34" s="41">
        <v>201</v>
      </c>
      <c r="F34" s="41">
        <v>226</v>
      </c>
      <c r="G34" s="41">
        <v>175</v>
      </c>
      <c r="H34" s="55">
        <v>782</v>
      </c>
      <c r="I34" s="41">
        <v>18</v>
      </c>
      <c r="J34" s="41">
        <v>18</v>
      </c>
    </row>
    <row r="35" spans="1:10" ht="17.399999999999999" x14ac:dyDescent="0.35">
      <c r="A35">
        <v>5</v>
      </c>
      <c r="B35" s="25" t="s">
        <v>93</v>
      </c>
      <c r="C35" s="49" t="s">
        <v>96</v>
      </c>
      <c r="D35" s="41">
        <v>163</v>
      </c>
      <c r="E35" s="41">
        <v>179</v>
      </c>
      <c r="F35" s="41">
        <v>194</v>
      </c>
      <c r="G35" s="41">
        <v>242</v>
      </c>
      <c r="H35" s="55">
        <v>778</v>
      </c>
      <c r="I35" s="41">
        <v>19</v>
      </c>
      <c r="J35" s="41">
        <v>14</v>
      </c>
    </row>
    <row r="36" spans="1:10" ht="17.399999999999999" x14ac:dyDescent="0.35">
      <c r="A36">
        <v>6</v>
      </c>
      <c r="B36" s="13" t="s">
        <v>41</v>
      </c>
      <c r="C36" s="51" t="s">
        <v>157</v>
      </c>
      <c r="D36" s="41">
        <v>181</v>
      </c>
      <c r="E36" s="41">
        <v>218</v>
      </c>
      <c r="F36" s="41">
        <v>190</v>
      </c>
      <c r="G36" s="41">
        <v>182</v>
      </c>
      <c r="H36" s="55">
        <v>771</v>
      </c>
      <c r="I36" s="41">
        <v>20</v>
      </c>
      <c r="J36" s="41">
        <v>18</v>
      </c>
    </row>
    <row r="37" spans="1:10" ht="17.399999999999999" x14ac:dyDescent="0.35">
      <c r="A37">
        <v>7</v>
      </c>
      <c r="B37" s="15" t="s">
        <v>48</v>
      </c>
      <c r="C37" s="52" t="s">
        <v>53</v>
      </c>
      <c r="D37" s="41">
        <v>159</v>
      </c>
      <c r="E37" s="41">
        <v>214</v>
      </c>
      <c r="F37" s="41">
        <v>216</v>
      </c>
      <c r="G37" s="41">
        <v>178</v>
      </c>
      <c r="H37" s="55">
        <v>767</v>
      </c>
      <c r="I37" s="41">
        <v>20</v>
      </c>
      <c r="J37" s="41">
        <v>13</v>
      </c>
    </row>
    <row r="38" spans="1:10" ht="17.399999999999999" x14ac:dyDescent="0.35">
      <c r="A38">
        <v>8</v>
      </c>
      <c r="B38" s="17" t="s">
        <v>57</v>
      </c>
      <c r="C38" s="50" t="s">
        <v>64</v>
      </c>
      <c r="D38" s="41">
        <v>226</v>
      </c>
      <c r="E38" s="41">
        <v>185</v>
      </c>
      <c r="F38" s="41">
        <v>158</v>
      </c>
      <c r="G38" s="41">
        <v>183</v>
      </c>
      <c r="H38" s="55">
        <v>752</v>
      </c>
      <c r="I38" s="41">
        <v>16</v>
      </c>
      <c r="J38" s="41">
        <v>19</v>
      </c>
    </row>
    <row r="39" spans="1:10" ht="17.399999999999999" x14ac:dyDescent="0.35">
      <c r="A39">
        <v>9</v>
      </c>
      <c r="B39" s="15" t="s">
        <v>48</v>
      </c>
      <c r="C39" s="52" t="s">
        <v>158</v>
      </c>
      <c r="D39" s="41">
        <v>205</v>
      </c>
      <c r="E39" s="41">
        <v>177</v>
      </c>
      <c r="F39" s="41">
        <v>183</v>
      </c>
      <c r="G39" s="41">
        <v>181</v>
      </c>
      <c r="H39" s="55">
        <v>746</v>
      </c>
      <c r="I39" s="41">
        <v>17</v>
      </c>
      <c r="J39" s="41">
        <v>22</v>
      </c>
    </row>
    <row r="40" spans="1:10" ht="17.399999999999999" x14ac:dyDescent="0.35">
      <c r="A40">
        <v>10</v>
      </c>
      <c r="B40" s="17" t="s">
        <v>57</v>
      </c>
      <c r="C40" s="50" t="s">
        <v>60</v>
      </c>
      <c r="D40" s="41">
        <v>217</v>
      </c>
      <c r="E40" s="41">
        <v>166</v>
      </c>
      <c r="F40" s="41">
        <v>162</v>
      </c>
      <c r="G40" s="41">
        <v>199</v>
      </c>
      <c r="H40" s="55">
        <v>744</v>
      </c>
      <c r="I40" s="41">
        <v>16</v>
      </c>
      <c r="J40" s="41">
        <v>17</v>
      </c>
    </row>
    <row r="41" spans="1:10" ht="17.399999999999999" x14ac:dyDescent="0.35">
      <c r="A41">
        <v>11</v>
      </c>
      <c r="B41" s="17" t="s">
        <v>57</v>
      </c>
      <c r="C41" s="50" t="s">
        <v>61</v>
      </c>
      <c r="D41" s="41">
        <v>158</v>
      </c>
      <c r="E41" s="41">
        <v>199</v>
      </c>
      <c r="F41" s="41">
        <v>177</v>
      </c>
      <c r="G41" s="41">
        <v>209</v>
      </c>
      <c r="H41" s="55">
        <v>743</v>
      </c>
      <c r="I41" s="41">
        <v>19</v>
      </c>
      <c r="J41" s="41">
        <v>14</v>
      </c>
    </row>
    <row r="42" spans="1:10" ht="17.399999999999999" x14ac:dyDescent="0.35">
      <c r="A42">
        <v>12</v>
      </c>
      <c r="B42" s="19" t="s">
        <v>66</v>
      </c>
      <c r="C42" s="47" t="s">
        <v>72</v>
      </c>
      <c r="D42" s="41">
        <v>194</v>
      </c>
      <c r="E42" s="41">
        <v>172</v>
      </c>
      <c r="F42" s="41">
        <v>178</v>
      </c>
      <c r="G42" s="41">
        <v>191</v>
      </c>
      <c r="H42" s="55">
        <v>735</v>
      </c>
      <c r="I42" s="41">
        <v>14</v>
      </c>
      <c r="J42" s="41">
        <v>19</v>
      </c>
    </row>
    <row r="43" spans="1:10" ht="17.399999999999999" x14ac:dyDescent="0.35">
      <c r="A43">
        <v>13</v>
      </c>
      <c r="B43" s="15" t="s">
        <v>48</v>
      </c>
      <c r="C43" s="52" t="s">
        <v>49</v>
      </c>
      <c r="D43" s="41">
        <v>188</v>
      </c>
      <c r="E43" s="41">
        <v>204</v>
      </c>
      <c r="F43" s="41">
        <v>146</v>
      </c>
      <c r="G43" s="41">
        <v>170</v>
      </c>
      <c r="H43" s="55">
        <v>708</v>
      </c>
      <c r="I43" s="41">
        <v>17</v>
      </c>
      <c r="J43" s="41">
        <v>14</v>
      </c>
    </row>
    <row r="44" spans="1:10" ht="17.399999999999999" x14ac:dyDescent="0.35">
      <c r="A44">
        <v>14</v>
      </c>
      <c r="B44" s="17" t="s">
        <v>57</v>
      </c>
      <c r="C44" s="50" t="s">
        <v>62</v>
      </c>
      <c r="D44" s="41">
        <v>174</v>
      </c>
      <c r="E44" s="41">
        <v>162</v>
      </c>
      <c r="F44" s="41">
        <v>172</v>
      </c>
      <c r="G44" s="41">
        <v>195</v>
      </c>
      <c r="H44" s="55">
        <v>703</v>
      </c>
      <c r="I44" s="41">
        <v>13</v>
      </c>
      <c r="J44" s="41">
        <v>20</v>
      </c>
    </row>
    <row r="45" spans="1:10" ht="17.399999999999999" x14ac:dyDescent="0.35">
      <c r="A45">
        <v>15</v>
      </c>
      <c r="B45" s="19" t="s">
        <v>66</v>
      </c>
      <c r="C45" s="47" t="s">
        <v>69</v>
      </c>
      <c r="D45" s="41">
        <v>180</v>
      </c>
      <c r="E45" s="41">
        <v>150</v>
      </c>
      <c r="F45" s="41">
        <v>222</v>
      </c>
      <c r="G45" s="41">
        <v>150</v>
      </c>
      <c r="H45" s="55">
        <v>702</v>
      </c>
      <c r="I45" s="41">
        <v>19</v>
      </c>
      <c r="J45" s="41">
        <v>11</v>
      </c>
    </row>
    <row r="46" spans="1:10" ht="17.399999999999999" x14ac:dyDescent="0.35">
      <c r="A46">
        <v>16</v>
      </c>
      <c r="B46" s="23" t="s">
        <v>84</v>
      </c>
      <c r="C46" s="45" t="s">
        <v>86</v>
      </c>
      <c r="D46" s="41">
        <v>160</v>
      </c>
      <c r="E46" s="41">
        <v>185</v>
      </c>
      <c r="F46" s="41">
        <v>157</v>
      </c>
      <c r="G46" s="41">
        <v>198</v>
      </c>
      <c r="H46" s="55">
        <v>700</v>
      </c>
      <c r="I46" s="41">
        <v>13</v>
      </c>
      <c r="J46" s="41">
        <v>21</v>
      </c>
    </row>
    <row r="47" spans="1:10" ht="17.399999999999999" x14ac:dyDescent="0.35">
      <c r="A47">
        <v>17</v>
      </c>
      <c r="B47" s="19" t="s">
        <v>66</v>
      </c>
      <c r="C47" s="47" t="s">
        <v>71</v>
      </c>
      <c r="D47" s="41">
        <v>202</v>
      </c>
      <c r="E47" s="41">
        <v>155</v>
      </c>
      <c r="F47" s="41">
        <v>159</v>
      </c>
      <c r="G47" s="41">
        <v>179</v>
      </c>
      <c r="H47" s="55">
        <v>695</v>
      </c>
      <c r="I47" s="41">
        <v>13</v>
      </c>
      <c r="J47" s="41">
        <v>19</v>
      </c>
    </row>
    <row r="48" spans="1:10" ht="17.399999999999999" x14ac:dyDescent="0.35">
      <c r="A48">
        <v>18</v>
      </c>
      <c r="B48" s="15" t="s">
        <v>48</v>
      </c>
      <c r="C48" s="52" t="s">
        <v>54</v>
      </c>
      <c r="D48" s="41">
        <v>180</v>
      </c>
      <c r="E48" s="41">
        <v>156</v>
      </c>
      <c r="F48" s="41">
        <v>156</v>
      </c>
      <c r="G48" s="41">
        <v>200</v>
      </c>
      <c r="H48" s="55">
        <v>692</v>
      </c>
      <c r="I48" s="41">
        <v>14</v>
      </c>
      <c r="J48" s="41">
        <v>17</v>
      </c>
    </row>
    <row r="49" spans="1:10" ht="17.399999999999999" x14ac:dyDescent="0.35">
      <c r="A49">
        <v>19</v>
      </c>
      <c r="B49" s="15" t="s">
        <v>48</v>
      </c>
      <c r="C49" s="52" t="s">
        <v>52</v>
      </c>
      <c r="D49" s="41">
        <v>167</v>
      </c>
      <c r="E49" s="41">
        <v>173</v>
      </c>
      <c r="F49" s="41">
        <v>152</v>
      </c>
      <c r="G49" s="41">
        <v>197</v>
      </c>
      <c r="H49" s="55">
        <v>689</v>
      </c>
      <c r="I49" s="41">
        <v>12</v>
      </c>
      <c r="J49" s="41">
        <v>21</v>
      </c>
    </row>
    <row r="50" spans="1:10" ht="17.399999999999999" x14ac:dyDescent="0.35">
      <c r="A50">
        <v>20</v>
      </c>
      <c r="B50" s="23" t="s">
        <v>84</v>
      </c>
      <c r="C50" s="45" t="s">
        <v>85</v>
      </c>
      <c r="D50" s="41">
        <v>156</v>
      </c>
      <c r="E50" s="41">
        <v>183</v>
      </c>
      <c r="F50" s="41">
        <v>147</v>
      </c>
      <c r="G50" s="41">
        <v>199</v>
      </c>
      <c r="H50" s="55">
        <v>685</v>
      </c>
      <c r="I50" s="41">
        <v>12</v>
      </c>
      <c r="J50" s="41">
        <v>21</v>
      </c>
    </row>
    <row r="51" spans="1:10" ht="17.399999999999999" x14ac:dyDescent="0.35">
      <c r="A51">
        <v>21</v>
      </c>
      <c r="B51" s="13" t="s">
        <v>41</v>
      </c>
      <c r="C51" s="51" t="s">
        <v>43</v>
      </c>
      <c r="D51" s="41">
        <v>135</v>
      </c>
      <c r="E51" s="41">
        <v>199</v>
      </c>
      <c r="F51" s="41">
        <v>161</v>
      </c>
      <c r="G51" s="41">
        <v>184</v>
      </c>
      <c r="H51" s="55">
        <v>679</v>
      </c>
      <c r="I51" s="41">
        <v>13</v>
      </c>
      <c r="J51" s="41">
        <v>18</v>
      </c>
    </row>
    <row r="52" spans="1:10" ht="17.399999999999999" x14ac:dyDescent="0.35">
      <c r="A52">
        <v>22</v>
      </c>
      <c r="B52" s="21" t="s">
        <v>75</v>
      </c>
      <c r="C52" s="46" t="s">
        <v>81</v>
      </c>
      <c r="D52" s="41">
        <v>180</v>
      </c>
      <c r="E52" s="41">
        <v>155</v>
      </c>
      <c r="F52" s="41">
        <v>142</v>
      </c>
      <c r="G52" s="41">
        <v>200</v>
      </c>
      <c r="H52" s="55">
        <v>677</v>
      </c>
      <c r="I52" s="41">
        <v>14</v>
      </c>
      <c r="J52" s="41">
        <v>15</v>
      </c>
    </row>
    <row r="53" spans="1:10" ht="17.399999999999999" x14ac:dyDescent="0.35">
      <c r="A53">
        <v>23</v>
      </c>
      <c r="B53" s="13" t="s">
        <v>41</v>
      </c>
      <c r="C53" s="51" t="s">
        <v>45</v>
      </c>
      <c r="D53" s="41">
        <v>205</v>
      </c>
      <c r="E53" s="41">
        <v>157</v>
      </c>
      <c r="F53" s="41">
        <v>150</v>
      </c>
      <c r="G53" s="41">
        <v>163</v>
      </c>
      <c r="H53" s="55">
        <v>675</v>
      </c>
      <c r="I53" s="41">
        <v>15</v>
      </c>
      <c r="J53" s="41">
        <v>15</v>
      </c>
    </row>
    <row r="54" spans="1:10" ht="17.399999999999999" x14ac:dyDescent="0.35">
      <c r="A54">
        <v>24</v>
      </c>
      <c r="B54" s="21" t="s">
        <v>75</v>
      </c>
      <c r="C54" s="46" t="s">
        <v>83</v>
      </c>
      <c r="D54" s="41">
        <v>192</v>
      </c>
      <c r="E54" s="41">
        <v>157</v>
      </c>
      <c r="F54" s="41">
        <v>161</v>
      </c>
      <c r="G54" s="41">
        <v>164</v>
      </c>
      <c r="H54" s="55">
        <v>674</v>
      </c>
      <c r="I54" s="41">
        <v>9</v>
      </c>
      <c r="J54" s="41">
        <v>23</v>
      </c>
    </row>
    <row r="55" spans="1:10" ht="17.399999999999999" x14ac:dyDescent="0.35">
      <c r="A55">
        <v>25</v>
      </c>
      <c r="B55" s="23" t="s">
        <v>84</v>
      </c>
      <c r="C55" s="45" t="s">
        <v>89</v>
      </c>
      <c r="D55" s="41">
        <v>172</v>
      </c>
      <c r="E55" s="41">
        <v>189</v>
      </c>
      <c r="F55" s="41">
        <v>134</v>
      </c>
      <c r="G55" s="41">
        <v>178</v>
      </c>
      <c r="H55" s="55">
        <v>673</v>
      </c>
      <c r="I55" s="41">
        <v>14</v>
      </c>
      <c r="J55" s="41">
        <v>16</v>
      </c>
    </row>
    <row r="56" spans="1:10" ht="17.399999999999999" x14ac:dyDescent="0.35">
      <c r="A56">
        <v>26</v>
      </c>
      <c r="B56" s="21" t="s">
        <v>75</v>
      </c>
      <c r="C56" s="46" t="s">
        <v>77</v>
      </c>
      <c r="D56" s="41">
        <v>175</v>
      </c>
      <c r="E56" s="41">
        <v>163</v>
      </c>
      <c r="F56" s="41">
        <v>159</v>
      </c>
      <c r="G56" s="41">
        <v>172</v>
      </c>
      <c r="H56" s="55">
        <v>669</v>
      </c>
      <c r="I56" s="41">
        <v>11</v>
      </c>
      <c r="J56" s="41">
        <v>20</v>
      </c>
    </row>
    <row r="57" spans="1:10" ht="17.399999999999999" x14ac:dyDescent="0.35">
      <c r="A57">
        <v>27</v>
      </c>
      <c r="B57" s="23" t="s">
        <v>84</v>
      </c>
      <c r="C57" s="45" t="s">
        <v>92</v>
      </c>
      <c r="D57" s="41">
        <v>158</v>
      </c>
      <c r="E57" s="41">
        <v>150</v>
      </c>
      <c r="F57" s="41">
        <v>166</v>
      </c>
      <c r="G57" s="41">
        <v>183</v>
      </c>
      <c r="H57" s="55">
        <v>657</v>
      </c>
      <c r="I57" s="41">
        <v>12</v>
      </c>
      <c r="J57" s="41">
        <v>19</v>
      </c>
    </row>
    <row r="58" spans="1:10" ht="17.399999999999999" x14ac:dyDescent="0.35">
      <c r="A58">
        <v>28</v>
      </c>
      <c r="B58" s="15" t="s">
        <v>48</v>
      </c>
      <c r="C58" s="52" t="s">
        <v>56</v>
      </c>
      <c r="D58" s="41">
        <v>145</v>
      </c>
      <c r="E58" s="41">
        <v>202</v>
      </c>
      <c r="F58" s="41">
        <v>148</v>
      </c>
      <c r="G58" s="41">
        <v>150</v>
      </c>
      <c r="H58" s="55">
        <v>645</v>
      </c>
      <c r="I58" s="41">
        <v>13</v>
      </c>
      <c r="J58" s="41">
        <v>14</v>
      </c>
    </row>
    <row r="59" spans="1:10" ht="17.399999999999999" x14ac:dyDescent="0.35">
      <c r="A59">
        <v>29</v>
      </c>
      <c r="B59" s="23" t="s">
        <v>84</v>
      </c>
      <c r="C59" s="45" t="s">
        <v>90</v>
      </c>
      <c r="D59" s="41">
        <v>161</v>
      </c>
      <c r="E59" s="41">
        <v>154</v>
      </c>
      <c r="F59" s="41">
        <v>189</v>
      </c>
      <c r="G59" s="41">
        <v>133</v>
      </c>
      <c r="H59" s="55">
        <v>637</v>
      </c>
      <c r="I59" s="41">
        <v>10</v>
      </c>
      <c r="J59" s="41">
        <v>18</v>
      </c>
    </row>
    <row r="60" spans="1:10" ht="17.399999999999999" x14ac:dyDescent="0.35">
      <c r="A60">
        <v>30</v>
      </c>
      <c r="B60" s="21" t="s">
        <v>75</v>
      </c>
      <c r="C60" s="46" t="s">
        <v>82</v>
      </c>
      <c r="D60" s="41">
        <v>186</v>
      </c>
      <c r="E60" s="41">
        <v>134</v>
      </c>
      <c r="F60" s="41">
        <v>156</v>
      </c>
      <c r="G60" s="41">
        <v>157</v>
      </c>
      <c r="H60" s="55">
        <v>633</v>
      </c>
      <c r="I60" s="41">
        <v>14</v>
      </c>
      <c r="J60" s="41">
        <v>12</v>
      </c>
    </row>
    <row r="61" spans="1:10" ht="17.399999999999999" x14ac:dyDescent="0.35">
      <c r="A61">
        <v>31</v>
      </c>
      <c r="B61" s="25" t="s">
        <v>93</v>
      </c>
      <c r="C61" s="49" t="s">
        <v>94</v>
      </c>
      <c r="D61" s="41">
        <v>134</v>
      </c>
      <c r="E61" s="41">
        <v>139</v>
      </c>
      <c r="F61" s="41">
        <v>176</v>
      </c>
      <c r="G61" s="41">
        <v>180</v>
      </c>
      <c r="H61" s="55">
        <v>629</v>
      </c>
      <c r="I61" s="41">
        <v>15</v>
      </c>
      <c r="J61" s="41">
        <v>7</v>
      </c>
    </row>
    <row r="62" spans="1:10" ht="17.399999999999999" x14ac:dyDescent="0.35">
      <c r="A62">
        <v>32</v>
      </c>
      <c r="B62" s="27" t="s">
        <v>100</v>
      </c>
      <c r="C62" s="48" t="s">
        <v>104</v>
      </c>
      <c r="D62" s="41">
        <v>123</v>
      </c>
      <c r="E62" s="41">
        <v>168</v>
      </c>
      <c r="F62" s="41">
        <v>147</v>
      </c>
      <c r="G62" s="41">
        <v>182</v>
      </c>
      <c r="H62" s="55">
        <v>620</v>
      </c>
      <c r="I62" s="41">
        <v>7</v>
      </c>
      <c r="J62" s="41">
        <v>12</v>
      </c>
    </row>
    <row r="63" spans="1:10" ht="17.399999999999999" x14ac:dyDescent="0.35">
      <c r="A63">
        <v>33</v>
      </c>
      <c r="B63" s="19" t="s">
        <v>66</v>
      </c>
      <c r="C63" s="47" t="s">
        <v>67</v>
      </c>
      <c r="D63" s="41">
        <v>144</v>
      </c>
      <c r="E63" s="41">
        <v>155</v>
      </c>
      <c r="F63" s="41">
        <v>177</v>
      </c>
      <c r="G63" s="41">
        <v>139</v>
      </c>
      <c r="H63" s="55">
        <v>615</v>
      </c>
      <c r="I63" s="41">
        <v>6</v>
      </c>
      <c r="J63" s="41">
        <v>22</v>
      </c>
    </row>
    <row r="64" spans="1:10" ht="17.399999999999999" x14ac:dyDescent="0.35">
      <c r="A64">
        <v>34</v>
      </c>
      <c r="B64" s="21" t="s">
        <v>75</v>
      </c>
      <c r="C64" s="46" t="s">
        <v>80</v>
      </c>
      <c r="D64" s="41">
        <v>150</v>
      </c>
      <c r="E64" s="41">
        <v>136</v>
      </c>
      <c r="F64" s="41">
        <v>144</v>
      </c>
      <c r="G64" s="41">
        <v>179</v>
      </c>
      <c r="H64" s="55">
        <v>609</v>
      </c>
      <c r="I64" s="41">
        <v>9</v>
      </c>
      <c r="J64" s="41">
        <v>18</v>
      </c>
    </row>
    <row r="65" spans="1:10" ht="17.399999999999999" x14ac:dyDescent="0.35">
      <c r="A65">
        <v>35</v>
      </c>
      <c r="B65" s="23" t="s">
        <v>84</v>
      </c>
      <c r="C65" s="45" t="s">
        <v>76</v>
      </c>
      <c r="D65" s="41">
        <v>155</v>
      </c>
      <c r="E65" s="41">
        <v>139</v>
      </c>
      <c r="F65" s="41">
        <v>157</v>
      </c>
      <c r="G65" s="41">
        <v>154</v>
      </c>
      <c r="H65" s="55">
        <v>605</v>
      </c>
      <c r="I65" s="41">
        <v>10</v>
      </c>
      <c r="J65" s="41">
        <v>16</v>
      </c>
    </row>
    <row r="66" spans="1:10" ht="17.399999999999999" x14ac:dyDescent="0.35">
      <c r="A66">
        <v>36</v>
      </c>
      <c r="B66" s="23" t="s">
        <v>84</v>
      </c>
      <c r="C66" s="45" t="s">
        <v>91</v>
      </c>
      <c r="D66" s="41">
        <v>160</v>
      </c>
      <c r="E66" s="41">
        <v>143</v>
      </c>
      <c r="F66" s="41">
        <v>137</v>
      </c>
      <c r="G66" s="41">
        <v>162</v>
      </c>
      <c r="H66" s="55">
        <v>602</v>
      </c>
      <c r="I66" s="41">
        <v>7</v>
      </c>
      <c r="J66" s="41">
        <v>19</v>
      </c>
    </row>
    <row r="67" spans="1:10" ht="17.399999999999999" x14ac:dyDescent="0.35">
      <c r="A67">
        <v>37</v>
      </c>
      <c r="B67" s="19" t="s">
        <v>66</v>
      </c>
      <c r="C67" s="47" t="s">
        <v>74</v>
      </c>
      <c r="D67" s="41">
        <v>135</v>
      </c>
      <c r="E67" s="41">
        <v>150</v>
      </c>
      <c r="F67" s="41">
        <v>152</v>
      </c>
      <c r="G67" s="41">
        <v>161</v>
      </c>
      <c r="H67" s="55">
        <v>598</v>
      </c>
      <c r="I67" s="41">
        <v>9</v>
      </c>
      <c r="J67" s="41">
        <v>17</v>
      </c>
    </row>
    <row r="68" spans="1:10" ht="17.399999999999999" x14ac:dyDescent="0.35">
      <c r="A68">
        <v>38</v>
      </c>
      <c r="B68" s="17" t="s">
        <v>57</v>
      </c>
      <c r="C68" s="50" t="s">
        <v>59</v>
      </c>
      <c r="D68" s="41">
        <v>147</v>
      </c>
      <c r="E68" s="41">
        <v>117</v>
      </c>
      <c r="F68" s="41">
        <v>157</v>
      </c>
      <c r="G68" s="41">
        <v>172</v>
      </c>
      <c r="H68" s="55">
        <v>593</v>
      </c>
      <c r="I68" s="41">
        <v>15</v>
      </c>
      <c r="J68" s="41">
        <v>10</v>
      </c>
    </row>
    <row r="69" spans="1:10" ht="17.399999999999999" x14ac:dyDescent="0.35">
      <c r="A69">
        <v>39</v>
      </c>
      <c r="B69" s="19" t="s">
        <v>66</v>
      </c>
      <c r="C69" s="47" t="s">
        <v>68</v>
      </c>
      <c r="D69" s="41">
        <v>144</v>
      </c>
      <c r="E69" s="41">
        <v>138</v>
      </c>
      <c r="F69" s="41">
        <v>136</v>
      </c>
      <c r="G69" s="41">
        <v>171</v>
      </c>
      <c r="H69" s="55">
        <v>589</v>
      </c>
      <c r="I69" s="41">
        <v>11</v>
      </c>
      <c r="J69" s="41">
        <v>12</v>
      </c>
    </row>
    <row r="70" spans="1:10" ht="17.399999999999999" x14ac:dyDescent="0.35">
      <c r="A70">
        <v>40</v>
      </c>
      <c r="B70" s="27" t="s">
        <v>100</v>
      </c>
      <c r="C70" s="48" t="s">
        <v>102</v>
      </c>
      <c r="D70" s="41">
        <v>155</v>
      </c>
      <c r="E70" s="41">
        <v>156</v>
      </c>
      <c r="F70" s="41">
        <v>134</v>
      </c>
      <c r="G70" s="41">
        <v>142</v>
      </c>
      <c r="H70" s="55">
        <v>587</v>
      </c>
      <c r="I70" s="41">
        <v>10</v>
      </c>
      <c r="J70" s="41">
        <v>14</v>
      </c>
    </row>
    <row r="71" spans="1:10" ht="17.399999999999999" x14ac:dyDescent="0.35">
      <c r="A71">
        <v>41</v>
      </c>
      <c r="B71" s="25" t="s">
        <v>93</v>
      </c>
      <c r="C71" s="49" t="s">
        <v>101</v>
      </c>
      <c r="D71" s="41">
        <v>158</v>
      </c>
      <c r="E71" s="41">
        <v>147</v>
      </c>
      <c r="F71" s="41">
        <v>169</v>
      </c>
      <c r="G71" s="41">
        <v>99</v>
      </c>
      <c r="H71" s="55">
        <v>573</v>
      </c>
      <c r="I71" s="41">
        <v>9</v>
      </c>
      <c r="J71" s="41">
        <v>14</v>
      </c>
    </row>
    <row r="72" spans="1:10" ht="17.399999999999999" x14ac:dyDescent="0.35">
      <c r="A72">
        <v>42</v>
      </c>
      <c r="B72" s="27" t="s">
        <v>100</v>
      </c>
      <c r="C72" s="48" t="s">
        <v>103</v>
      </c>
      <c r="D72" s="41">
        <v>154</v>
      </c>
      <c r="E72" s="41">
        <v>134</v>
      </c>
      <c r="F72" s="41">
        <v>124</v>
      </c>
      <c r="G72" s="41">
        <v>145</v>
      </c>
      <c r="H72" s="55">
        <v>557</v>
      </c>
      <c r="I72" s="41">
        <v>8</v>
      </c>
      <c r="J72" s="41">
        <v>13</v>
      </c>
    </row>
    <row r="73" spans="1:10" ht="17.399999999999999" x14ac:dyDescent="0.35">
      <c r="A73">
        <v>43</v>
      </c>
      <c r="B73" s="25" t="s">
        <v>93</v>
      </c>
      <c r="C73" s="49" t="s">
        <v>98</v>
      </c>
      <c r="D73" s="41">
        <v>121</v>
      </c>
      <c r="E73" s="41">
        <v>157</v>
      </c>
      <c r="F73" s="41">
        <v>146</v>
      </c>
      <c r="G73" s="41">
        <v>121</v>
      </c>
      <c r="H73" s="55">
        <v>545</v>
      </c>
      <c r="I73" s="41">
        <v>6</v>
      </c>
      <c r="J73" s="41">
        <v>16</v>
      </c>
    </row>
    <row r="74" spans="1:10" ht="17.399999999999999" x14ac:dyDescent="0.35">
      <c r="A74">
        <v>44</v>
      </c>
      <c r="B74" s="27" t="s">
        <v>100</v>
      </c>
      <c r="C74" s="48" t="s">
        <v>107</v>
      </c>
      <c r="D74" s="41">
        <v>94</v>
      </c>
      <c r="E74" s="41">
        <v>154</v>
      </c>
      <c r="F74" s="41">
        <v>123</v>
      </c>
      <c r="G74" s="41">
        <v>150</v>
      </c>
      <c r="H74" s="55">
        <v>521</v>
      </c>
      <c r="I74" s="41">
        <v>4</v>
      </c>
      <c r="J74" s="41">
        <v>9</v>
      </c>
    </row>
    <row r="75" spans="1:10" ht="17.399999999999999" x14ac:dyDescent="0.35">
      <c r="A75">
        <v>45</v>
      </c>
      <c r="B75" s="27" t="s">
        <v>100</v>
      </c>
      <c r="C75" s="48" t="s">
        <v>108</v>
      </c>
      <c r="D75" s="41">
        <v>147</v>
      </c>
      <c r="E75" s="41">
        <v>111</v>
      </c>
      <c r="F75" s="41">
        <v>112</v>
      </c>
      <c r="G75" s="41">
        <v>150</v>
      </c>
      <c r="H75" s="55">
        <v>520</v>
      </c>
      <c r="I75" s="41">
        <v>10</v>
      </c>
      <c r="J75" s="41">
        <v>11</v>
      </c>
    </row>
    <row r="76" spans="1:10" ht="17.399999999999999" x14ac:dyDescent="0.35">
      <c r="A76">
        <v>46</v>
      </c>
      <c r="B76" s="27" t="s">
        <v>100</v>
      </c>
      <c r="C76" s="48" t="s">
        <v>106</v>
      </c>
      <c r="D76" s="41">
        <v>147</v>
      </c>
      <c r="E76" s="41">
        <v>128</v>
      </c>
      <c r="F76" s="41">
        <v>139</v>
      </c>
      <c r="G76" s="41">
        <v>105</v>
      </c>
      <c r="H76" s="55">
        <v>519</v>
      </c>
      <c r="I76" s="41">
        <v>5</v>
      </c>
      <c r="J76" s="41">
        <v>15</v>
      </c>
    </row>
    <row r="77" spans="1:10" ht="17.399999999999999" x14ac:dyDescent="0.35">
      <c r="A77">
        <v>47</v>
      </c>
      <c r="B77" s="25" t="s">
        <v>93</v>
      </c>
      <c r="C77" s="49" t="s">
        <v>99</v>
      </c>
      <c r="D77" s="41">
        <v>116</v>
      </c>
      <c r="E77" s="41">
        <v>104</v>
      </c>
      <c r="F77" s="41">
        <v>126</v>
      </c>
      <c r="G77" s="41">
        <v>141</v>
      </c>
      <c r="H77" s="55">
        <v>487</v>
      </c>
      <c r="I77" s="41">
        <v>4</v>
      </c>
      <c r="J77" s="41">
        <v>14</v>
      </c>
    </row>
    <row r="78" spans="1:10" ht="17.399999999999999" x14ac:dyDescent="0.35">
      <c r="A78">
        <v>48</v>
      </c>
      <c r="B78" s="25" t="s">
        <v>93</v>
      </c>
      <c r="C78" s="49" t="s">
        <v>95</v>
      </c>
      <c r="D78" s="41">
        <v>103</v>
      </c>
      <c r="E78" s="41">
        <v>143</v>
      </c>
      <c r="F78" s="41">
        <v>134</v>
      </c>
      <c r="G78" s="41">
        <v>93</v>
      </c>
      <c r="H78" s="55">
        <v>473</v>
      </c>
      <c r="I78" s="41">
        <v>4</v>
      </c>
      <c r="J78" s="41">
        <v>10</v>
      </c>
    </row>
    <row r="79" spans="1:10" x14ac:dyDescent="0.3">
      <c r="D79"/>
      <c r="E79"/>
      <c r="F79"/>
      <c r="G79"/>
      <c r="H79"/>
      <c r="I79"/>
    </row>
    <row r="80" spans="1:10" x14ac:dyDescent="0.3">
      <c r="D80"/>
      <c r="E80"/>
      <c r="F80"/>
      <c r="G80"/>
      <c r="H80"/>
      <c r="I80"/>
    </row>
    <row r="81" spans="4:9" x14ac:dyDescent="0.3">
      <c r="D81"/>
      <c r="E81"/>
      <c r="F81"/>
      <c r="G81"/>
      <c r="H81"/>
      <c r="I81"/>
    </row>
    <row r="82" spans="4:9" x14ac:dyDescent="0.3">
      <c r="D82"/>
      <c r="E82"/>
      <c r="F82"/>
      <c r="G82"/>
      <c r="H82"/>
      <c r="I82"/>
    </row>
  </sheetData>
  <sortState xmlns:xlrd2="http://schemas.microsoft.com/office/spreadsheetml/2017/richdata2" ref="B31:J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EA9-D967-4E51-A268-D84254442DE5}">
  <dimension ref="A2:L78"/>
  <sheetViews>
    <sheetView topLeftCell="A23" workbookViewId="0">
      <selection activeCell="M16" sqref="M16"/>
    </sheetView>
  </sheetViews>
  <sheetFormatPr defaultRowHeight="14.4" x14ac:dyDescent="0.3"/>
  <cols>
    <col min="2" max="2" width="5.33203125" customWidth="1"/>
    <col min="3" max="3" width="23.44140625" bestFit="1" customWidth="1"/>
    <col min="4" max="7" width="4.88671875" style="31" customWidth="1"/>
    <col min="8" max="8" width="8.88671875" style="36"/>
    <col min="9" max="12" width="4.44140625" style="31" customWidth="1"/>
  </cols>
  <sheetData>
    <row r="2" spans="1:12" ht="17.399999999999999" x14ac:dyDescent="0.35">
      <c r="C2" s="35" t="s">
        <v>137</v>
      </c>
      <c r="D2" s="40"/>
      <c r="E2" s="40"/>
      <c r="F2" s="40" t="s">
        <v>209</v>
      </c>
    </row>
    <row r="3" spans="1:12" ht="17.399999999999999" x14ac:dyDescent="0.35">
      <c r="A3">
        <v>1</v>
      </c>
      <c r="B3" s="3" t="s">
        <v>6</v>
      </c>
      <c r="C3" s="98" t="s">
        <v>9</v>
      </c>
      <c r="D3" s="41">
        <v>167</v>
      </c>
      <c r="E3" s="41">
        <v>199</v>
      </c>
      <c r="F3" s="41">
        <v>203</v>
      </c>
      <c r="G3" s="41">
        <v>197</v>
      </c>
      <c r="H3" s="55">
        <v>766</v>
      </c>
      <c r="I3" s="41">
        <v>17</v>
      </c>
      <c r="J3" s="41">
        <v>18</v>
      </c>
      <c r="K3" s="41">
        <v>4</v>
      </c>
      <c r="L3" s="41">
        <v>3</v>
      </c>
    </row>
    <row r="4" spans="1:12" ht="17.399999999999999" x14ac:dyDescent="0.35">
      <c r="A4">
        <v>2</v>
      </c>
      <c r="B4" s="1" t="s">
        <v>0</v>
      </c>
      <c r="C4" s="99" t="s">
        <v>4</v>
      </c>
      <c r="D4" s="41">
        <v>204</v>
      </c>
      <c r="E4" s="41">
        <v>171</v>
      </c>
      <c r="F4" s="41">
        <v>213</v>
      </c>
      <c r="G4" s="41">
        <v>160</v>
      </c>
      <c r="H4" s="55">
        <v>748</v>
      </c>
      <c r="I4" s="41">
        <v>16</v>
      </c>
      <c r="J4" s="41">
        <v>17</v>
      </c>
      <c r="K4" s="41">
        <v>2</v>
      </c>
      <c r="L4" s="41">
        <v>7</v>
      </c>
    </row>
    <row r="5" spans="1:12" ht="17.399999999999999" x14ac:dyDescent="0.35">
      <c r="A5">
        <v>3</v>
      </c>
      <c r="B5" s="1" t="s">
        <v>0</v>
      </c>
      <c r="C5" s="99" t="s">
        <v>5</v>
      </c>
      <c r="D5" s="41">
        <v>179</v>
      </c>
      <c r="E5" s="41">
        <v>161</v>
      </c>
      <c r="F5" s="41">
        <v>170</v>
      </c>
      <c r="G5" s="41">
        <v>193</v>
      </c>
      <c r="H5" s="55">
        <v>703</v>
      </c>
      <c r="I5" s="41">
        <v>10</v>
      </c>
      <c r="J5" s="41">
        <v>22</v>
      </c>
      <c r="K5" s="41">
        <v>3</v>
      </c>
      <c r="L5" s="41">
        <v>6</v>
      </c>
    </row>
    <row r="6" spans="1:12" ht="18" x14ac:dyDescent="0.35">
      <c r="A6">
        <v>4</v>
      </c>
      <c r="B6" s="9" t="s">
        <v>24</v>
      </c>
      <c r="C6" s="95" t="s">
        <v>27</v>
      </c>
      <c r="D6" s="41">
        <v>157</v>
      </c>
      <c r="E6" s="41">
        <v>182</v>
      </c>
      <c r="F6" s="41">
        <v>178</v>
      </c>
      <c r="G6" s="41">
        <v>155</v>
      </c>
      <c r="H6" s="55">
        <v>672</v>
      </c>
      <c r="I6" s="41">
        <v>12</v>
      </c>
      <c r="J6" s="41">
        <v>18</v>
      </c>
      <c r="K6" s="41">
        <v>9</v>
      </c>
      <c r="L6" s="41">
        <v>2</v>
      </c>
    </row>
    <row r="7" spans="1:12" ht="17.399999999999999" x14ac:dyDescent="0.35">
      <c r="A7">
        <v>5</v>
      </c>
      <c r="B7" s="1" t="s">
        <v>0</v>
      </c>
      <c r="C7" s="99" t="s">
        <v>2</v>
      </c>
      <c r="D7" s="41">
        <v>126</v>
      </c>
      <c r="E7" s="41">
        <v>170</v>
      </c>
      <c r="F7" s="41">
        <v>189</v>
      </c>
      <c r="G7" s="41">
        <v>174</v>
      </c>
      <c r="H7" s="55">
        <v>659</v>
      </c>
      <c r="I7" s="41">
        <v>13</v>
      </c>
      <c r="J7" s="41">
        <v>15</v>
      </c>
      <c r="K7" s="41">
        <v>6</v>
      </c>
      <c r="L7" s="41">
        <v>7</v>
      </c>
    </row>
    <row r="8" spans="1:12" ht="17.399999999999999" x14ac:dyDescent="0.35">
      <c r="A8">
        <v>6</v>
      </c>
      <c r="B8" s="5" t="s">
        <v>12</v>
      </c>
      <c r="C8" s="96" t="s">
        <v>14</v>
      </c>
      <c r="D8" s="41">
        <v>188</v>
      </c>
      <c r="E8" s="41">
        <v>152</v>
      </c>
      <c r="F8" s="41">
        <v>164</v>
      </c>
      <c r="G8" s="41">
        <v>145</v>
      </c>
      <c r="H8" s="55">
        <v>649</v>
      </c>
      <c r="I8" s="41">
        <v>11</v>
      </c>
      <c r="J8" s="41">
        <v>18</v>
      </c>
      <c r="K8" s="41">
        <v>9</v>
      </c>
      <c r="L8" s="41">
        <v>4</v>
      </c>
    </row>
    <row r="9" spans="1:12" ht="17.399999999999999" x14ac:dyDescent="0.35">
      <c r="A9">
        <v>7</v>
      </c>
      <c r="B9" s="1" t="s">
        <v>0</v>
      </c>
      <c r="C9" s="99" t="s">
        <v>1</v>
      </c>
      <c r="D9" s="41">
        <v>139</v>
      </c>
      <c r="E9" s="41">
        <v>136</v>
      </c>
      <c r="F9" s="41">
        <v>192</v>
      </c>
      <c r="G9" s="41">
        <v>173</v>
      </c>
      <c r="H9" s="55">
        <v>640</v>
      </c>
      <c r="I9" s="41">
        <v>10</v>
      </c>
      <c r="J9" s="41">
        <v>18</v>
      </c>
      <c r="K9" s="41">
        <v>6</v>
      </c>
      <c r="L9" s="41">
        <v>7</v>
      </c>
    </row>
    <row r="10" spans="1:12" ht="17.399999999999999" x14ac:dyDescent="0.35">
      <c r="A10">
        <v>8</v>
      </c>
      <c r="B10" s="3" t="s">
        <v>6</v>
      </c>
      <c r="C10" s="98" t="s">
        <v>10</v>
      </c>
      <c r="D10" s="41">
        <v>168</v>
      </c>
      <c r="E10" s="41">
        <v>158</v>
      </c>
      <c r="F10" s="41">
        <v>148</v>
      </c>
      <c r="G10" s="41">
        <v>166</v>
      </c>
      <c r="H10" s="55">
        <v>640</v>
      </c>
      <c r="I10" s="41">
        <v>9</v>
      </c>
      <c r="J10" s="41">
        <v>20</v>
      </c>
      <c r="K10" s="41">
        <v>6</v>
      </c>
      <c r="L10" s="41">
        <v>6</v>
      </c>
    </row>
    <row r="11" spans="1:12" ht="17.399999999999999" x14ac:dyDescent="0.35">
      <c r="A11">
        <v>9</v>
      </c>
      <c r="B11" s="3" t="s">
        <v>6</v>
      </c>
      <c r="C11" s="98" t="s">
        <v>7</v>
      </c>
      <c r="D11" s="41">
        <v>131</v>
      </c>
      <c r="E11" s="41">
        <v>171</v>
      </c>
      <c r="F11" s="41">
        <v>151</v>
      </c>
      <c r="G11" s="41">
        <v>166</v>
      </c>
      <c r="H11" s="55">
        <v>619</v>
      </c>
      <c r="I11" s="41">
        <v>10</v>
      </c>
      <c r="J11" s="41">
        <v>16</v>
      </c>
      <c r="K11" s="41">
        <v>9</v>
      </c>
      <c r="L11" s="41">
        <v>6</v>
      </c>
    </row>
    <row r="12" spans="1:12" ht="17.399999999999999" x14ac:dyDescent="0.35">
      <c r="A12">
        <v>10</v>
      </c>
      <c r="B12" s="3" t="s">
        <v>6</v>
      </c>
      <c r="C12" s="98" t="s">
        <v>11</v>
      </c>
      <c r="D12" s="41">
        <v>177</v>
      </c>
      <c r="E12" s="41">
        <v>152</v>
      </c>
      <c r="F12" s="41">
        <v>143</v>
      </c>
      <c r="G12" s="41">
        <v>145</v>
      </c>
      <c r="H12" s="55">
        <v>617</v>
      </c>
      <c r="I12" s="41">
        <v>8</v>
      </c>
      <c r="J12" s="41">
        <v>22</v>
      </c>
      <c r="K12" s="41">
        <v>10</v>
      </c>
      <c r="L12" s="41">
        <v>2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170</v>
      </c>
      <c r="E13" s="41">
        <v>118</v>
      </c>
      <c r="F13" s="41">
        <v>144</v>
      </c>
      <c r="G13" s="41">
        <v>179</v>
      </c>
      <c r="H13" s="55">
        <v>611</v>
      </c>
      <c r="I13" s="41">
        <v>10</v>
      </c>
      <c r="J13" s="41">
        <v>17</v>
      </c>
      <c r="K13" s="41">
        <v>12</v>
      </c>
      <c r="L13" s="41">
        <v>3</v>
      </c>
    </row>
    <row r="14" spans="1:12" ht="18" x14ac:dyDescent="0.35">
      <c r="A14">
        <v>12</v>
      </c>
      <c r="B14" s="9" t="s">
        <v>24</v>
      </c>
      <c r="C14" s="95" t="s">
        <v>28</v>
      </c>
      <c r="D14" s="41">
        <v>121</v>
      </c>
      <c r="E14" s="41">
        <v>160</v>
      </c>
      <c r="F14" s="41">
        <v>144</v>
      </c>
      <c r="G14" s="41">
        <v>143</v>
      </c>
      <c r="H14" s="55">
        <v>568</v>
      </c>
      <c r="I14" s="41">
        <v>7</v>
      </c>
      <c r="J14" s="41">
        <v>15</v>
      </c>
      <c r="K14" s="41">
        <v>13</v>
      </c>
      <c r="L14" s="41">
        <v>5</v>
      </c>
    </row>
    <row r="15" spans="1:12" ht="17.399999999999999" x14ac:dyDescent="0.35">
      <c r="A15">
        <v>13</v>
      </c>
      <c r="B15" s="7" t="s">
        <v>18</v>
      </c>
      <c r="C15" s="97" t="s">
        <v>20</v>
      </c>
      <c r="D15" s="41">
        <v>130</v>
      </c>
      <c r="E15" s="41">
        <v>120</v>
      </c>
      <c r="F15" s="41">
        <v>139</v>
      </c>
      <c r="G15" s="41">
        <v>172</v>
      </c>
      <c r="H15" s="55">
        <v>561</v>
      </c>
      <c r="I15" s="41">
        <v>8</v>
      </c>
      <c r="J15" s="41">
        <v>15</v>
      </c>
      <c r="K15" s="41">
        <v>16</v>
      </c>
      <c r="L15" s="41">
        <v>3</v>
      </c>
    </row>
    <row r="16" spans="1:12" ht="17.399999999999999" x14ac:dyDescent="0.35">
      <c r="A16">
        <v>14</v>
      </c>
      <c r="B16" s="1" t="s">
        <v>0</v>
      </c>
      <c r="C16" s="99" t="s">
        <v>3</v>
      </c>
      <c r="D16" s="41">
        <v>149</v>
      </c>
      <c r="E16" s="41">
        <v>121</v>
      </c>
      <c r="F16" s="41">
        <v>125</v>
      </c>
      <c r="G16" s="41">
        <v>144</v>
      </c>
      <c r="H16" s="55">
        <v>539</v>
      </c>
      <c r="I16" s="41">
        <v>2</v>
      </c>
      <c r="J16" s="41">
        <v>18</v>
      </c>
      <c r="K16" s="41">
        <v>11</v>
      </c>
      <c r="L16" s="41">
        <v>9</v>
      </c>
    </row>
    <row r="17" spans="1:12" ht="18" x14ac:dyDescent="0.35">
      <c r="A17">
        <v>15</v>
      </c>
      <c r="B17" s="11" t="s">
        <v>32</v>
      </c>
      <c r="C17" s="94" t="s">
        <v>34</v>
      </c>
      <c r="D17" s="41">
        <v>125</v>
      </c>
      <c r="E17" s="41">
        <v>130</v>
      </c>
      <c r="F17" s="41">
        <v>147</v>
      </c>
      <c r="G17" s="41">
        <v>137</v>
      </c>
      <c r="H17" s="55">
        <v>539</v>
      </c>
      <c r="I17" s="41">
        <v>9</v>
      </c>
      <c r="J17" s="41">
        <v>14</v>
      </c>
      <c r="K17" s="41">
        <v>15</v>
      </c>
      <c r="L17" s="41">
        <v>2</v>
      </c>
    </row>
    <row r="18" spans="1:12" ht="17.399999999999999" x14ac:dyDescent="0.35">
      <c r="A18">
        <v>16</v>
      </c>
      <c r="B18" s="7" t="s">
        <v>18</v>
      </c>
      <c r="C18" s="97" t="s">
        <v>21</v>
      </c>
      <c r="D18" s="41">
        <v>89</v>
      </c>
      <c r="E18" s="41">
        <v>127</v>
      </c>
      <c r="F18" s="41">
        <v>157</v>
      </c>
      <c r="G18" s="41">
        <v>149</v>
      </c>
      <c r="H18" s="55">
        <v>522</v>
      </c>
      <c r="I18" s="41">
        <v>6</v>
      </c>
      <c r="J18" s="41">
        <v>13</v>
      </c>
      <c r="K18" s="41">
        <v>15</v>
      </c>
      <c r="L18" s="41">
        <v>7</v>
      </c>
    </row>
    <row r="19" spans="1:12" ht="18" x14ac:dyDescent="0.35">
      <c r="A19">
        <v>17</v>
      </c>
      <c r="B19" s="11" t="s">
        <v>32</v>
      </c>
      <c r="C19" s="94" t="s">
        <v>37</v>
      </c>
      <c r="D19" s="41">
        <v>118</v>
      </c>
      <c r="E19" s="41">
        <v>124</v>
      </c>
      <c r="F19" s="41">
        <v>124</v>
      </c>
      <c r="G19" s="41">
        <v>153</v>
      </c>
      <c r="H19" s="55">
        <v>519</v>
      </c>
      <c r="I19" s="41">
        <v>9</v>
      </c>
      <c r="J19" s="41">
        <v>13</v>
      </c>
      <c r="K19" s="41">
        <v>19</v>
      </c>
      <c r="L19" s="41">
        <v>2</v>
      </c>
    </row>
    <row r="20" spans="1:12" ht="18" x14ac:dyDescent="0.35">
      <c r="A20">
        <v>18</v>
      </c>
      <c r="B20" s="9" t="s">
        <v>24</v>
      </c>
      <c r="C20" s="95" t="s">
        <v>25</v>
      </c>
      <c r="D20" s="41">
        <v>127</v>
      </c>
      <c r="E20" s="41">
        <v>136</v>
      </c>
      <c r="F20" s="41">
        <v>106</v>
      </c>
      <c r="G20" s="41">
        <v>137</v>
      </c>
      <c r="H20" s="55">
        <v>506</v>
      </c>
      <c r="I20" s="41">
        <v>3</v>
      </c>
      <c r="J20" s="41">
        <v>16</v>
      </c>
      <c r="K20" s="41">
        <v>18</v>
      </c>
      <c r="L20" s="41">
        <v>3</v>
      </c>
    </row>
    <row r="21" spans="1:12" ht="17.399999999999999" x14ac:dyDescent="0.35">
      <c r="A21">
        <v>19</v>
      </c>
      <c r="B21" s="7" t="s">
        <v>18</v>
      </c>
      <c r="C21" s="97" t="s">
        <v>23</v>
      </c>
      <c r="D21" s="41">
        <v>111</v>
      </c>
      <c r="E21" s="41">
        <v>129</v>
      </c>
      <c r="F21" s="41">
        <v>124</v>
      </c>
      <c r="G21" s="41">
        <v>139</v>
      </c>
      <c r="H21" s="55">
        <v>503</v>
      </c>
      <c r="I21" s="41">
        <v>5</v>
      </c>
      <c r="J21" s="41">
        <v>12</v>
      </c>
      <c r="K21" s="41">
        <v>21</v>
      </c>
      <c r="L21" s="41">
        <v>2</v>
      </c>
    </row>
    <row r="22" spans="1:12" ht="18" x14ac:dyDescent="0.35">
      <c r="A22">
        <v>20</v>
      </c>
      <c r="B22" s="9" t="s">
        <v>24</v>
      </c>
      <c r="C22" s="95" t="s">
        <v>29</v>
      </c>
      <c r="D22" s="41">
        <v>104</v>
      </c>
      <c r="E22" s="41">
        <v>111</v>
      </c>
      <c r="F22" s="41">
        <v>122</v>
      </c>
      <c r="G22" s="41">
        <v>145</v>
      </c>
      <c r="H22" s="55">
        <v>482</v>
      </c>
      <c r="I22" s="41">
        <v>2</v>
      </c>
      <c r="J22" s="41">
        <v>12</v>
      </c>
      <c r="K22" s="41">
        <v>20</v>
      </c>
      <c r="L22" s="41">
        <v>6</v>
      </c>
    </row>
    <row r="23" spans="1:12" ht="18" x14ac:dyDescent="0.35">
      <c r="A23">
        <v>21</v>
      </c>
      <c r="B23" s="11" t="s">
        <v>32</v>
      </c>
      <c r="C23" s="94" t="s">
        <v>33</v>
      </c>
      <c r="D23" s="41">
        <v>118</v>
      </c>
      <c r="E23" s="41">
        <v>122</v>
      </c>
      <c r="F23" s="41">
        <v>129</v>
      </c>
      <c r="G23" s="41">
        <v>105</v>
      </c>
      <c r="H23" s="55">
        <v>474</v>
      </c>
      <c r="I23" s="41">
        <v>4</v>
      </c>
      <c r="J23" s="41">
        <v>11</v>
      </c>
      <c r="K23" s="41">
        <v>17</v>
      </c>
      <c r="L23" s="41">
        <v>8</v>
      </c>
    </row>
    <row r="24" spans="1:12" ht="17.399999999999999" x14ac:dyDescent="0.35">
      <c r="A24">
        <v>22</v>
      </c>
      <c r="B24" s="5" t="s">
        <v>12</v>
      </c>
      <c r="C24" s="96" t="s">
        <v>15</v>
      </c>
      <c r="D24" s="41">
        <v>125</v>
      </c>
      <c r="E24" s="41">
        <v>114</v>
      </c>
      <c r="F24" s="41">
        <v>111</v>
      </c>
      <c r="G24" s="41">
        <v>123</v>
      </c>
      <c r="H24" s="55">
        <v>473</v>
      </c>
      <c r="I24" s="41">
        <v>5</v>
      </c>
      <c r="J24" s="41">
        <v>9</v>
      </c>
      <c r="K24" s="41">
        <v>22</v>
      </c>
      <c r="L24" s="41">
        <v>5</v>
      </c>
    </row>
    <row r="25" spans="1:12" ht="17.399999999999999" x14ac:dyDescent="0.35">
      <c r="A25">
        <v>23</v>
      </c>
      <c r="B25" s="7" t="s">
        <v>18</v>
      </c>
      <c r="C25" s="97" t="s">
        <v>19</v>
      </c>
      <c r="D25" s="41">
        <v>114</v>
      </c>
      <c r="E25" s="41">
        <v>114</v>
      </c>
      <c r="F25" s="41">
        <v>121</v>
      </c>
      <c r="G25" s="41">
        <v>104</v>
      </c>
      <c r="H25" s="55">
        <v>453</v>
      </c>
      <c r="I25" s="41">
        <v>7</v>
      </c>
      <c r="J25" s="41">
        <v>6</v>
      </c>
      <c r="K25" s="41">
        <v>23</v>
      </c>
      <c r="L25" s="41">
        <v>5</v>
      </c>
    </row>
    <row r="26" spans="1:12" ht="18" x14ac:dyDescent="0.35">
      <c r="A26">
        <v>24</v>
      </c>
      <c r="B26" s="11" t="s">
        <v>32</v>
      </c>
      <c r="C26" s="94" t="s">
        <v>40</v>
      </c>
      <c r="D26" s="41">
        <v>108</v>
      </c>
      <c r="E26" s="41">
        <v>110</v>
      </c>
      <c r="F26" s="41">
        <v>110</v>
      </c>
      <c r="G26" s="41">
        <v>92</v>
      </c>
      <c r="H26" s="55">
        <v>420</v>
      </c>
      <c r="I26" s="41">
        <v>2</v>
      </c>
      <c r="J26" s="41">
        <v>9</v>
      </c>
      <c r="K26" s="41">
        <v>28</v>
      </c>
      <c r="L26" s="41">
        <v>1</v>
      </c>
    </row>
    <row r="27" spans="1:12" ht="18" x14ac:dyDescent="0.35">
      <c r="B27" s="53"/>
      <c r="C27" s="100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7.399999999999999" x14ac:dyDescent="0.35">
      <c r="B28" s="53"/>
      <c r="C28" s="35" t="s">
        <v>138</v>
      </c>
      <c r="D28" s="40"/>
      <c r="E28" s="40"/>
      <c r="F28" s="40" t="s">
        <v>209</v>
      </c>
      <c r="G28" s="41"/>
      <c r="H28" s="55"/>
      <c r="I28" s="41"/>
      <c r="J28" s="41"/>
      <c r="K28" s="41"/>
      <c r="L28" s="41"/>
    </row>
    <row r="29" spans="1:12" ht="17.399999999999999" x14ac:dyDescent="0.35">
      <c r="A29">
        <v>1</v>
      </c>
      <c r="B29" s="13" t="s">
        <v>41</v>
      </c>
      <c r="C29" s="14" t="s">
        <v>42</v>
      </c>
      <c r="D29" s="41">
        <v>187</v>
      </c>
      <c r="E29" s="41">
        <v>197</v>
      </c>
      <c r="F29" s="41">
        <v>300</v>
      </c>
      <c r="G29" s="41">
        <v>176</v>
      </c>
      <c r="H29" s="55">
        <v>860</v>
      </c>
      <c r="I29" s="41">
        <v>28</v>
      </c>
      <c r="J29" s="41">
        <v>11</v>
      </c>
      <c r="K29" s="41">
        <v>3</v>
      </c>
      <c r="L29" s="41">
        <v>2</v>
      </c>
    </row>
    <row r="30" spans="1:12" ht="17.399999999999999" x14ac:dyDescent="0.35">
      <c r="A30">
        <v>2</v>
      </c>
      <c r="B30" s="13" t="s">
        <v>41</v>
      </c>
      <c r="C30" s="14" t="s">
        <v>44</v>
      </c>
      <c r="D30" s="41">
        <v>173</v>
      </c>
      <c r="E30" s="41">
        <v>238</v>
      </c>
      <c r="F30" s="41">
        <v>190</v>
      </c>
      <c r="G30" s="41">
        <v>215</v>
      </c>
      <c r="H30" s="55">
        <v>816</v>
      </c>
      <c r="I30" s="41">
        <v>22</v>
      </c>
      <c r="J30" s="41">
        <v>18</v>
      </c>
      <c r="K30" s="41">
        <v>0</v>
      </c>
      <c r="L30" s="41">
        <v>5</v>
      </c>
    </row>
    <row r="31" spans="1:12" ht="17.399999999999999" x14ac:dyDescent="0.35">
      <c r="A31">
        <v>3</v>
      </c>
      <c r="B31" s="17" t="s">
        <v>57</v>
      </c>
      <c r="C31" s="18" t="s">
        <v>61</v>
      </c>
      <c r="D31" s="41">
        <v>185</v>
      </c>
      <c r="E31" s="41">
        <v>228</v>
      </c>
      <c r="F31" s="41">
        <v>224</v>
      </c>
      <c r="G31" s="41">
        <v>174</v>
      </c>
      <c r="H31" s="55">
        <v>811</v>
      </c>
      <c r="I31" s="41">
        <v>21</v>
      </c>
      <c r="J31" s="41">
        <v>18</v>
      </c>
      <c r="K31" s="41">
        <v>3</v>
      </c>
      <c r="L31" s="41">
        <v>2</v>
      </c>
    </row>
    <row r="32" spans="1:12" ht="17.399999999999999" x14ac:dyDescent="0.35">
      <c r="A32">
        <v>4</v>
      </c>
      <c r="B32" s="13" t="s">
        <v>41</v>
      </c>
      <c r="C32" s="14" t="s">
        <v>157</v>
      </c>
      <c r="D32" s="41">
        <v>193</v>
      </c>
      <c r="E32" s="41">
        <v>171</v>
      </c>
      <c r="F32" s="41">
        <v>180</v>
      </c>
      <c r="G32" s="41">
        <v>215</v>
      </c>
      <c r="H32" s="55">
        <v>759</v>
      </c>
      <c r="I32" s="41">
        <v>19</v>
      </c>
      <c r="J32" s="41">
        <v>15</v>
      </c>
      <c r="K32" s="41">
        <v>3</v>
      </c>
      <c r="L32" s="41">
        <v>5</v>
      </c>
    </row>
    <row r="33" spans="1:12" ht="17.399999999999999" x14ac:dyDescent="0.35">
      <c r="A33">
        <v>5</v>
      </c>
      <c r="B33" s="19" t="s">
        <v>66</v>
      </c>
      <c r="C33" s="20" t="s">
        <v>70</v>
      </c>
      <c r="D33" s="41">
        <v>173</v>
      </c>
      <c r="E33" s="41">
        <v>211</v>
      </c>
      <c r="F33" s="41">
        <v>179</v>
      </c>
      <c r="G33" s="41">
        <v>178</v>
      </c>
      <c r="H33" s="55">
        <v>741</v>
      </c>
      <c r="I33" s="41">
        <v>16</v>
      </c>
      <c r="J33" s="41">
        <v>19</v>
      </c>
      <c r="K33" s="41">
        <v>4</v>
      </c>
      <c r="L33" s="41">
        <v>3</v>
      </c>
    </row>
    <row r="34" spans="1:12" ht="17.399999999999999" x14ac:dyDescent="0.35">
      <c r="A34">
        <v>6</v>
      </c>
      <c r="B34" s="13" t="s">
        <v>41</v>
      </c>
      <c r="C34" s="14" t="s">
        <v>45</v>
      </c>
      <c r="D34" s="41">
        <v>182</v>
      </c>
      <c r="E34" s="41">
        <v>212</v>
      </c>
      <c r="F34" s="41">
        <v>166</v>
      </c>
      <c r="G34" s="41">
        <v>178</v>
      </c>
      <c r="H34" s="55">
        <v>738</v>
      </c>
      <c r="I34" s="41">
        <v>17</v>
      </c>
      <c r="J34" s="41">
        <v>19</v>
      </c>
      <c r="K34" s="41">
        <v>6</v>
      </c>
      <c r="L34" s="41">
        <v>2</v>
      </c>
    </row>
    <row r="35" spans="1:12" ht="17.399999999999999" x14ac:dyDescent="0.35">
      <c r="A35">
        <v>7</v>
      </c>
      <c r="B35" s="13" t="s">
        <v>41</v>
      </c>
      <c r="C35" s="14" t="s">
        <v>46</v>
      </c>
      <c r="D35" s="41">
        <v>172</v>
      </c>
      <c r="E35" s="41">
        <v>159</v>
      </c>
      <c r="F35" s="41">
        <v>191</v>
      </c>
      <c r="G35" s="41">
        <v>216</v>
      </c>
      <c r="H35" s="55">
        <v>738</v>
      </c>
      <c r="I35" s="41">
        <v>17</v>
      </c>
      <c r="J35" s="41">
        <v>18</v>
      </c>
      <c r="K35" s="41">
        <v>5</v>
      </c>
      <c r="L35" s="41">
        <v>4</v>
      </c>
    </row>
    <row r="36" spans="1:12" ht="17.399999999999999" x14ac:dyDescent="0.35">
      <c r="A36">
        <v>8</v>
      </c>
      <c r="B36" s="23" t="s">
        <v>84</v>
      </c>
      <c r="C36" s="24" t="s">
        <v>88</v>
      </c>
      <c r="D36" s="41">
        <v>226</v>
      </c>
      <c r="E36" s="41">
        <v>180</v>
      </c>
      <c r="F36" s="41">
        <v>143</v>
      </c>
      <c r="G36" s="41">
        <v>189</v>
      </c>
      <c r="H36" s="55">
        <v>738</v>
      </c>
      <c r="I36" s="41">
        <v>15</v>
      </c>
      <c r="J36" s="41">
        <v>18</v>
      </c>
      <c r="K36" s="41">
        <v>6</v>
      </c>
      <c r="L36" s="41">
        <v>2</v>
      </c>
    </row>
    <row r="37" spans="1:12" ht="17.399999999999999" x14ac:dyDescent="0.35">
      <c r="A37">
        <v>9</v>
      </c>
      <c r="B37" s="21" t="s">
        <v>75</v>
      </c>
      <c r="C37" s="22" t="s">
        <v>78</v>
      </c>
      <c r="D37" s="41">
        <v>152</v>
      </c>
      <c r="E37" s="41">
        <v>191</v>
      </c>
      <c r="F37" s="41">
        <v>171</v>
      </c>
      <c r="G37" s="41">
        <v>220</v>
      </c>
      <c r="H37" s="55">
        <v>734</v>
      </c>
      <c r="I37" s="41">
        <v>18</v>
      </c>
      <c r="J37" s="41">
        <v>16</v>
      </c>
      <c r="K37" s="41">
        <v>7</v>
      </c>
      <c r="L37" s="41">
        <v>2</v>
      </c>
    </row>
    <row r="38" spans="1:12" ht="17.399999999999999" x14ac:dyDescent="0.35">
      <c r="A38">
        <v>10</v>
      </c>
      <c r="B38" s="15" t="s">
        <v>48</v>
      </c>
      <c r="C38" s="16" t="s">
        <v>158</v>
      </c>
      <c r="D38" s="41">
        <v>157</v>
      </c>
      <c r="E38" s="41">
        <v>186</v>
      </c>
      <c r="F38" s="41">
        <v>166</v>
      </c>
      <c r="G38" s="41">
        <v>218</v>
      </c>
      <c r="H38" s="55">
        <v>727</v>
      </c>
      <c r="I38" s="41">
        <v>15</v>
      </c>
      <c r="J38" s="41">
        <v>19</v>
      </c>
      <c r="K38" s="41">
        <v>8</v>
      </c>
      <c r="L38" s="41">
        <v>1</v>
      </c>
    </row>
    <row r="39" spans="1:12" ht="17.399999999999999" x14ac:dyDescent="0.35">
      <c r="A39">
        <v>11</v>
      </c>
      <c r="B39" s="15" t="s">
        <v>48</v>
      </c>
      <c r="C39" s="16" t="s">
        <v>53</v>
      </c>
      <c r="D39" s="41">
        <v>181</v>
      </c>
      <c r="E39" s="41">
        <v>127</v>
      </c>
      <c r="F39" s="41">
        <v>186</v>
      </c>
      <c r="G39" s="41">
        <v>226</v>
      </c>
      <c r="H39" s="55">
        <v>720</v>
      </c>
      <c r="I39" s="41">
        <v>18</v>
      </c>
      <c r="J39" s="41">
        <v>16</v>
      </c>
      <c r="K39" s="41">
        <v>5</v>
      </c>
      <c r="L39" s="41">
        <v>5</v>
      </c>
    </row>
    <row r="40" spans="1:12" ht="17.399999999999999" x14ac:dyDescent="0.35">
      <c r="A40">
        <v>12</v>
      </c>
      <c r="B40" s="17" t="s">
        <v>57</v>
      </c>
      <c r="C40" s="18" t="s">
        <v>60</v>
      </c>
      <c r="D40" s="41">
        <v>185</v>
      </c>
      <c r="E40" s="41">
        <v>180</v>
      </c>
      <c r="F40" s="41">
        <v>178</v>
      </c>
      <c r="G40" s="41">
        <v>174</v>
      </c>
      <c r="H40" s="55">
        <v>717</v>
      </c>
      <c r="I40" s="41">
        <v>14</v>
      </c>
      <c r="J40" s="41">
        <v>17</v>
      </c>
      <c r="K40" s="41">
        <v>8</v>
      </c>
      <c r="L40" s="41">
        <v>1</v>
      </c>
    </row>
    <row r="41" spans="1:12" ht="17.399999999999999" x14ac:dyDescent="0.35">
      <c r="A41">
        <v>13</v>
      </c>
      <c r="B41" s="23" t="s">
        <v>84</v>
      </c>
      <c r="C41" s="24" t="s">
        <v>76</v>
      </c>
      <c r="D41" s="41">
        <v>183</v>
      </c>
      <c r="E41" s="41">
        <v>189</v>
      </c>
      <c r="F41" s="41">
        <v>166</v>
      </c>
      <c r="G41" s="41">
        <v>169</v>
      </c>
      <c r="H41" s="55">
        <v>707</v>
      </c>
      <c r="I41" s="41">
        <v>14</v>
      </c>
      <c r="J41" s="41">
        <v>21</v>
      </c>
      <c r="K41" s="41">
        <v>6</v>
      </c>
      <c r="L41" s="41">
        <v>3</v>
      </c>
    </row>
    <row r="42" spans="1:12" ht="17.399999999999999" x14ac:dyDescent="0.35">
      <c r="A42">
        <v>14</v>
      </c>
      <c r="B42" s="13" t="s">
        <v>41</v>
      </c>
      <c r="C42" s="14" t="s">
        <v>47</v>
      </c>
      <c r="D42" s="41">
        <v>148</v>
      </c>
      <c r="E42" s="41">
        <v>187</v>
      </c>
      <c r="F42" s="41">
        <v>183</v>
      </c>
      <c r="G42" s="41">
        <v>188</v>
      </c>
      <c r="H42" s="55">
        <v>706</v>
      </c>
      <c r="I42" s="41">
        <v>18</v>
      </c>
      <c r="J42" s="41">
        <v>14</v>
      </c>
      <c r="K42" s="41">
        <v>8</v>
      </c>
      <c r="L42" s="41">
        <v>3</v>
      </c>
    </row>
    <row r="43" spans="1:12" ht="17.399999999999999" x14ac:dyDescent="0.35">
      <c r="A43">
        <v>15</v>
      </c>
      <c r="B43" s="15" t="s">
        <v>48</v>
      </c>
      <c r="C43" s="16" t="s">
        <v>51</v>
      </c>
      <c r="D43" s="41">
        <v>158</v>
      </c>
      <c r="E43" s="41">
        <v>189</v>
      </c>
      <c r="F43" s="41">
        <v>204</v>
      </c>
      <c r="G43" s="41">
        <v>150</v>
      </c>
      <c r="H43" s="55">
        <v>701</v>
      </c>
      <c r="I43" s="41">
        <v>14</v>
      </c>
      <c r="J43" s="41">
        <v>18</v>
      </c>
      <c r="K43" s="41">
        <v>5</v>
      </c>
      <c r="L43" s="41">
        <v>4</v>
      </c>
    </row>
    <row r="44" spans="1:12" ht="17.399999999999999" x14ac:dyDescent="0.35">
      <c r="A44">
        <v>16</v>
      </c>
      <c r="B44" s="17" t="s">
        <v>57</v>
      </c>
      <c r="C44" s="18" t="s">
        <v>64</v>
      </c>
      <c r="D44" s="41">
        <v>226</v>
      </c>
      <c r="E44" s="41">
        <v>140</v>
      </c>
      <c r="F44" s="41">
        <v>157</v>
      </c>
      <c r="G44" s="41">
        <v>172</v>
      </c>
      <c r="H44" s="55">
        <v>695</v>
      </c>
      <c r="I44" s="41">
        <v>14</v>
      </c>
      <c r="J44" s="41">
        <v>17</v>
      </c>
      <c r="K44" s="41">
        <v>6</v>
      </c>
      <c r="L44" s="41">
        <v>5</v>
      </c>
    </row>
    <row r="45" spans="1:12" ht="17.399999999999999" x14ac:dyDescent="0.35">
      <c r="A45">
        <v>17</v>
      </c>
      <c r="B45" s="15" t="s">
        <v>48</v>
      </c>
      <c r="C45" s="16" t="s">
        <v>52</v>
      </c>
      <c r="D45" s="41">
        <v>194</v>
      </c>
      <c r="E45" s="41">
        <v>158</v>
      </c>
      <c r="F45" s="41">
        <v>171</v>
      </c>
      <c r="G45" s="41">
        <v>169</v>
      </c>
      <c r="H45" s="55">
        <v>692</v>
      </c>
      <c r="I45" s="41">
        <v>13</v>
      </c>
      <c r="J45" s="41">
        <v>18</v>
      </c>
      <c r="K45" s="41">
        <v>6</v>
      </c>
      <c r="L45" s="41">
        <v>5</v>
      </c>
    </row>
    <row r="46" spans="1:12" ht="17.399999999999999" x14ac:dyDescent="0.35">
      <c r="A46">
        <v>18</v>
      </c>
      <c r="B46" s="23" t="s">
        <v>84</v>
      </c>
      <c r="C46" s="24" t="s">
        <v>92</v>
      </c>
      <c r="D46" s="41">
        <v>167</v>
      </c>
      <c r="E46" s="41">
        <v>192</v>
      </c>
      <c r="F46" s="41">
        <v>170</v>
      </c>
      <c r="G46" s="41">
        <v>157</v>
      </c>
      <c r="H46" s="55">
        <v>686</v>
      </c>
      <c r="I46" s="41">
        <v>13</v>
      </c>
      <c r="J46" s="41">
        <v>18</v>
      </c>
      <c r="K46" s="41">
        <v>3</v>
      </c>
      <c r="L46" s="41">
        <v>8</v>
      </c>
    </row>
    <row r="47" spans="1:12" ht="17.399999999999999" x14ac:dyDescent="0.35">
      <c r="A47">
        <v>19</v>
      </c>
      <c r="B47" s="17" t="s">
        <v>57</v>
      </c>
      <c r="C47" s="18" t="s">
        <v>159</v>
      </c>
      <c r="D47" s="41">
        <v>196</v>
      </c>
      <c r="E47" s="41">
        <v>173</v>
      </c>
      <c r="F47" s="41">
        <v>174</v>
      </c>
      <c r="G47" s="41">
        <v>138</v>
      </c>
      <c r="H47" s="55">
        <v>681</v>
      </c>
      <c r="I47" s="41">
        <v>14</v>
      </c>
      <c r="J47" s="41">
        <v>18</v>
      </c>
      <c r="K47" s="41">
        <v>6</v>
      </c>
      <c r="L47" s="41">
        <v>4</v>
      </c>
    </row>
    <row r="48" spans="1:12" ht="17.399999999999999" x14ac:dyDescent="0.35">
      <c r="A48">
        <v>20</v>
      </c>
      <c r="B48" s="19" t="s">
        <v>66</v>
      </c>
      <c r="C48" s="20" t="s">
        <v>72</v>
      </c>
      <c r="D48" s="41">
        <v>174</v>
      </c>
      <c r="E48" s="41">
        <v>178</v>
      </c>
      <c r="F48" s="41">
        <v>176</v>
      </c>
      <c r="G48" s="41">
        <v>152</v>
      </c>
      <c r="H48" s="55">
        <v>680</v>
      </c>
      <c r="I48" s="41">
        <v>8</v>
      </c>
      <c r="J48" s="41">
        <v>24</v>
      </c>
      <c r="K48" s="41">
        <v>6</v>
      </c>
      <c r="L48" s="41">
        <v>3</v>
      </c>
    </row>
    <row r="49" spans="1:12" ht="17.399999999999999" x14ac:dyDescent="0.35">
      <c r="A49">
        <v>21</v>
      </c>
      <c r="B49" s="19" t="s">
        <v>66</v>
      </c>
      <c r="C49" s="20" t="s">
        <v>68</v>
      </c>
      <c r="D49" s="41">
        <v>195</v>
      </c>
      <c r="E49" s="41">
        <v>162</v>
      </c>
      <c r="F49" s="41">
        <v>158</v>
      </c>
      <c r="G49" s="41">
        <v>162</v>
      </c>
      <c r="H49" s="55">
        <v>677</v>
      </c>
      <c r="I49" s="41">
        <v>14</v>
      </c>
      <c r="J49" s="41">
        <v>18</v>
      </c>
      <c r="K49" s="41">
        <v>6</v>
      </c>
      <c r="L49" s="41">
        <v>5</v>
      </c>
    </row>
    <row r="50" spans="1:12" ht="17.399999999999999" x14ac:dyDescent="0.35">
      <c r="A50">
        <v>22</v>
      </c>
      <c r="B50" s="17" t="s">
        <v>57</v>
      </c>
      <c r="C50" s="18" t="s">
        <v>58</v>
      </c>
      <c r="D50" s="41">
        <v>146</v>
      </c>
      <c r="E50" s="41">
        <v>192</v>
      </c>
      <c r="F50" s="41">
        <v>165</v>
      </c>
      <c r="G50" s="41">
        <v>173</v>
      </c>
      <c r="H50" s="55">
        <v>676</v>
      </c>
      <c r="I50" s="41">
        <v>17</v>
      </c>
      <c r="J50" s="41">
        <v>13</v>
      </c>
      <c r="K50" s="41">
        <v>10</v>
      </c>
      <c r="L50" s="41">
        <v>3</v>
      </c>
    </row>
    <row r="51" spans="1:12" ht="17.399999999999999" x14ac:dyDescent="0.35">
      <c r="A51">
        <v>23</v>
      </c>
      <c r="B51" s="15" t="s">
        <v>48</v>
      </c>
      <c r="C51" s="16" t="s">
        <v>56</v>
      </c>
      <c r="D51" s="41">
        <v>166</v>
      </c>
      <c r="E51" s="41">
        <v>165</v>
      </c>
      <c r="F51" s="41">
        <v>164</v>
      </c>
      <c r="G51" s="41">
        <v>175</v>
      </c>
      <c r="H51" s="55">
        <v>670</v>
      </c>
      <c r="I51" s="41">
        <v>11</v>
      </c>
      <c r="J51" s="41">
        <v>19</v>
      </c>
      <c r="K51" s="41">
        <v>9</v>
      </c>
      <c r="L51" s="41">
        <v>2</v>
      </c>
    </row>
    <row r="52" spans="1:12" ht="17.399999999999999" x14ac:dyDescent="0.35">
      <c r="A52">
        <v>24</v>
      </c>
      <c r="B52" s="25" t="s">
        <v>93</v>
      </c>
      <c r="C52" s="26" t="s">
        <v>99</v>
      </c>
      <c r="D52" s="41">
        <v>173</v>
      </c>
      <c r="E52" s="41">
        <v>156</v>
      </c>
      <c r="F52" s="41">
        <v>199</v>
      </c>
      <c r="G52" s="41">
        <v>133</v>
      </c>
      <c r="H52" s="55">
        <v>661</v>
      </c>
      <c r="I52" s="41">
        <v>10</v>
      </c>
      <c r="J52" s="41">
        <v>18</v>
      </c>
      <c r="K52" s="41">
        <v>9</v>
      </c>
      <c r="L52" s="41">
        <v>4</v>
      </c>
    </row>
    <row r="53" spans="1:12" ht="17.399999999999999" x14ac:dyDescent="0.35">
      <c r="A53">
        <v>25</v>
      </c>
      <c r="B53" s="21" t="s">
        <v>75</v>
      </c>
      <c r="C53" s="22" t="s">
        <v>82</v>
      </c>
      <c r="D53" s="41">
        <v>162</v>
      </c>
      <c r="E53" s="41">
        <v>183</v>
      </c>
      <c r="F53" s="41">
        <v>140</v>
      </c>
      <c r="G53" s="41">
        <v>172</v>
      </c>
      <c r="H53" s="55">
        <v>657</v>
      </c>
      <c r="I53" s="41">
        <v>10</v>
      </c>
      <c r="J53" s="41">
        <v>20</v>
      </c>
      <c r="K53" s="41">
        <v>8</v>
      </c>
      <c r="L53" s="41">
        <v>3</v>
      </c>
    </row>
    <row r="54" spans="1:12" ht="17.399999999999999" x14ac:dyDescent="0.35">
      <c r="A54">
        <v>26</v>
      </c>
      <c r="B54" s="21" t="s">
        <v>75</v>
      </c>
      <c r="C54" s="22" t="s">
        <v>77</v>
      </c>
      <c r="D54" s="41">
        <v>140</v>
      </c>
      <c r="E54" s="41">
        <v>161</v>
      </c>
      <c r="F54" s="41">
        <v>179</v>
      </c>
      <c r="G54" s="41">
        <v>176</v>
      </c>
      <c r="H54" s="55">
        <v>656</v>
      </c>
      <c r="I54" s="41">
        <v>11</v>
      </c>
      <c r="J54" s="41">
        <v>19</v>
      </c>
      <c r="K54" s="41">
        <v>9</v>
      </c>
      <c r="L54" s="41">
        <v>2</v>
      </c>
    </row>
    <row r="55" spans="1:12" ht="17.399999999999999" x14ac:dyDescent="0.35">
      <c r="A55">
        <v>27</v>
      </c>
      <c r="B55" s="23" t="s">
        <v>84</v>
      </c>
      <c r="C55" s="24" t="s">
        <v>89</v>
      </c>
      <c r="D55" s="41">
        <v>176</v>
      </c>
      <c r="E55" s="41">
        <v>148</v>
      </c>
      <c r="F55" s="41">
        <v>169</v>
      </c>
      <c r="G55" s="41">
        <v>161</v>
      </c>
      <c r="H55" s="55">
        <v>654</v>
      </c>
      <c r="I55" s="41">
        <v>6</v>
      </c>
      <c r="J55" s="41">
        <v>24</v>
      </c>
      <c r="K55" s="41">
        <v>4</v>
      </c>
      <c r="L55" s="41">
        <v>6</v>
      </c>
    </row>
    <row r="56" spans="1:12" ht="17.399999999999999" x14ac:dyDescent="0.35">
      <c r="A56">
        <v>28</v>
      </c>
      <c r="B56" s="25" t="s">
        <v>93</v>
      </c>
      <c r="C56" s="26" t="s">
        <v>96</v>
      </c>
      <c r="D56" s="41">
        <v>149</v>
      </c>
      <c r="E56" s="41">
        <v>166</v>
      </c>
      <c r="F56" s="41">
        <v>168</v>
      </c>
      <c r="G56" s="41">
        <v>170</v>
      </c>
      <c r="H56" s="55">
        <v>653</v>
      </c>
      <c r="I56" s="41">
        <v>14</v>
      </c>
      <c r="J56" s="41">
        <v>14</v>
      </c>
      <c r="K56" s="41">
        <v>6</v>
      </c>
      <c r="L56" s="41">
        <v>7</v>
      </c>
    </row>
    <row r="57" spans="1:12" ht="17.399999999999999" x14ac:dyDescent="0.35">
      <c r="A57">
        <v>29</v>
      </c>
      <c r="B57" s="19" t="s">
        <v>66</v>
      </c>
      <c r="C57" s="20" t="s">
        <v>74</v>
      </c>
      <c r="D57" s="41">
        <v>145</v>
      </c>
      <c r="E57" s="41">
        <v>163</v>
      </c>
      <c r="F57" s="41">
        <v>157</v>
      </c>
      <c r="G57" s="41">
        <v>186</v>
      </c>
      <c r="H57" s="55">
        <v>651</v>
      </c>
      <c r="I57" s="41">
        <v>10</v>
      </c>
      <c r="J57" s="41">
        <v>21</v>
      </c>
      <c r="K57" s="41">
        <v>8</v>
      </c>
      <c r="L57" s="41">
        <v>2</v>
      </c>
    </row>
    <row r="58" spans="1:12" ht="17.399999999999999" x14ac:dyDescent="0.35">
      <c r="A58">
        <v>30</v>
      </c>
      <c r="B58" s="21" t="s">
        <v>75</v>
      </c>
      <c r="C58" s="22" t="s">
        <v>79</v>
      </c>
      <c r="D58" s="41">
        <v>151</v>
      </c>
      <c r="E58" s="41">
        <v>128</v>
      </c>
      <c r="F58" s="41">
        <v>158</v>
      </c>
      <c r="G58" s="41">
        <v>209</v>
      </c>
      <c r="H58" s="55">
        <v>646</v>
      </c>
      <c r="I58" s="41">
        <v>13</v>
      </c>
      <c r="J58" s="41">
        <v>14</v>
      </c>
      <c r="K58" s="41">
        <v>8</v>
      </c>
      <c r="L58" s="41">
        <v>7</v>
      </c>
    </row>
    <row r="59" spans="1:12" ht="17.399999999999999" x14ac:dyDescent="0.35">
      <c r="A59">
        <v>31</v>
      </c>
      <c r="B59" s="15" t="s">
        <v>48</v>
      </c>
      <c r="C59" s="16" t="s">
        <v>49</v>
      </c>
      <c r="D59" s="41">
        <v>159</v>
      </c>
      <c r="E59" s="41">
        <v>140</v>
      </c>
      <c r="F59" s="41">
        <v>177</v>
      </c>
      <c r="G59" s="41">
        <v>167</v>
      </c>
      <c r="H59" s="55">
        <v>643</v>
      </c>
      <c r="I59" s="41">
        <v>12</v>
      </c>
      <c r="J59" s="41">
        <v>17</v>
      </c>
      <c r="K59" s="41">
        <v>9</v>
      </c>
      <c r="L59" s="41">
        <v>4</v>
      </c>
    </row>
    <row r="60" spans="1:12" ht="17.399999999999999" x14ac:dyDescent="0.35">
      <c r="A60">
        <v>32</v>
      </c>
      <c r="B60" s="25" t="s">
        <v>93</v>
      </c>
      <c r="C60" s="26" t="s">
        <v>98</v>
      </c>
      <c r="D60" s="41">
        <v>136</v>
      </c>
      <c r="E60" s="41">
        <v>203</v>
      </c>
      <c r="F60" s="41">
        <v>159</v>
      </c>
      <c r="G60" s="41">
        <v>139</v>
      </c>
      <c r="H60" s="55">
        <v>637</v>
      </c>
      <c r="I60" s="41">
        <v>11</v>
      </c>
      <c r="J60" s="41">
        <v>16</v>
      </c>
      <c r="K60" s="41">
        <v>10</v>
      </c>
      <c r="L60" s="41">
        <v>5</v>
      </c>
    </row>
    <row r="61" spans="1:12" ht="17.399999999999999" x14ac:dyDescent="0.35">
      <c r="A61">
        <v>33</v>
      </c>
      <c r="B61" s="19" t="s">
        <v>66</v>
      </c>
      <c r="C61" s="20" t="s">
        <v>67</v>
      </c>
      <c r="D61" s="41">
        <v>164</v>
      </c>
      <c r="E61" s="41">
        <v>168</v>
      </c>
      <c r="F61" s="41">
        <v>167</v>
      </c>
      <c r="G61" s="41">
        <v>137</v>
      </c>
      <c r="H61" s="55">
        <v>636</v>
      </c>
      <c r="I61" s="41">
        <v>9</v>
      </c>
      <c r="J61" s="41">
        <v>19</v>
      </c>
      <c r="K61" s="41">
        <v>7</v>
      </c>
      <c r="L61" s="41">
        <v>6</v>
      </c>
    </row>
    <row r="62" spans="1:12" ht="17.399999999999999" x14ac:dyDescent="0.35">
      <c r="A62">
        <v>34</v>
      </c>
      <c r="B62" s="23" t="s">
        <v>84</v>
      </c>
      <c r="C62" s="24" t="s">
        <v>86</v>
      </c>
      <c r="D62" s="41">
        <v>179</v>
      </c>
      <c r="E62" s="41">
        <v>137</v>
      </c>
      <c r="F62" s="41">
        <v>165</v>
      </c>
      <c r="G62" s="41">
        <v>154</v>
      </c>
      <c r="H62" s="55">
        <v>635</v>
      </c>
      <c r="I62" s="41">
        <v>9</v>
      </c>
      <c r="J62" s="41">
        <v>17</v>
      </c>
      <c r="K62" s="41">
        <v>10</v>
      </c>
      <c r="L62" s="41">
        <v>4</v>
      </c>
    </row>
    <row r="63" spans="1:12" ht="17.399999999999999" x14ac:dyDescent="0.35">
      <c r="A63">
        <v>35</v>
      </c>
      <c r="B63" s="23" t="s">
        <v>84</v>
      </c>
      <c r="C63" s="24" t="s">
        <v>85</v>
      </c>
      <c r="D63" s="41">
        <v>128</v>
      </c>
      <c r="E63" s="41">
        <v>172</v>
      </c>
      <c r="F63" s="41">
        <v>173</v>
      </c>
      <c r="G63" s="41">
        <v>158</v>
      </c>
      <c r="H63" s="55">
        <v>631</v>
      </c>
      <c r="I63" s="41">
        <v>12</v>
      </c>
      <c r="J63" s="41">
        <v>14</v>
      </c>
      <c r="K63" s="41">
        <v>8</v>
      </c>
      <c r="L63" s="41">
        <v>8</v>
      </c>
    </row>
    <row r="64" spans="1:12" ht="17.399999999999999" x14ac:dyDescent="0.35">
      <c r="A64">
        <v>36</v>
      </c>
      <c r="B64" s="23" t="s">
        <v>84</v>
      </c>
      <c r="C64" s="24" t="s">
        <v>87</v>
      </c>
      <c r="D64" s="41">
        <v>173</v>
      </c>
      <c r="E64" s="41">
        <v>176</v>
      </c>
      <c r="F64" s="41">
        <v>128</v>
      </c>
      <c r="G64" s="41">
        <v>153</v>
      </c>
      <c r="H64" s="55">
        <v>630</v>
      </c>
      <c r="I64" s="41">
        <v>8</v>
      </c>
      <c r="J64" s="41">
        <v>18</v>
      </c>
      <c r="K64" s="41">
        <v>10</v>
      </c>
      <c r="L64" s="41">
        <v>4</v>
      </c>
    </row>
    <row r="65" spans="1:12" ht="17.399999999999999" x14ac:dyDescent="0.35">
      <c r="A65">
        <v>37</v>
      </c>
      <c r="B65" s="25" t="s">
        <v>93</v>
      </c>
      <c r="C65" s="26" t="s">
        <v>94</v>
      </c>
      <c r="D65" s="41">
        <v>136</v>
      </c>
      <c r="E65" s="41">
        <v>182</v>
      </c>
      <c r="F65" s="41">
        <v>191</v>
      </c>
      <c r="G65" s="41">
        <v>121</v>
      </c>
      <c r="H65" s="55">
        <v>630</v>
      </c>
      <c r="I65" s="41">
        <v>11</v>
      </c>
      <c r="J65" s="41">
        <v>18</v>
      </c>
      <c r="K65" s="41">
        <v>9</v>
      </c>
      <c r="L65" s="41">
        <v>5</v>
      </c>
    </row>
    <row r="66" spans="1:12" ht="17.399999999999999" x14ac:dyDescent="0.35">
      <c r="A66">
        <v>38</v>
      </c>
      <c r="B66" s="19" t="s">
        <v>66</v>
      </c>
      <c r="C66" s="20" t="s">
        <v>69</v>
      </c>
      <c r="D66" s="41">
        <v>167</v>
      </c>
      <c r="E66" s="41">
        <v>178</v>
      </c>
      <c r="F66" s="41">
        <v>129</v>
      </c>
      <c r="G66" s="41">
        <v>155</v>
      </c>
      <c r="H66" s="55">
        <v>629</v>
      </c>
      <c r="I66" s="41">
        <v>9</v>
      </c>
      <c r="J66" s="41">
        <v>19</v>
      </c>
      <c r="K66" s="41">
        <v>11</v>
      </c>
      <c r="L66" s="41">
        <v>2</v>
      </c>
    </row>
    <row r="67" spans="1:12" ht="17.399999999999999" x14ac:dyDescent="0.35">
      <c r="A67">
        <v>39</v>
      </c>
      <c r="B67" s="17" t="s">
        <v>57</v>
      </c>
      <c r="C67" s="18" t="s">
        <v>59</v>
      </c>
      <c r="D67" s="41">
        <v>183</v>
      </c>
      <c r="E67" s="41">
        <v>157</v>
      </c>
      <c r="F67" s="41">
        <v>150</v>
      </c>
      <c r="G67" s="41">
        <v>135</v>
      </c>
      <c r="H67" s="55">
        <v>625</v>
      </c>
      <c r="I67" s="41">
        <v>12</v>
      </c>
      <c r="J67" s="41">
        <v>18</v>
      </c>
      <c r="K67" s="41">
        <v>7</v>
      </c>
      <c r="L67" s="41">
        <v>6</v>
      </c>
    </row>
    <row r="68" spans="1:12" ht="17.399999999999999" x14ac:dyDescent="0.35">
      <c r="A68">
        <v>40</v>
      </c>
      <c r="B68" s="21" t="s">
        <v>75</v>
      </c>
      <c r="C68" s="22" t="s">
        <v>83</v>
      </c>
      <c r="D68" s="41">
        <v>161</v>
      </c>
      <c r="E68" s="41">
        <v>159</v>
      </c>
      <c r="F68" s="41">
        <v>150</v>
      </c>
      <c r="G68" s="41">
        <v>151</v>
      </c>
      <c r="H68" s="55">
        <v>621</v>
      </c>
      <c r="I68" s="41">
        <v>10</v>
      </c>
      <c r="J68" s="41">
        <v>17</v>
      </c>
      <c r="K68" s="41">
        <v>11</v>
      </c>
      <c r="L68" s="41">
        <v>3</v>
      </c>
    </row>
    <row r="69" spans="1:12" ht="17.399999999999999" x14ac:dyDescent="0.35">
      <c r="A69">
        <v>41</v>
      </c>
      <c r="B69" s="27" t="s">
        <v>100</v>
      </c>
      <c r="C69" s="28" t="s">
        <v>107</v>
      </c>
      <c r="D69" s="41">
        <v>148</v>
      </c>
      <c r="E69" s="41">
        <v>150</v>
      </c>
      <c r="F69" s="41">
        <v>147</v>
      </c>
      <c r="G69" s="41">
        <v>143</v>
      </c>
      <c r="H69" s="55">
        <v>588</v>
      </c>
      <c r="I69" s="41">
        <v>8</v>
      </c>
      <c r="J69" s="41">
        <v>16</v>
      </c>
      <c r="K69" s="41">
        <v>13</v>
      </c>
      <c r="L69" s="41">
        <v>4</v>
      </c>
    </row>
    <row r="70" spans="1:12" ht="17.399999999999999" x14ac:dyDescent="0.35">
      <c r="A70">
        <v>42</v>
      </c>
      <c r="B70" s="25" t="s">
        <v>93</v>
      </c>
      <c r="C70" s="26" t="s">
        <v>101</v>
      </c>
      <c r="D70" s="41">
        <v>125</v>
      </c>
      <c r="E70" s="41">
        <v>153</v>
      </c>
      <c r="F70" s="41">
        <v>132</v>
      </c>
      <c r="G70" s="41">
        <v>162</v>
      </c>
      <c r="H70" s="55">
        <v>572</v>
      </c>
      <c r="I70" s="41">
        <v>8</v>
      </c>
      <c r="J70" s="41">
        <v>16</v>
      </c>
      <c r="K70" s="41">
        <v>14</v>
      </c>
      <c r="L70" s="41">
        <v>4</v>
      </c>
    </row>
    <row r="71" spans="1:12" ht="17.399999999999999" x14ac:dyDescent="0.35">
      <c r="A71">
        <v>43</v>
      </c>
      <c r="B71" s="27" t="s">
        <v>100</v>
      </c>
      <c r="C71" s="28" t="s">
        <v>103</v>
      </c>
      <c r="D71" s="41">
        <v>133</v>
      </c>
      <c r="E71" s="41">
        <v>146</v>
      </c>
      <c r="F71" s="41">
        <v>169</v>
      </c>
      <c r="G71" s="41">
        <v>111</v>
      </c>
      <c r="H71" s="55">
        <v>559</v>
      </c>
      <c r="I71" s="41">
        <v>9</v>
      </c>
      <c r="J71" s="41">
        <v>13</v>
      </c>
      <c r="K71" s="41">
        <v>14</v>
      </c>
      <c r="L71" s="41">
        <v>4</v>
      </c>
    </row>
    <row r="72" spans="1:12" ht="17.399999999999999" x14ac:dyDescent="0.35">
      <c r="A72">
        <v>44</v>
      </c>
      <c r="B72" s="27" t="s">
        <v>100</v>
      </c>
      <c r="C72" s="28" t="s">
        <v>106</v>
      </c>
      <c r="D72" s="41">
        <v>169</v>
      </c>
      <c r="E72" s="41">
        <v>138</v>
      </c>
      <c r="F72" s="41">
        <v>109</v>
      </c>
      <c r="G72" s="41">
        <v>142</v>
      </c>
      <c r="H72" s="55">
        <v>558</v>
      </c>
      <c r="I72" s="41">
        <v>11</v>
      </c>
      <c r="J72" s="41">
        <v>13</v>
      </c>
      <c r="K72" s="41">
        <v>16</v>
      </c>
      <c r="L72" s="41">
        <v>3</v>
      </c>
    </row>
    <row r="73" spans="1:12" ht="17.399999999999999" x14ac:dyDescent="0.35">
      <c r="A73">
        <v>45</v>
      </c>
      <c r="B73" s="27" t="s">
        <v>100</v>
      </c>
      <c r="C73" s="28" t="s">
        <v>102</v>
      </c>
      <c r="D73" s="41">
        <v>121</v>
      </c>
      <c r="E73" s="41">
        <v>146</v>
      </c>
      <c r="F73" s="41">
        <v>130</v>
      </c>
      <c r="G73" s="41">
        <v>125</v>
      </c>
      <c r="H73" s="55">
        <v>522</v>
      </c>
      <c r="I73" s="41">
        <v>4</v>
      </c>
      <c r="J73" s="41">
        <v>17</v>
      </c>
      <c r="K73" s="41">
        <v>16</v>
      </c>
      <c r="L73" s="41">
        <v>3</v>
      </c>
    </row>
    <row r="74" spans="1:12" ht="17.399999999999999" x14ac:dyDescent="0.35">
      <c r="A74">
        <v>46</v>
      </c>
      <c r="B74" s="25" t="s">
        <v>93</v>
      </c>
      <c r="C74" s="26" t="s">
        <v>95</v>
      </c>
      <c r="D74" s="41">
        <v>121</v>
      </c>
      <c r="E74" s="41">
        <v>133</v>
      </c>
      <c r="F74" s="41">
        <v>110</v>
      </c>
      <c r="G74" s="41">
        <v>141</v>
      </c>
      <c r="H74" s="55">
        <v>505</v>
      </c>
      <c r="I74" s="41">
        <v>4</v>
      </c>
      <c r="J74" s="41">
        <v>15</v>
      </c>
      <c r="K74" s="41">
        <v>19</v>
      </c>
      <c r="L74" s="41">
        <v>3</v>
      </c>
    </row>
    <row r="75" spans="1:12" ht="17.399999999999999" x14ac:dyDescent="0.35">
      <c r="A75">
        <v>47</v>
      </c>
      <c r="B75" s="27" t="s">
        <v>100</v>
      </c>
      <c r="C75" s="28" t="s">
        <v>105</v>
      </c>
      <c r="D75" s="41">
        <v>126</v>
      </c>
      <c r="E75" s="41">
        <v>100</v>
      </c>
      <c r="F75" s="41">
        <v>115</v>
      </c>
      <c r="G75" s="41">
        <v>98</v>
      </c>
      <c r="H75" s="55">
        <v>439</v>
      </c>
      <c r="I75" s="41">
        <v>3</v>
      </c>
      <c r="J75" s="41">
        <v>9</v>
      </c>
      <c r="K75" s="41">
        <v>25</v>
      </c>
      <c r="L75" s="41">
        <v>3</v>
      </c>
    </row>
    <row r="76" spans="1:12" ht="17.399999999999999" x14ac:dyDescent="0.35">
      <c r="A76">
        <v>48</v>
      </c>
      <c r="B76" s="27" t="s">
        <v>100</v>
      </c>
      <c r="C76" s="28" t="s">
        <v>109</v>
      </c>
      <c r="D76" s="41">
        <v>85</v>
      </c>
      <c r="E76" s="41">
        <v>110</v>
      </c>
      <c r="F76" s="41">
        <v>90</v>
      </c>
      <c r="G76" s="41">
        <v>96</v>
      </c>
      <c r="H76" s="55">
        <v>381</v>
      </c>
      <c r="I76" s="41">
        <v>4</v>
      </c>
      <c r="J76" s="41">
        <v>6</v>
      </c>
      <c r="K76" s="41">
        <v>25</v>
      </c>
      <c r="L76" s="41">
        <v>5</v>
      </c>
    </row>
    <row r="77" spans="1:12" ht="18" x14ac:dyDescent="0.35">
      <c r="B77" s="53"/>
      <c r="C77" s="100"/>
      <c r="D77" s="41"/>
      <c r="E77" s="41"/>
      <c r="F77" s="41"/>
      <c r="G77" s="41"/>
      <c r="H77" s="55"/>
      <c r="I77" s="41"/>
      <c r="J77" s="41"/>
      <c r="K77" s="41"/>
      <c r="L77" s="41"/>
    </row>
    <row r="78" spans="1:12" x14ac:dyDescent="0.3">
      <c r="B78" s="34"/>
      <c r="C78" s="34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29:L77">
    <sortCondition descending="1" ref="H29:H77"/>
  </sortState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C2A2-ECA9-48CC-A9BA-9A946A729805}">
  <dimension ref="A1:L78"/>
  <sheetViews>
    <sheetView topLeftCell="A25" workbookViewId="0">
      <selection activeCell="M14" sqref="M14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7" width="4.77734375" style="31" customWidth="1"/>
    <col min="8" max="8" width="8.88671875" style="31"/>
    <col min="9" max="12" width="4.33203125" style="31" customWidth="1"/>
  </cols>
  <sheetData>
    <row r="1" spans="1:12" ht="15.6" x14ac:dyDescent="0.3">
      <c r="C1" s="29"/>
      <c r="D1" s="93"/>
      <c r="E1" s="93"/>
      <c r="F1" s="93"/>
    </row>
    <row r="2" spans="1:12" ht="15.6" x14ac:dyDescent="0.3">
      <c r="C2" s="29" t="s">
        <v>137</v>
      </c>
      <c r="D2" s="93"/>
      <c r="E2" s="93" t="s">
        <v>208</v>
      </c>
      <c r="F2" s="93"/>
    </row>
    <row r="3" spans="1:12" ht="17.399999999999999" x14ac:dyDescent="0.35">
      <c r="A3">
        <v>1</v>
      </c>
      <c r="B3" s="1" t="s">
        <v>0</v>
      </c>
      <c r="C3" s="99" t="s">
        <v>4</v>
      </c>
      <c r="D3" s="41">
        <v>202</v>
      </c>
      <c r="E3" s="41">
        <v>237</v>
      </c>
      <c r="F3" s="41">
        <v>190</v>
      </c>
      <c r="G3" s="41">
        <v>127</v>
      </c>
      <c r="H3" s="55">
        <v>756</v>
      </c>
      <c r="I3" s="41">
        <v>20</v>
      </c>
      <c r="J3" s="41">
        <v>11</v>
      </c>
      <c r="K3" s="41">
        <v>4</v>
      </c>
      <c r="L3" s="41">
        <v>7</v>
      </c>
    </row>
    <row r="4" spans="1:12" ht="17.399999999999999" x14ac:dyDescent="0.35">
      <c r="A4">
        <v>2</v>
      </c>
      <c r="B4" s="1" t="s">
        <v>0</v>
      </c>
      <c r="C4" s="99" t="s">
        <v>2</v>
      </c>
      <c r="D4" s="41">
        <v>158</v>
      </c>
      <c r="E4" s="41">
        <v>180</v>
      </c>
      <c r="F4" s="41">
        <v>234</v>
      </c>
      <c r="G4" s="41">
        <v>174</v>
      </c>
      <c r="H4" s="55">
        <v>746</v>
      </c>
      <c r="I4" s="41">
        <v>16</v>
      </c>
      <c r="J4" s="41">
        <v>18</v>
      </c>
      <c r="K4" s="41">
        <v>6</v>
      </c>
      <c r="L4" s="41">
        <v>2</v>
      </c>
    </row>
    <row r="5" spans="1:12" ht="17.399999999999999" x14ac:dyDescent="0.35">
      <c r="A5">
        <v>3</v>
      </c>
      <c r="B5" s="3" t="s">
        <v>6</v>
      </c>
      <c r="C5" s="98" t="s">
        <v>11</v>
      </c>
      <c r="D5" s="41">
        <v>173</v>
      </c>
      <c r="E5" s="41">
        <v>159</v>
      </c>
      <c r="F5" s="41">
        <v>168</v>
      </c>
      <c r="G5" s="41">
        <v>144</v>
      </c>
      <c r="H5" s="55">
        <v>644</v>
      </c>
      <c r="I5" s="41">
        <v>7</v>
      </c>
      <c r="J5" s="41">
        <v>20</v>
      </c>
      <c r="K5" s="41">
        <v>8</v>
      </c>
      <c r="L5" s="41">
        <v>5</v>
      </c>
    </row>
    <row r="6" spans="1:12" ht="17.399999999999999" x14ac:dyDescent="0.35">
      <c r="A6">
        <v>4</v>
      </c>
      <c r="B6" s="5" t="s">
        <v>12</v>
      </c>
      <c r="C6" s="96" t="s">
        <v>14</v>
      </c>
      <c r="D6" s="41">
        <v>180</v>
      </c>
      <c r="E6" s="41">
        <v>127</v>
      </c>
      <c r="F6" s="41">
        <v>167</v>
      </c>
      <c r="G6" s="41">
        <v>156</v>
      </c>
      <c r="H6" s="55">
        <v>630</v>
      </c>
      <c r="I6" s="41">
        <v>8</v>
      </c>
      <c r="J6" s="41">
        <v>21</v>
      </c>
      <c r="K6" s="41">
        <v>10</v>
      </c>
      <c r="L6" s="41">
        <v>3</v>
      </c>
    </row>
    <row r="7" spans="1:12" ht="17.399999999999999" x14ac:dyDescent="0.35">
      <c r="A7">
        <v>5</v>
      </c>
      <c r="B7" s="3" t="s">
        <v>6</v>
      </c>
      <c r="C7" s="98" t="s">
        <v>8</v>
      </c>
      <c r="D7" s="41">
        <v>138</v>
      </c>
      <c r="E7" s="41">
        <v>148</v>
      </c>
      <c r="F7" s="41">
        <v>177</v>
      </c>
      <c r="G7" s="41">
        <v>153</v>
      </c>
      <c r="H7" s="55">
        <v>616</v>
      </c>
      <c r="I7" s="41">
        <v>10</v>
      </c>
      <c r="J7" s="41">
        <v>17</v>
      </c>
      <c r="K7" s="41">
        <v>14</v>
      </c>
      <c r="L7" s="41">
        <v>1</v>
      </c>
    </row>
    <row r="8" spans="1:12" ht="17.399999999999999" x14ac:dyDescent="0.35">
      <c r="A8">
        <v>6</v>
      </c>
      <c r="B8" s="1" t="s">
        <v>0</v>
      </c>
      <c r="C8" s="99" t="s">
        <v>1</v>
      </c>
      <c r="D8" s="41">
        <v>136</v>
      </c>
      <c r="E8" s="41">
        <v>169</v>
      </c>
      <c r="F8" s="41">
        <v>162</v>
      </c>
      <c r="G8" s="41">
        <v>126</v>
      </c>
      <c r="H8" s="55">
        <v>593</v>
      </c>
      <c r="I8" s="41">
        <v>11</v>
      </c>
      <c r="J8" s="41">
        <v>13</v>
      </c>
      <c r="K8" s="41">
        <v>8</v>
      </c>
      <c r="L8" s="41">
        <v>9</v>
      </c>
    </row>
    <row r="9" spans="1:12" ht="17.399999999999999" x14ac:dyDescent="0.35">
      <c r="A9">
        <v>7</v>
      </c>
      <c r="B9" s="3" t="s">
        <v>6</v>
      </c>
      <c r="C9" s="98" t="s">
        <v>10</v>
      </c>
      <c r="D9" s="41">
        <v>139</v>
      </c>
      <c r="E9" s="41">
        <v>156</v>
      </c>
      <c r="F9" s="41">
        <v>155</v>
      </c>
      <c r="G9" s="41">
        <v>134</v>
      </c>
      <c r="H9" s="55">
        <v>584</v>
      </c>
      <c r="I9" s="41">
        <v>5</v>
      </c>
      <c r="J9" s="41">
        <v>20</v>
      </c>
      <c r="K9" s="41">
        <v>12</v>
      </c>
      <c r="L9" s="41">
        <v>4</v>
      </c>
    </row>
    <row r="10" spans="1:12" ht="17.399999999999999" x14ac:dyDescent="0.35">
      <c r="A10">
        <v>8</v>
      </c>
      <c r="B10" s="5" t="s">
        <v>12</v>
      </c>
      <c r="C10" s="96" t="s">
        <v>15</v>
      </c>
      <c r="D10" s="41">
        <v>103</v>
      </c>
      <c r="E10" s="41">
        <v>178</v>
      </c>
      <c r="F10" s="41">
        <v>124</v>
      </c>
      <c r="G10" s="41">
        <v>170</v>
      </c>
      <c r="H10" s="55">
        <v>575</v>
      </c>
      <c r="I10" s="41">
        <v>9</v>
      </c>
      <c r="J10" s="41">
        <v>13</v>
      </c>
      <c r="K10" s="41">
        <v>11</v>
      </c>
      <c r="L10" s="41">
        <v>8</v>
      </c>
    </row>
    <row r="11" spans="1:12" ht="17.399999999999999" x14ac:dyDescent="0.35">
      <c r="A11">
        <v>9</v>
      </c>
      <c r="B11" s="1" t="s">
        <v>0</v>
      </c>
      <c r="C11" s="99" t="s">
        <v>3</v>
      </c>
      <c r="D11" s="41">
        <v>178</v>
      </c>
      <c r="E11" s="41">
        <v>148</v>
      </c>
      <c r="F11" s="41">
        <v>110</v>
      </c>
      <c r="G11" s="41">
        <v>126</v>
      </c>
      <c r="H11" s="55">
        <v>562</v>
      </c>
      <c r="I11" s="41">
        <v>5</v>
      </c>
      <c r="J11" s="41">
        <v>17</v>
      </c>
      <c r="K11" s="41">
        <v>11</v>
      </c>
      <c r="L11" s="41">
        <v>7</v>
      </c>
    </row>
    <row r="12" spans="1:12" ht="17.399999999999999" x14ac:dyDescent="0.35">
      <c r="A12">
        <v>10</v>
      </c>
      <c r="B12" s="5" t="s">
        <v>12</v>
      </c>
      <c r="C12" s="96" t="s">
        <v>13</v>
      </c>
      <c r="D12" s="41">
        <v>137</v>
      </c>
      <c r="E12" s="41">
        <v>122</v>
      </c>
      <c r="F12" s="41">
        <v>165</v>
      </c>
      <c r="G12" s="41">
        <v>128</v>
      </c>
      <c r="H12" s="55">
        <v>552</v>
      </c>
      <c r="I12" s="41">
        <v>7</v>
      </c>
      <c r="J12" s="41">
        <v>12</v>
      </c>
      <c r="K12" s="41">
        <v>15</v>
      </c>
      <c r="L12" s="41">
        <v>6</v>
      </c>
    </row>
    <row r="13" spans="1:12" ht="17.399999999999999" x14ac:dyDescent="0.35">
      <c r="A13">
        <v>11</v>
      </c>
      <c r="B13" s="5" t="s">
        <v>12</v>
      </c>
      <c r="C13" s="96" t="s">
        <v>16</v>
      </c>
      <c r="D13" s="41">
        <v>128</v>
      </c>
      <c r="E13" s="41">
        <v>139</v>
      </c>
      <c r="F13" s="41">
        <v>133</v>
      </c>
      <c r="G13" s="41">
        <v>139</v>
      </c>
      <c r="H13" s="55">
        <v>539</v>
      </c>
      <c r="I13" s="41">
        <v>3</v>
      </c>
      <c r="J13" s="41">
        <v>19</v>
      </c>
      <c r="K13" s="41">
        <v>9</v>
      </c>
      <c r="L13" s="41">
        <v>9</v>
      </c>
    </row>
    <row r="14" spans="1:12" ht="17.399999999999999" x14ac:dyDescent="0.35">
      <c r="A14">
        <v>12</v>
      </c>
      <c r="B14" s="3" t="s">
        <v>6</v>
      </c>
      <c r="C14" s="98" t="s">
        <v>9</v>
      </c>
      <c r="D14" s="41">
        <v>157</v>
      </c>
      <c r="E14" s="41">
        <v>143</v>
      </c>
      <c r="F14" s="41">
        <v>122</v>
      </c>
      <c r="G14" s="41">
        <v>116</v>
      </c>
      <c r="H14" s="55">
        <v>538</v>
      </c>
      <c r="I14" s="41">
        <v>7</v>
      </c>
      <c r="J14" s="41">
        <v>14</v>
      </c>
      <c r="K14" s="41">
        <v>14</v>
      </c>
      <c r="L14" s="41">
        <v>6</v>
      </c>
    </row>
    <row r="15" spans="1:12" ht="18" x14ac:dyDescent="0.35">
      <c r="A15">
        <v>13</v>
      </c>
      <c r="B15" s="9" t="s">
        <v>24</v>
      </c>
      <c r="C15" s="95" t="s">
        <v>26</v>
      </c>
      <c r="D15" s="41">
        <v>110</v>
      </c>
      <c r="E15" s="41">
        <v>155</v>
      </c>
      <c r="F15" s="41">
        <v>115</v>
      </c>
      <c r="G15" s="41">
        <v>153</v>
      </c>
      <c r="H15" s="55">
        <v>533</v>
      </c>
      <c r="I15" s="41">
        <v>5</v>
      </c>
      <c r="J15" s="41">
        <v>15</v>
      </c>
      <c r="K15" s="41">
        <v>15</v>
      </c>
      <c r="L15" s="41">
        <v>5</v>
      </c>
    </row>
    <row r="16" spans="1:12" ht="18" x14ac:dyDescent="0.35">
      <c r="A16">
        <v>14</v>
      </c>
      <c r="B16" s="9" t="s">
        <v>24</v>
      </c>
      <c r="C16" s="95" t="s">
        <v>25</v>
      </c>
      <c r="D16" s="41">
        <v>157</v>
      </c>
      <c r="E16" s="41">
        <v>115</v>
      </c>
      <c r="F16" s="41">
        <v>129</v>
      </c>
      <c r="G16" s="41">
        <v>125</v>
      </c>
      <c r="H16" s="55">
        <v>526</v>
      </c>
      <c r="I16" s="41">
        <v>3</v>
      </c>
      <c r="J16" s="41">
        <v>16</v>
      </c>
      <c r="K16" s="41">
        <v>17</v>
      </c>
      <c r="L16" s="41">
        <v>4</v>
      </c>
    </row>
    <row r="17" spans="1:12" ht="17.399999999999999" x14ac:dyDescent="0.35">
      <c r="A17">
        <v>15</v>
      </c>
      <c r="B17" s="7" t="s">
        <v>18</v>
      </c>
      <c r="C17" s="97" t="s">
        <v>22</v>
      </c>
      <c r="D17" s="41">
        <v>119</v>
      </c>
      <c r="E17" s="41">
        <v>135</v>
      </c>
      <c r="F17" s="41">
        <v>127</v>
      </c>
      <c r="G17" s="41">
        <v>141</v>
      </c>
      <c r="H17" s="55">
        <v>522</v>
      </c>
      <c r="I17" s="41">
        <v>6</v>
      </c>
      <c r="J17" s="41">
        <v>13</v>
      </c>
      <c r="K17" s="41">
        <v>18</v>
      </c>
      <c r="L17" s="41">
        <v>3</v>
      </c>
    </row>
    <row r="18" spans="1:12" ht="18" x14ac:dyDescent="0.35">
      <c r="A18">
        <v>16</v>
      </c>
      <c r="B18" s="11" t="s">
        <v>32</v>
      </c>
      <c r="C18" s="94" t="s">
        <v>34</v>
      </c>
      <c r="D18" s="41">
        <v>117</v>
      </c>
      <c r="E18" s="41">
        <v>139</v>
      </c>
      <c r="F18" s="41">
        <v>127</v>
      </c>
      <c r="G18" s="41">
        <v>138</v>
      </c>
      <c r="H18" s="55">
        <v>521</v>
      </c>
      <c r="I18" s="41">
        <v>4</v>
      </c>
      <c r="J18" s="41">
        <v>15</v>
      </c>
      <c r="K18" s="41">
        <v>16</v>
      </c>
      <c r="L18" s="41">
        <v>5</v>
      </c>
    </row>
    <row r="19" spans="1:12" ht="17.399999999999999" x14ac:dyDescent="0.35">
      <c r="A19">
        <v>17</v>
      </c>
      <c r="B19" s="7" t="s">
        <v>18</v>
      </c>
      <c r="C19" s="97" t="s">
        <v>23</v>
      </c>
      <c r="D19" s="41">
        <v>104</v>
      </c>
      <c r="E19" s="41">
        <v>105</v>
      </c>
      <c r="F19" s="41">
        <v>148</v>
      </c>
      <c r="G19" s="41">
        <v>163</v>
      </c>
      <c r="H19" s="55">
        <v>520</v>
      </c>
      <c r="I19" s="41">
        <v>5</v>
      </c>
      <c r="J19" s="41">
        <v>14</v>
      </c>
      <c r="K19" s="41">
        <v>16</v>
      </c>
      <c r="L19" s="41">
        <v>6</v>
      </c>
    </row>
    <row r="20" spans="1:12" ht="18" x14ac:dyDescent="0.35">
      <c r="A20">
        <v>18</v>
      </c>
      <c r="B20" s="11" t="s">
        <v>32</v>
      </c>
      <c r="C20" s="94" t="s">
        <v>40</v>
      </c>
      <c r="D20" s="41">
        <v>136</v>
      </c>
      <c r="E20" s="41">
        <v>148</v>
      </c>
      <c r="F20" s="41">
        <v>129</v>
      </c>
      <c r="G20" s="41">
        <v>100</v>
      </c>
      <c r="H20" s="55">
        <v>513</v>
      </c>
      <c r="I20" s="41">
        <v>8</v>
      </c>
      <c r="J20" s="41">
        <v>9</v>
      </c>
      <c r="K20" s="41">
        <v>20</v>
      </c>
      <c r="L20" s="41">
        <v>4</v>
      </c>
    </row>
    <row r="21" spans="1:12" ht="18" x14ac:dyDescent="0.35">
      <c r="A21">
        <v>19</v>
      </c>
      <c r="B21" s="11" t="s">
        <v>32</v>
      </c>
      <c r="C21" s="94" t="s">
        <v>37</v>
      </c>
      <c r="D21" s="41">
        <v>121</v>
      </c>
      <c r="E21" s="41">
        <v>138</v>
      </c>
      <c r="F21" s="41">
        <v>111</v>
      </c>
      <c r="G21" s="41">
        <v>137</v>
      </c>
      <c r="H21" s="55">
        <v>507</v>
      </c>
      <c r="I21" s="41">
        <v>3</v>
      </c>
      <c r="J21" s="41">
        <v>16</v>
      </c>
      <c r="K21" s="41">
        <v>21</v>
      </c>
      <c r="L21" s="41">
        <v>0</v>
      </c>
    </row>
    <row r="22" spans="1:12" ht="18" x14ac:dyDescent="0.35">
      <c r="A22">
        <v>20</v>
      </c>
      <c r="B22" s="9" t="s">
        <v>24</v>
      </c>
      <c r="C22" s="95" t="s">
        <v>31</v>
      </c>
      <c r="D22" s="41">
        <v>90</v>
      </c>
      <c r="E22" s="41">
        <v>172</v>
      </c>
      <c r="F22" s="41">
        <v>123</v>
      </c>
      <c r="G22" s="41">
        <v>89</v>
      </c>
      <c r="H22" s="55">
        <v>474</v>
      </c>
      <c r="I22" s="41">
        <v>4</v>
      </c>
      <c r="J22" s="41">
        <v>15</v>
      </c>
      <c r="K22" s="41">
        <v>20</v>
      </c>
      <c r="L22" s="41">
        <v>2</v>
      </c>
    </row>
    <row r="23" spans="1:12" ht="17.399999999999999" x14ac:dyDescent="0.35">
      <c r="A23">
        <v>21</v>
      </c>
      <c r="B23" s="7" t="s">
        <v>18</v>
      </c>
      <c r="C23" s="97" t="s">
        <v>162</v>
      </c>
      <c r="D23" s="41">
        <v>115</v>
      </c>
      <c r="E23" s="41">
        <v>118</v>
      </c>
      <c r="F23" s="41">
        <v>123</v>
      </c>
      <c r="G23" s="41">
        <v>113</v>
      </c>
      <c r="H23" s="55">
        <v>469</v>
      </c>
      <c r="I23" s="41">
        <v>2</v>
      </c>
      <c r="J23" s="41">
        <v>12</v>
      </c>
      <c r="K23" s="41">
        <v>21</v>
      </c>
      <c r="L23" s="41">
        <v>5</v>
      </c>
    </row>
    <row r="24" spans="1:12" ht="17.399999999999999" x14ac:dyDescent="0.35">
      <c r="A24">
        <v>22</v>
      </c>
      <c r="B24" s="7" t="s">
        <v>18</v>
      </c>
      <c r="C24" s="97" t="s">
        <v>19</v>
      </c>
      <c r="D24" s="41">
        <v>103</v>
      </c>
      <c r="E24" s="41">
        <v>136</v>
      </c>
      <c r="F24" s="41">
        <v>105</v>
      </c>
      <c r="G24" s="41">
        <v>117</v>
      </c>
      <c r="H24" s="55">
        <v>461</v>
      </c>
      <c r="I24" s="41">
        <v>2</v>
      </c>
      <c r="J24" s="41">
        <v>10</v>
      </c>
      <c r="K24" s="41">
        <v>20</v>
      </c>
      <c r="L24" s="41">
        <v>8</v>
      </c>
    </row>
    <row r="25" spans="1:12" ht="18" x14ac:dyDescent="0.35">
      <c r="A25">
        <v>23</v>
      </c>
      <c r="B25" s="9" t="s">
        <v>24</v>
      </c>
      <c r="C25" s="95" t="s">
        <v>30</v>
      </c>
      <c r="D25" s="41">
        <v>86</v>
      </c>
      <c r="E25" s="41">
        <v>111</v>
      </c>
      <c r="F25" s="41">
        <v>105</v>
      </c>
      <c r="G25" s="41">
        <v>136</v>
      </c>
      <c r="H25" s="55">
        <v>438</v>
      </c>
      <c r="I25" s="41">
        <v>4</v>
      </c>
      <c r="J25" s="41">
        <v>8</v>
      </c>
      <c r="K25" s="41">
        <v>26</v>
      </c>
      <c r="L25" s="41">
        <v>2</v>
      </c>
    </row>
    <row r="26" spans="1:12" ht="18" x14ac:dyDescent="0.35">
      <c r="A26">
        <v>24</v>
      </c>
      <c r="B26" s="11" t="s">
        <v>32</v>
      </c>
      <c r="C26" s="94" t="s">
        <v>38</v>
      </c>
      <c r="D26" s="41">
        <v>94</v>
      </c>
      <c r="E26" s="41">
        <v>117</v>
      </c>
      <c r="F26" s="41">
        <v>103</v>
      </c>
      <c r="G26" s="41">
        <v>91</v>
      </c>
      <c r="H26" s="55">
        <v>405</v>
      </c>
      <c r="I26" s="41">
        <v>4</v>
      </c>
      <c r="J26" s="41">
        <v>8</v>
      </c>
      <c r="K26" s="41">
        <v>22</v>
      </c>
      <c r="L26" s="41">
        <v>6</v>
      </c>
    </row>
    <row r="27" spans="1:12" x14ac:dyDescent="0.3">
      <c r="B27" s="34"/>
      <c r="C27" s="34"/>
      <c r="D27" s="41"/>
      <c r="E27" s="41"/>
      <c r="F27" s="41"/>
      <c r="G27" s="41"/>
      <c r="H27" s="55"/>
      <c r="I27" s="41"/>
      <c r="J27" s="41"/>
      <c r="K27" s="41"/>
      <c r="L27" s="41"/>
    </row>
    <row r="28" spans="1:12" ht="18" x14ac:dyDescent="0.35">
      <c r="B28" s="136"/>
      <c r="C28" s="137"/>
      <c r="H28" s="36"/>
    </row>
    <row r="29" spans="1:12" ht="15.6" x14ac:dyDescent="0.3">
      <c r="B29" s="53"/>
      <c r="C29" s="29" t="s">
        <v>138</v>
      </c>
      <c r="D29" s="184" t="s">
        <v>208</v>
      </c>
      <c r="E29" s="184"/>
      <c r="F29" s="184"/>
      <c r="H29" s="36"/>
    </row>
    <row r="30" spans="1:12" ht="17.399999999999999" x14ac:dyDescent="0.35">
      <c r="A30">
        <v>1</v>
      </c>
      <c r="B30" s="13" t="s">
        <v>41</v>
      </c>
      <c r="C30" s="51" t="s">
        <v>42</v>
      </c>
      <c r="D30" s="41">
        <v>214</v>
      </c>
      <c r="E30" s="41">
        <v>234</v>
      </c>
      <c r="F30" s="41">
        <v>191</v>
      </c>
      <c r="G30" s="41">
        <v>193</v>
      </c>
      <c r="H30" s="55">
        <v>832</v>
      </c>
      <c r="I30" s="41">
        <v>23</v>
      </c>
      <c r="J30" s="41">
        <v>12</v>
      </c>
      <c r="K30" s="41">
        <v>1</v>
      </c>
      <c r="L30" s="41">
        <v>5</v>
      </c>
    </row>
    <row r="31" spans="1:12" ht="17.399999999999999" x14ac:dyDescent="0.35">
      <c r="A31">
        <v>2</v>
      </c>
      <c r="B31" s="13" t="s">
        <v>41</v>
      </c>
      <c r="C31" s="51" t="s">
        <v>46</v>
      </c>
      <c r="D31" s="41">
        <v>222</v>
      </c>
      <c r="E31" s="41">
        <v>179</v>
      </c>
      <c r="F31" s="41">
        <v>234</v>
      </c>
      <c r="G31" s="41">
        <v>183</v>
      </c>
      <c r="H31" s="55">
        <v>818</v>
      </c>
      <c r="I31" s="41">
        <v>21</v>
      </c>
      <c r="J31" s="41">
        <v>14</v>
      </c>
      <c r="K31" s="41">
        <v>7</v>
      </c>
      <c r="L31" s="41">
        <v>1</v>
      </c>
    </row>
    <row r="32" spans="1:12" ht="17.399999999999999" x14ac:dyDescent="0.35">
      <c r="A32">
        <v>3</v>
      </c>
      <c r="B32" s="19" t="s">
        <v>66</v>
      </c>
      <c r="C32" s="47" t="s">
        <v>67</v>
      </c>
      <c r="D32" s="41">
        <v>205</v>
      </c>
      <c r="E32" s="41">
        <v>202</v>
      </c>
      <c r="F32" s="41">
        <v>221</v>
      </c>
      <c r="G32" s="41">
        <v>171</v>
      </c>
      <c r="H32" s="55">
        <v>799</v>
      </c>
      <c r="I32" s="41">
        <v>20</v>
      </c>
      <c r="J32" s="41">
        <v>14</v>
      </c>
      <c r="K32" s="41">
        <v>2</v>
      </c>
      <c r="L32" s="41">
        <v>5</v>
      </c>
    </row>
    <row r="33" spans="1:12" ht="17.399999999999999" x14ac:dyDescent="0.35">
      <c r="A33">
        <v>4</v>
      </c>
      <c r="B33" s="13" t="s">
        <v>41</v>
      </c>
      <c r="C33" s="51" t="s">
        <v>157</v>
      </c>
      <c r="D33" s="41">
        <v>167</v>
      </c>
      <c r="E33" s="41">
        <v>201</v>
      </c>
      <c r="F33" s="41">
        <v>212</v>
      </c>
      <c r="G33" s="41">
        <v>207</v>
      </c>
      <c r="H33" s="55">
        <v>787</v>
      </c>
      <c r="I33" s="41">
        <v>19</v>
      </c>
      <c r="J33" s="41">
        <v>21</v>
      </c>
      <c r="K33" s="41">
        <v>0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50" t="s">
        <v>60</v>
      </c>
      <c r="D34" s="41">
        <v>191</v>
      </c>
      <c r="E34" s="41">
        <v>190</v>
      </c>
      <c r="F34" s="41">
        <v>193</v>
      </c>
      <c r="G34" s="41">
        <v>204</v>
      </c>
      <c r="H34" s="55">
        <v>778</v>
      </c>
      <c r="I34" s="41">
        <v>20</v>
      </c>
      <c r="J34" s="41">
        <v>20</v>
      </c>
      <c r="K34" s="41">
        <v>5</v>
      </c>
      <c r="L34" s="41">
        <v>0</v>
      </c>
    </row>
    <row r="35" spans="1:12" ht="17.399999999999999" x14ac:dyDescent="0.35">
      <c r="A35">
        <v>6</v>
      </c>
      <c r="B35" s="13" t="s">
        <v>41</v>
      </c>
      <c r="C35" s="51" t="s">
        <v>43</v>
      </c>
      <c r="D35" s="41">
        <v>184</v>
      </c>
      <c r="E35" s="41">
        <v>171</v>
      </c>
      <c r="F35" s="41">
        <v>186</v>
      </c>
      <c r="G35" s="41">
        <v>231</v>
      </c>
      <c r="H35" s="55">
        <v>772</v>
      </c>
      <c r="I35" s="41">
        <v>17</v>
      </c>
      <c r="J35" s="41">
        <v>18</v>
      </c>
      <c r="K35" s="41">
        <v>3</v>
      </c>
      <c r="L35" s="41">
        <v>4</v>
      </c>
    </row>
    <row r="36" spans="1:12" ht="17.399999999999999" x14ac:dyDescent="0.35">
      <c r="A36">
        <v>7</v>
      </c>
      <c r="B36" s="13" t="s">
        <v>41</v>
      </c>
      <c r="C36" s="51" t="s">
        <v>47</v>
      </c>
      <c r="D36" s="41">
        <v>182</v>
      </c>
      <c r="E36" s="41">
        <v>194</v>
      </c>
      <c r="F36" s="41">
        <v>181</v>
      </c>
      <c r="G36" s="41">
        <v>203</v>
      </c>
      <c r="H36" s="55">
        <v>760</v>
      </c>
      <c r="I36" s="41">
        <v>19</v>
      </c>
      <c r="J36" s="41">
        <v>16</v>
      </c>
      <c r="K36" s="41">
        <v>2</v>
      </c>
      <c r="L36" s="41">
        <v>5</v>
      </c>
    </row>
    <row r="37" spans="1:12" ht="17.399999999999999" x14ac:dyDescent="0.35">
      <c r="A37">
        <v>8</v>
      </c>
      <c r="B37" s="17" t="s">
        <v>57</v>
      </c>
      <c r="C37" s="50" t="s">
        <v>64</v>
      </c>
      <c r="D37" s="41">
        <v>190</v>
      </c>
      <c r="E37" s="41">
        <v>173</v>
      </c>
      <c r="F37" s="41">
        <v>182</v>
      </c>
      <c r="G37" s="41">
        <v>201</v>
      </c>
      <c r="H37" s="55">
        <v>746</v>
      </c>
      <c r="I37" s="41">
        <v>15</v>
      </c>
      <c r="J37" s="41">
        <v>20</v>
      </c>
      <c r="K37" s="41">
        <v>4</v>
      </c>
      <c r="L37" s="41">
        <v>4</v>
      </c>
    </row>
    <row r="38" spans="1:12" ht="17.399999999999999" x14ac:dyDescent="0.35">
      <c r="A38">
        <v>9</v>
      </c>
      <c r="B38" s="17" t="s">
        <v>57</v>
      </c>
      <c r="C38" s="50" t="s">
        <v>62</v>
      </c>
      <c r="D38" s="41">
        <v>193</v>
      </c>
      <c r="E38" s="41">
        <v>203</v>
      </c>
      <c r="F38" s="41">
        <v>165</v>
      </c>
      <c r="G38" s="41">
        <v>182</v>
      </c>
      <c r="H38" s="55">
        <v>743</v>
      </c>
      <c r="I38" s="41">
        <v>19</v>
      </c>
      <c r="J38" s="41">
        <v>17</v>
      </c>
      <c r="K38" s="41">
        <v>7</v>
      </c>
      <c r="L38" s="41">
        <v>1</v>
      </c>
    </row>
    <row r="39" spans="1:12" ht="17.399999999999999" x14ac:dyDescent="0.35">
      <c r="A39">
        <v>10</v>
      </c>
      <c r="B39" s="15" t="s">
        <v>48</v>
      </c>
      <c r="C39" s="52" t="s">
        <v>54</v>
      </c>
      <c r="D39" s="41">
        <v>181</v>
      </c>
      <c r="E39" s="41">
        <v>189</v>
      </c>
      <c r="F39" s="41">
        <v>201</v>
      </c>
      <c r="G39" s="41">
        <v>170</v>
      </c>
      <c r="H39" s="55">
        <v>741</v>
      </c>
      <c r="I39" s="41">
        <v>17</v>
      </c>
      <c r="J39" s="41">
        <v>17</v>
      </c>
      <c r="K39" s="41">
        <v>6</v>
      </c>
      <c r="L39" s="41">
        <v>2</v>
      </c>
    </row>
    <row r="40" spans="1:12" ht="17.399999999999999" x14ac:dyDescent="0.35">
      <c r="A40">
        <v>11</v>
      </c>
      <c r="B40" s="15" t="s">
        <v>48</v>
      </c>
      <c r="C40" s="52" t="s">
        <v>56</v>
      </c>
      <c r="D40" s="41">
        <v>190</v>
      </c>
      <c r="E40" s="41">
        <v>213</v>
      </c>
      <c r="F40" s="41">
        <v>151</v>
      </c>
      <c r="G40" s="41">
        <v>179</v>
      </c>
      <c r="H40" s="55">
        <v>733</v>
      </c>
      <c r="I40" s="41">
        <v>18</v>
      </c>
      <c r="J40" s="41">
        <v>15</v>
      </c>
      <c r="K40" s="41">
        <v>7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52" t="s">
        <v>53</v>
      </c>
      <c r="D41" s="41">
        <v>191</v>
      </c>
      <c r="E41" s="41">
        <v>174</v>
      </c>
      <c r="F41" s="41">
        <v>186</v>
      </c>
      <c r="G41" s="41">
        <v>159</v>
      </c>
      <c r="H41" s="55">
        <v>710</v>
      </c>
      <c r="I41" s="41">
        <v>15</v>
      </c>
      <c r="J41" s="41">
        <v>14</v>
      </c>
      <c r="K41" s="41">
        <v>8</v>
      </c>
      <c r="L41" s="41">
        <v>4</v>
      </c>
    </row>
    <row r="42" spans="1:12" ht="17.399999999999999" x14ac:dyDescent="0.35">
      <c r="A42">
        <v>13</v>
      </c>
      <c r="B42" s="17" t="s">
        <v>57</v>
      </c>
      <c r="C42" s="50" t="s">
        <v>63</v>
      </c>
      <c r="D42" s="41">
        <v>166</v>
      </c>
      <c r="E42" s="41">
        <v>158</v>
      </c>
      <c r="F42" s="41">
        <v>232</v>
      </c>
      <c r="G42" s="41">
        <v>150</v>
      </c>
      <c r="H42" s="55">
        <v>706</v>
      </c>
      <c r="I42" s="41">
        <v>13</v>
      </c>
      <c r="J42" s="41">
        <v>15</v>
      </c>
      <c r="K42" s="41">
        <v>8</v>
      </c>
      <c r="L42" s="41">
        <v>5</v>
      </c>
    </row>
    <row r="43" spans="1:12" ht="17.399999999999999" x14ac:dyDescent="0.35">
      <c r="A43">
        <v>14</v>
      </c>
      <c r="B43" s="23" t="s">
        <v>84</v>
      </c>
      <c r="C43" s="45" t="s">
        <v>85</v>
      </c>
      <c r="D43" s="41">
        <v>161</v>
      </c>
      <c r="E43" s="41">
        <v>190</v>
      </c>
      <c r="F43" s="41">
        <v>163</v>
      </c>
      <c r="G43" s="41">
        <v>192</v>
      </c>
      <c r="H43" s="55">
        <v>706</v>
      </c>
      <c r="I43" s="41">
        <v>15</v>
      </c>
      <c r="J43" s="41">
        <v>16</v>
      </c>
      <c r="K43" s="41">
        <v>5</v>
      </c>
      <c r="L43" s="41">
        <v>5</v>
      </c>
    </row>
    <row r="44" spans="1:12" ht="17.399999999999999" x14ac:dyDescent="0.35">
      <c r="A44">
        <v>15</v>
      </c>
      <c r="B44" s="15" t="s">
        <v>48</v>
      </c>
      <c r="C44" s="52" t="s">
        <v>55</v>
      </c>
      <c r="D44" s="41">
        <v>179</v>
      </c>
      <c r="E44" s="41">
        <v>193</v>
      </c>
      <c r="F44" s="41">
        <v>173</v>
      </c>
      <c r="G44" s="41">
        <v>160</v>
      </c>
      <c r="H44" s="55">
        <v>705</v>
      </c>
      <c r="I44" s="41">
        <v>15</v>
      </c>
      <c r="J44" s="41">
        <v>18</v>
      </c>
      <c r="K44" s="41">
        <v>3</v>
      </c>
      <c r="L44" s="41">
        <v>6</v>
      </c>
    </row>
    <row r="45" spans="1:12" ht="17.399999999999999" x14ac:dyDescent="0.35">
      <c r="A45">
        <v>16</v>
      </c>
      <c r="B45" s="23" t="s">
        <v>84</v>
      </c>
      <c r="C45" s="45" t="s">
        <v>92</v>
      </c>
      <c r="D45" s="41">
        <v>204</v>
      </c>
      <c r="E45" s="41">
        <v>161</v>
      </c>
      <c r="F45" s="41">
        <v>146</v>
      </c>
      <c r="G45" s="41">
        <v>190</v>
      </c>
      <c r="H45" s="55">
        <v>701</v>
      </c>
      <c r="I45" s="41">
        <v>11</v>
      </c>
      <c r="J45" s="41">
        <v>22</v>
      </c>
      <c r="K45" s="41">
        <v>5</v>
      </c>
      <c r="L45" s="41">
        <v>4</v>
      </c>
    </row>
    <row r="46" spans="1:12" ht="17.399999999999999" x14ac:dyDescent="0.35">
      <c r="A46">
        <v>17</v>
      </c>
      <c r="B46" s="19" t="s">
        <v>66</v>
      </c>
      <c r="C46" s="47" t="s">
        <v>72</v>
      </c>
      <c r="D46" s="41">
        <v>170</v>
      </c>
      <c r="E46" s="41">
        <v>190</v>
      </c>
      <c r="F46" s="41">
        <v>169</v>
      </c>
      <c r="G46" s="41">
        <v>170</v>
      </c>
      <c r="H46" s="55">
        <v>699</v>
      </c>
      <c r="I46" s="41">
        <v>14</v>
      </c>
      <c r="J46" s="41">
        <v>19</v>
      </c>
      <c r="K46" s="41">
        <v>2</v>
      </c>
      <c r="L46" s="41">
        <v>8</v>
      </c>
    </row>
    <row r="47" spans="1:12" ht="17.399999999999999" x14ac:dyDescent="0.35">
      <c r="A47">
        <v>18</v>
      </c>
      <c r="B47" s="13" t="s">
        <v>41</v>
      </c>
      <c r="C47" s="51" t="s">
        <v>45</v>
      </c>
      <c r="D47" s="41">
        <v>199</v>
      </c>
      <c r="E47" s="41">
        <v>138</v>
      </c>
      <c r="F47" s="41">
        <v>183</v>
      </c>
      <c r="G47" s="41">
        <v>175</v>
      </c>
      <c r="H47" s="55">
        <v>695</v>
      </c>
      <c r="I47" s="41">
        <v>15</v>
      </c>
      <c r="J47" s="41">
        <v>17</v>
      </c>
      <c r="K47" s="41">
        <v>7</v>
      </c>
      <c r="L47" s="41">
        <v>3</v>
      </c>
    </row>
    <row r="48" spans="1:12" ht="17.399999999999999" x14ac:dyDescent="0.35">
      <c r="A48">
        <v>19</v>
      </c>
      <c r="B48" s="21" t="s">
        <v>75</v>
      </c>
      <c r="C48" s="46" t="s">
        <v>82</v>
      </c>
      <c r="D48" s="41">
        <v>157</v>
      </c>
      <c r="E48" s="41">
        <v>142</v>
      </c>
      <c r="F48" s="41">
        <v>210</v>
      </c>
      <c r="G48" s="41">
        <v>185</v>
      </c>
      <c r="H48" s="55">
        <v>694</v>
      </c>
      <c r="I48" s="41">
        <v>12</v>
      </c>
      <c r="J48" s="41">
        <v>20</v>
      </c>
      <c r="K48" s="41">
        <v>5</v>
      </c>
      <c r="L48" s="41">
        <v>4</v>
      </c>
    </row>
    <row r="49" spans="1:12" ht="17.399999999999999" x14ac:dyDescent="0.35">
      <c r="A49">
        <v>20</v>
      </c>
      <c r="B49" s="19" t="s">
        <v>66</v>
      </c>
      <c r="C49" s="47" t="s">
        <v>69</v>
      </c>
      <c r="D49" s="41">
        <v>138</v>
      </c>
      <c r="E49" s="41">
        <v>178</v>
      </c>
      <c r="F49" s="41">
        <v>179</v>
      </c>
      <c r="G49" s="41">
        <v>198</v>
      </c>
      <c r="H49" s="55">
        <v>693</v>
      </c>
      <c r="I49" s="41">
        <v>13</v>
      </c>
      <c r="J49" s="41">
        <v>19</v>
      </c>
      <c r="K49" s="41">
        <v>2</v>
      </c>
      <c r="L49" s="41">
        <v>9</v>
      </c>
    </row>
    <row r="50" spans="1:12" ht="17.399999999999999" x14ac:dyDescent="0.35">
      <c r="A50">
        <v>21</v>
      </c>
      <c r="B50" s="21" t="s">
        <v>75</v>
      </c>
      <c r="C50" s="46" t="s">
        <v>83</v>
      </c>
      <c r="D50" s="41">
        <v>170</v>
      </c>
      <c r="E50" s="41">
        <v>223</v>
      </c>
      <c r="F50" s="41">
        <v>151</v>
      </c>
      <c r="G50" s="41">
        <v>149</v>
      </c>
      <c r="H50" s="55">
        <v>693</v>
      </c>
      <c r="I50" s="41">
        <v>12</v>
      </c>
      <c r="J50" s="41">
        <v>18</v>
      </c>
      <c r="K50" s="41">
        <v>7</v>
      </c>
      <c r="L50" s="41">
        <v>4</v>
      </c>
    </row>
    <row r="51" spans="1:12" ht="17.399999999999999" x14ac:dyDescent="0.35">
      <c r="A51">
        <v>22</v>
      </c>
      <c r="B51" s="15" t="s">
        <v>48</v>
      </c>
      <c r="C51" s="52" t="s">
        <v>51</v>
      </c>
      <c r="D51" s="41">
        <v>156</v>
      </c>
      <c r="E51" s="41">
        <v>175</v>
      </c>
      <c r="F51" s="41">
        <v>180</v>
      </c>
      <c r="G51" s="41">
        <v>178</v>
      </c>
      <c r="H51" s="55">
        <v>689</v>
      </c>
      <c r="I51" s="41">
        <v>13</v>
      </c>
      <c r="J51" s="41">
        <v>18</v>
      </c>
      <c r="K51" s="41">
        <v>4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47" t="s">
        <v>68</v>
      </c>
      <c r="D52" s="41">
        <v>157</v>
      </c>
      <c r="E52" s="41">
        <v>176</v>
      </c>
      <c r="F52" s="41">
        <v>175</v>
      </c>
      <c r="G52" s="41">
        <v>178</v>
      </c>
      <c r="H52" s="55">
        <v>686</v>
      </c>
      <c r="I52" s="41">
        <v>7</v>
      </c>
      <c r="J52" s="41">
        <v>25</v>
      </c>
      <c r="K52" s="41">
        <v>5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61</v>
      </c>
      <c r="D53" s="41">
        <v>140</v>
      </c>
      <c r="E53" s="41">
        <v>193</v>
      </c>
      <c r="F53" s="41">
        <v>157</v>
      </c>
      <c r="G53" s="41">
        <v>188</v>
      </c>
      <c r="H53" s="55">
        <v>678</v>
      </c>
      <c r="I53" s="41">
        <v>12</v>
      </c>
      <c r="J53" s="41">
        <v>19</v>
      </c>
      <c r="K53" s="41">
        <v>10</v>
      </c>
      <c r="L53" s="41">
        <v>0</v>
      </c>
    </row>
    <row r="54" spans="1:12" ht="17.399999999999999" x14ac:dyDescent="0.35">
      <c r="A54">
        <v>25</v>
      </c>
      <c r="B54" s="15" t="s">
        <v>48</v>
      </c>
      <c r="C54" s="52" t="s">
        <v>52</v>
      </c>
      <c r="D54" s="41">
        <v>163</v>
      </c>
      <c r="E54" s="41">
        <v>162</v>
      </c>
      <c r="F54" s="41">
        <v>187</v>
      </c>
      <c r="G54" s="41">
        <v>157</v>
      </c>
      <c r="H54" s="55">
        <v>669</v>
      </c>
      <c r="I54" s="41">
        <v>12</v>
      </c>
      <c r="J54" s="41">
        <v>21</v>
      </c>
      <c r="K54" s="41">
        <v>4</v>
      </c>
      <c r="L54" s="41">
        <v>6</v>
      </c>
    </row>
    <row r="55" spans="1:12" ht="17.399999999999999" x14ac:dyDescent="0.35">
      <c r="A55">
        <v>26</v>
      </c>
      <c r="B55" s="27" t="s">
        <v>100</v>
      </c>
      <c r="C55" s="48" t="s">
        <v>103</v>
      </c>
      <c r="D55" s="41">
        <v>156</v>
      </c>
      <c r="E55" s="41">
        <v>160</v>
      </c>
      <c r="F55" s="41">
        <v>212</v>
      </c>
      <c r="G55" s="41">
        <v>141</v>
      </c>
      <c r="H55" s="55">
        <v>669</v>
      </c>
      <c r="I55" s="41">
        <v>11</v>
      </c>
      <c r="J55" s="41">
        <v>17</v>
      </c>
      <c r="K55" s="41">
        <v>8</v>
      </c>
      <c r="L55" s="41">
        <v>4</v>
      </c>
    </row>
    <row r="56" spans="1:12" ht="17.399999999999999" x14ac:dyDescent="0.35">
      <c r="A56">
        <v>27</v>
      </c>
      <c r="B56" s="19" t="s">
        <v>66</v>
      </c>
      <c r="C56" s="47" t="s">
        <v>74</v>
      </c>
      <c r="D56" s="41">
        <v>128</v>
      </c>
      <c r="E56" s="41">
        <v>177</v>
      </c>
      <c r="F56" s="41">
        <v>179</v>
      </c>
      <c r="G56" s="41">
        <v>168</v>
      </c>
      <c r="H56" s="55">
        <v>652</v>
      </c>
      <c r="I56" s="41">
        <v>8</v>
      </c>
      <c r="J56" s="41">
        <v>21</v>
      </c>
      <c r="K56" s="41">
        <v>8</v>
      </c>
      <c r="L56" s="41">
        <v>4</v>
      </c>
    </row>
    <row r="57" spans="1:12" ht="17.399999999999999" x14ac:dyDescent="0.35">
      <c r="A57">
        <v>28</v>
      </c>
      <c r="B57" s="23" t="s">
        <v>84</v>
      </c>
      <c r="C57" s="45" t="s">
        <v>76</v>
      </c>
      <c r="D57" s="41">
        <v>134</v>
      </c>
      <c r="E57" s="41">
        <v>206</v>
      </c>
      <c r="F57" s="41">
        <v>162</v>
      </c>
      <c r="G57" s="41">
        <v>149</v>
      </c>
      <c r="H57" s="55">
        <v>651</v>
      </c>
      <c r="I57" s="41">
        <v>13</v>
      </c>
      <c r="J57" s="41">
        <v>15</v>
      </c>
      <c r="K57" s="41">
        <v>7</v>
      </c>
      <c r="L57" s="41">
        <v>6</v>
      </c>
    </row>
    <row r="58" spans="1:12" ht="17.399999999999999" x14ac:dyDescent="0.35">
      <c r="A58">
        <v>29</v>
      </c>
      <c r="B58" s="19" t="s">
        <v>66</v>
      </c>
      <c r="C58" s="47" t="s">
        <v>73</v>
      </c>
      <c r="D58" s="41">
        <v>145</v>
      </c>
      <c r="E58" s="41">
        <v>184</v>
      </c>
      <c r="F58" s="41">
        <v>162</v>
      </c>
      <c r="G58" s="41">
        <v>159</v>
      </c>
      <c r="H58" s="55">
        <v>650</v>
      </c>
      <c r="I58" s="41">
        <v>6</v>
      </c>
      <c r="J58" s="41">
        <v>24</v>
      </c>
      <c r="K58" s="41">
        <v>10</v>
      </c>
      <c r="L58" s="41">
        <v>1</v>
      </c>
    </row>
    <row r="59" spans="1:12" ht="17.399999999999999" x14ac:dyDescent="0.35">
      <c r="A59">
        <v>30</v>
      </c>
      <c r="B59" s="21" t="s">
        <v>75</v>
      </c>
      <c r="C59" s="46" t="s">
        <v>80</v>
      </c>
      <c r="D59" s="41">
        <v>136</v>
      </c>
      <c r="E59" s="41">
        <v>160</v>
      </c>
      <c r="F59" s="41">
        <v>187</v>
      </c>
      <c r="G59" s="41">
        <v>166</v>
      </c>
      <c r="H59" s="55">
        <v>649</v>
      </c>
      <c r="I59" s="41">
        <v>7</v>
      </c>
      <c r="J59" s="41">
        <v>22</v>
      </c>
      <c r="K59" s="41">
        <v>7</v>
      </c>
      <c r="L59" s="41">
        <v>4</v>
      </c>
    </row>
    <row r="60" spans="1:12" ht="17.399999999999999" x14ac:dyDescent="0.35">
      <c r="A60">
        <v>31</v>
      </c>
      <c r="B60" s="21" t="s">
        <v>75</v>
      </c>
      <c r="C60" s="46" t="s">
        <v>79</v>
      </c>
      <c r="D60" s="41">
        <v>190</v>
      </c>
      <c r="E60" s="41">
        <v>131</v>
      </c>
      <c r="F60" s="41">
        <v>137</v>
      </c>
      <c r="G60" s="41">
        <v>186</v>
      </c>
      <c r="H60" s="55">
        <v>644</v>
      </c>
      <c r="I60" s="41">
        <v>10</v>
      </c>
      <c r="J60" s="41">
        <v>17</v>
      </c>
      <c r="K60" s="41">
        <v>8</v>
      </c>
      <c r="L60" s="41">
        <v>5</v>
      </c>
    </row>
    <row r="61" spans="1:12" ht="17.399999999999999" x14ac:dyDescent="0.35">
      <c r="A61">
        <v>32</v>
      </c>
      <c r="B61" s="23" t="s">
        <v>84</v>
      </c>
      <c r="C61" s="45" t="s">
        <v>86</v>
      </c>
      <c r="D61" s="41">
        <v>179</v>
      </c>
      <c r="E61" s="41">
        <v>157</v>
      </c>
      <c r="F61" s="41">
        <v>172</v>
      </c>
      <c r="G61" s="41">
        <v>135</v>
      </c>
      <c r="H61" s="55">
        <v>643</v>
      </c>
      <c r="I61" s="41">
        <v>15</v>
      </c>
      <c r="J61" s="41">
        <v>15</v>
      </c>
      <c r="K61" s="41">
        <v>10</v>
      </c>
      <c r="L61" s="41">
        <v>4</v>
      </c>
    </row>
    <row r="62" spans="1:12" ht="17.399999999999999" x14ac:dyDescent="0.35">
      <c r="A62">
        <v>33</v>
      </c>
      <c r="B62" s="23" t="s">
        <v>84</v>
      </c>
      <c r="C62" s="45" t="s">
        <v>88</v>
      </c>
      <c r="D62" s="41">
        <v>172</v>
      </c>
      <c r="E62" s="41">
        <v>134</v>
      </c>
      <c r="F62" s="41">
        <v>146</v>
      </c>
      <c r="G62" s="41">
        <v>190</v>
      </c>
      <c r="H62" s="55">
        <v>642</v>
      </c>
      <c r="I62" s="41">
        <v>13</v>
      </c>
      <c r="J62" s="41">
        <v>14</v>
      </c>
      <c r="K62" s="41">
        <v>11</v>
      </c>
      <c r="L62" s="41">
        <v>4</v>
      </c>
    </row>
    <row r="63" spans="1:12" ht="17.399999999999999" x14ac:dyDescent="0.35">
      <c r="A63">
        <v>34</v>
      </c>
      <c r="B63" s="19" t="s">
        <v>66</v>
      </c>
      <c r="C63" s="47" t="s">
        <v>70</v>
      </c>
      <c r="D63" s="41">
        <v>147</v>
      </c>
      <c r="E63" s="41">
        <v>158</v>
      </c>
      <c r="F63" s="41">
        <v>167</v>
      </c>
      <c r="G63" s="41">
        <v>168</v>
      </c>
      <c r="H63" s="55">
        <v>640</v>
      </c>
      <c r="I63" s="41">
        <v>9</v>
      </c>
      <c r="J63" s="41">
        <v>20</v>
      </c>
      <c r="K63" s="41">
        <v>9</v>
      </c>
      <c r="L63" s="41">
        <v>3</v>
      </c>
    </row>
    <row r="64" spans="1:12" ht="17.399999999999999" x14ac:dyDescent="0.35">
      <c r="A64">
        <v>35</v>
      </c>
      <c r="B64" s="17" t="s">
        <v>57</v>
      </c>
      <c r="C64" s="50" t="s">
        <v>159</v>
      </c>
      <c r="D64" s="41">
        <v>164</v>
      </c>
      <c r="E64" s="41">
        <v>161</v>
      </c>
      <c r="F64" s="41">
        <v>151</v>
      </c>
      <c r="G64" s="41">
        <v>163</v>
      </c>
      <c r="H64" s="55">
        <v>639</v>
      </c>
      <c r="I64" s="41">
        <v>7</v>
      </c>
      <c r="J64" s="41">
        <v>22</v>
      </c>
      <c r="K64" s="41">
        <v>8</v>
      </c>
      <c r="L64" s="41">
        <v>4</v>
      </c>
    </row>
    <row r="65" spans="1:12" ht="17.399999999999999" x14ac:dyDescent="0.35">
      <c r="A65">
        <v>36</v>
      </c>
      <c r="B65" s="25" t="s">
        <v>93</v>
      </c>
      <c r="C65" s="49" t="s">
        <v>96</v>
      </c>
      <c r="D65" s="41">
        <v>161</v>
      </c>
      <c r="E65" s="41">
        <v>141</v>
      </c>
      <c r="F65" s="41">
        <v>155</v>
      </c>
      <c r="G65" s="41">
        <v>169</v>
      </c>
      <c r="H65" s="55">
        <v>626</v>
      </c>
      <c r="I65" s="41">
        <v>10</v>
      </c>
      <c r="J65" s="41">
        <v>19</v>
      </c>
      <c r="K65" s="41">
        <v>7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90</v>
      </c>
      <c r="D66" s="41">
        <v>138</v>
      </c>
      <c r="E66" s="41">
        <v>161</v>
      </c>
      <c r="F66" s="41">
        <v>179</v>
      </c>
      <c r="G66" s="41">
        <v>135</v>
      </c>
      <c r="H66" s="55">
        <v>613</v>
      </c>
      <c r="I66" s="41">
        <v>10</v>
      </c>
      <c r="J66" s="41">
        <v>16</v>
      </c>
      <c r="K66" s="41">
        <v>12</v>
      </c>
      <c r="L66" s="41">
        <v>3</v>
      </c>
    </row>
    <row r="67" spans="1:12" ht="17.399999999999999" x14ac:dyDescent="0.35">
      <c r="A67">
        <v>38</v>
      </c>
      <c r="B67" s="21" t="s">
        <v>75</v>
      </c>
      <c r="C67" s="46" t="s">
        <v>78</v>
      </c>
      <c r="D67" s="41">
        <v>173</v>
      </c>
      <c r="E67" s="41">
        <v>139</v>
      </c>
      <c r="F67" s="41">
        <v>149</v>
      </c>
      <c r="G67" s="41">
        <v>149</v>
      </c>
      <c r="H67" s="55">
        <v>610</v>
      </c>
      <c r="I67" s="41">
        <v>11</v>
      </c>
      <c r="J67" s="41">
        <v>15</v>
      </c>
      <c r="K67" s="41">
        <v>12</v>
      </c>
      <c r="L67" s="41">
        <v>4</v>
      </c>
    </row>
    <row r="68" spans="1:12" ht="17.399999999999999" x14ac:dyDescent="0.35">
      <c r="A68">
        <v>39</v>
      </c>
      <c r="B68" s="25" t="s">
        <v>93</v>
      </c>
      <c r="C68" s="49" t="s">
        <v>94</v>
      </c>
      <c r="D68" s="41">
        <v>130</v>
      </c>
      <c r="E68" s="41">
        <v>155</v>
      </c>
      <c r="F68" s="41">
        <v>162</v>
      </c>
      <c r="G68" s="41">
        <v>148</v>
      </c>
      <c r="H68" s="55">
        <v>595</v>
      </c>
      <c r="I68" s="41">
        <v>8</v>
      </c>
      <c r="J68" s="41">
        <v>17</v>
      </c>
      <c r="K68" s="41">
        <v>8</v>
      </c>
      <c r="L68" s="41">
        <v>8</v>
      </c>
    </row>
    <row r="69" spans="1:12" ht="17.399999999999999" x14ac:dyDescent="0.35">
      <c r="A69">
        <v>40</v>
      </c>
      <c r="B69" s="25" t="s">
        <v>93</v>
      </c>
      <c r="C69" s="49" t="s">
        <v>98</v>
      </c>
      <c r="D69" s="41">
        <v>113</v>
      </c>
      <c r="E69" s="41">
        <v>151</v>
      </c>
      <c r="F69" s="41">
        <v>166</v>
      </c>
      <c r="G69" s="41">
        <v>146</v>
      </c>
      <c r="H69" s="55">
        <v>576</v>
      </c>
      <c r="I69" s="41">
        <v>6</v>
      </c>
      <c r="J69" s="41">
        <v>21</v>
      </c>
      <c r="K69" s="41">
        <v>14</v>
      </c>
      <c r="L69" s="41">
        <v>1</v>
      </c>
    </row>
    <row r="70" spans="1:12" ht="17.399999999999999" x14ac:dyDescent="0.35">
      <c r="A70">
        <v>41</v>
      </c>
      <c r="B70" s="25" t="s">
        <v>93</v>
      </c>
      <c r="C70" s="49" t="s">
        <v>95</v>
      </c>
      <c r="D70" s="41">
        <v>112</v>
      </c>
      <c r="E70" s="41">
        <v>180</v>
      </c>
      <c r="F70" s="41">
        <v>113</v>
      </c>
      <c r="G70" s="41">
        <v>156</v>
      </c>
      <c r="H70" s="55">
        <v>561</v>
      </c>
      <c r="I70" s="41">
        <v>14</v>
      </c>
      <c r="J70" s="41">
        <v>5</v>
      </c>
      <c r="K70" s="41">
        <v>16</v>
      </c>
      <c r="L70" s="41">
        <v>5</v>
      </c>
    </row>
    <row r="71" spans="1:12" ht="17.399999999999999" x14ac:dyDescent="0.35">
      <c r="A71">
        <v>42</v>
      </c>
      <c r="B71" s="25" t="s">
        <v>93</v>
      </c>
      <c r="C71" s="49" t="s">
        <v>101</v>
      </c>
      <c r="D71" s="41">
        <v>103</v>
      </c>
      <c r="E71" s="41">
        <v>172</v>
      </c>
      <c r="F71" s="41">
        <v>140</v>
      </c>
      <c r="G71" s="41">
        <v>125</v>
      </c>
      <c r="H71" s="55">
        <v>540</v>
      </c>
      <c r="I71" s="41">
        <v>6</v>
      </c>
      <c r="J71" s="41">
        <v>12</v>
      </c>
      <c r="K71" s="41">
        <v>18</v>
      </c>
      <c r="L71" s="41">
        <v>4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149</v>
      </c>
      <c r="E72" s="41">
        <v>137</v>
      </c>
      <c r="F72" s="41">
        <v>129</v>
      </c>
      <c r="G72" s="41">
        <v>117</v>
      </c>
      <c r="H72" s="55">
        <v>532</v>
      </c>
      <c r="I72" s="41">
        <v>7</v>
      </c>
      <c r="J72" s="41">
        <v>13</v>
      </c>
      <c r="K72" s="41">
        <v>20</v>
      </c>
      <c r="L72" s="41">
        <v>2</v>
      </c>
    </row>
    <row r="73" spans="1:12" ht="18" x14ac:dyDescent="0.35">
      <c r="A73">
        <v>44</v>
      </c>
      <c r="B73" s="42" t="s">
        <v>199</v>
      </c>
      <c r="C73" s="63" t="s">
        <v>160</v>
      </c>
      <c r="D73" s="41">
        <v>109</v>
      </c>
      <c r="E73" s="41">
        <v>141</v>
      </c>
      <c r="F73" s="41">
        <v>111</v>
      </c>
      <c r="G73" s="41">
        <v>155</v>
      </c>
      <c r="H73" s="55">
        <v>516</v>
      </c>
      <c r="I73" s="41">
        <v>4</v>
      </c>
      <c r="J73" s="41">
        <v>15</v>
      </c>
      <c r="K73" s="41">
        <v>18</v>
      </c>
      <c r="L73" s="41">
        <v>4</v>
      </c>
    </row>
    <row r="74" spans="1:12" ht="17.399999999999999" x14ac:dyDescent="0.35">
      <c r="A74">
        <v>45</v>
      </c>
      <c r="B74" s="27" t="s">
        <v>100</v>
      </c>
      <c r="C74" s="48" t="s">
        <v>102</v>
      </c>
      <c r="D74" s="41">
        <v>139</v>
      </c>
      <c r="E74" s="41">
        <v>118</v>
      </c>
      <c r="F74" s="41">
        <v>134</v>
      </c>
      <c r="G74" s="41">
        <v>125</v>
      </c>
      <c r="H74" s="55">
        <v>516</v>
      </c>
      <c r="I74" s="41">
        <v>5</v>
      </c>
      <c r="J74" s="41">
        <v>16</v>
      </c>
      <c r="K74" s="41">
        <v>15</v>
      </c>
      <c r="L74" s="41">
        <v>5</v>
      </c>
    </row>
    <row r="75" spans="1:12" ht="17.399999999999999" x14ac:dyDescent="0.35">
      <c r="A75">
        <v>46</v>
      </c>
      <c r="B75" s="27" t="s">
        <v>100</v>
      </c>
      <c r="C75" s="48" t="s">
        <v>108</v>
      </c>
      <c r="D75" s="41">
        <v>101</v>
      </c>
      <c r="E75" s="41">
        <v>124</v>
      </c>
      <c r="F75" s="41">
        <v>144</v>
      </c>
      <c r="G75" s="41">
        <v>126</v>
      </c>
      <c r="H75" s="55">
        <v>495</v>
      </c>
      <c r="I75" s="41">
        <v>6</v>
      </c>
      <c r="J75" s="41">
        <v>12</v>
      </c>
      <c r="K75" s="41">
        <v>18</v>
      </c>
      <c r="L75" s="41">
        <v>4</v>
      </c>
    </row>
    <row r="76" spans="1:12" ht="17.399999999999999" x14ac:dyDescent="0.35">
      <c r="A76">
        <v>47</v>
      </c>
      <c r="B76" s="27" t="s">
        <v>100</v>
      </c>
      <c r="C76" s="48" t="s">
        <v>106</v>
      </c>
      <c r="D76" s="41">
        <v>130</v>
      </c>
      <c r="E76" s="41">
        <v>104</v>
      </c>
      <c r="F76" s="41">
        <v>110</v>
      </c>
      <c r="G76" s="41">
        <v>142</v>
      </c>
      <c r="H76" s="55">
        <v>486</v>
      </c>
      <c r="I76" s="41">
        <v>2</v>
      </c>
      <c r="J76" s="41">
        <v>17</v>
      </c>
      <c r="K76" s="41">
        <v>18</v>
      </c>
      <c r="L76" s="41">
        <v>3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88</v>
      </c>
      <c r="E77" s="41">
        <v>113</v>
      </c>
      <c r="F77" s="41">
        <v>112</v>
      </c>
      <c r="G77" s="41">
        <v>120</v>
      </c>
      <c r="H77" s="55">
        <v>433</v>
      </c>
      <c r="I77" s="41">
        <v>8</v>
      </c>
      <c r="J77" s="41">
        <v>4</v>
      </c>
      <c r="K77" s="41">
        <v>28</v>
      </c>
      <c r="L77" s="41">
        <v>0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D29:F2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9311-0FBA-49ED-AA95-B7D73C1E374E}">
  <dimension ref="B2:I78"/>
  <sheetViews>
    <sheetView topLeftCell="A22" workbookViewId="0">
      <selection activeCell="M29" sqref="M29"/>
    </sheetView>
  </sheetViews>
  <sheetFormatPr defaultRowHeight="14.4" x14ac:dyDescent="0.3"/>
  <cols>
    <col min="2" max="2" width="3.33203125" bestFit="1" customWidth="1"/>
    <col min="3" max="3" width="23.44140625" bestFit="1" customWidth="1"/>
    <col min="4" max="7" width="7.5546875" style="31" customWidth="1"/>
    <col min="8" max="9" width="8.88671875" style="31"/>
  </cols>
  <sheetData>
    <row r="2" spans="2:8" x14ac:dyDescent="0.3">
      <c r="C2" s="101" t="s">
        <v>137</v>
      </c>
      <c r="D2" s="36" t="s">
        <v>170</v>
      </c>
      <c r="E2" s="36"/>
      <c r="F2" s="36"/>
      <c r="G2" s="36">
        <v>251105</v>
      </c>
    </row>
    <row r="3" spans="2:8" ht="17.399999999999999" x14ac:dyDescent="0.35">
      <c r="B3" s="1" t="s">
        <v>0</v>
      </c>
      <c r="C3" s="99" t="s">
        <v>2</v>
      </c>
      <c r="D3" s="41">
        <v>191</v>
      </c>
      <c r="E3" s="41">
        <v>225</v>
      </c>
      <c r="F3" s="41">
        <v>201</v>
      </c>
      <c r="G3" s="41">
        <v>161</v>
      </c>
      <c r="H3" s="55">
        <v>778</v>
      </c>
    </row>
    <row r="4" spans="2:8" ht="17.399999999999999" x14ac:dyDescent="0.35">
      <c r="B4" s="1" t="s">
        <v>0</v>
      </c>
      <c r="C4" s="99" t="s">
        <v>4</v>
      </c>
      <c r="D4" s="41">
        <v>173</v>
      </c>
      <c r="E4" s="41">
        <v>208</v>
      </c>
      <c r="F4" s="41">
        <v>205</v>
      </c>
      <c r="G4" s="41">
        <v>179</v>
      </c>
      <c r="H4" s="55">
        <v>765</v>
      </c>
    </row>
    <row r="5" spans="2:8" ht="17.399999999999999" x14ac:dyDescent="0.35">
      <c r="B5" s="1" t="s">
        <v>0</v>
      </c>
      <c r="C5" s="99" t="s">
        <v>1</v>
      </c>
      <c r="D5" s="41">
        <v>195</v>
      </c>
      <c r="E5" s="41">
        <v>175</v>
      </c>
      <c r="F5" s="41">
        <v>186</v>
      </c>
      <c r="G5" s="41">
        <v>165</v>
      </c>
      <c r="H5" s="55">
        <v>721</v>
      </c>
    </row>
    <row r="6" spans="2:8" ht="17.399999999999999" x14ac:dyDescent="0.35">
      <c r="B6" s="1" t="s">
        <v>0</v>
      </c>
      <c r="C6" s="99" t="s">
        <v>3</v>
      </c>
      <c r="D6" s="41">
        <v>190</v>
      </c>
      <c r="E6" s="41">
        <v>160</v>
      </c>
      <c r="F6" s="41">
        <v>168</v>
      </c>
      <c r="G6" s="41">
        <v>145</v>
      </c>
      <c r="H6" s="55">
        <v>663</v>
      </c>
    </row>
    <row r="7" spans="2:8" ht="17.399999999999999" x14ac:dyDescent="0.35">
      <c r="B7" s="3" t="s">
        <v>6</v>
      </c>
      <c r="C7" s="98" t="s">
        <v>9</v>
      </c>
      <c r="D7" s="41">
        <v>170</v>
      </c>
      <c r="E7" s="41">
        <v>161</v>
      </c>
      <c r="F7" s="41">
        <v>158</v>
      </c>
      <c r="G7" s="41">
        <v>155</v>
      </c>
      <c r="H7" s="55">
        <v>644</v>
      </c>
    </row>
    <row r="8" spans="2:8" ht="17.399999999999999" x14ac:dyDescent="0.35">
      <c r="B8" s="3" t="s">
        <v>6</v>
      </c>
      <c r="C8" s="98" t="s">
        <v>10</v>
      </c>
      <c r="D8" s="41">
        <v>181</v>
      </c>
      <c r="E8" s="41">
        <v>126</v>
      </c>
      <c r="F8" s="41">
        <v>148</v>
      </c>
      <c r="G8" s="41">
        <v>149</v>
      </c>
      <c r="H8" s="55">
        <v>604</v>
      </c>
    </row>
    <row r="9" spans="2:8" ht="17.399999999999999" x14ac:dyDescent="0.35">
      <c r="B9" s="3" t="s">
        <v>6</v>
      </c>
      <c r="C9" s="98" t="s">
        <v>8</v>
      </c>
      <c r="D9" s="41">
        <v>140</v>
      </c>
      <c r="E9" s="41">
        <v>154</v>
      </c>
      <c r="F9" s="41">
        <v>150</v>
      </c>
      <c r="G9" s="41">
        <v>148</v>
      </c>
      <c r="H9" s="55">
        <v>592</v>
      </c>
    </row>
    <row r="10" spans="2:8" ht="17.399999999999999" x14ac:dyDescent="0.35">
      <c r="B10" s="3" t="s">
        <v>6</v>
      </c>
      <c r="C10" s="98" t="s">
        <v>11</v>
      </c>
      <c r="D10" s="41">
        <v>146</v>
      </c>
      <c r="E10" s="41">
        <v>158</v>
      </c>
      <c r="F10" s="41">
        <v>154</v>
      </c>
      <c r="G10" s="41">
        <v>124</v>
      </c>
      <c r="H10" s="55">
        <v>582</v>
      </c>
    </row>
    <row r="11" spans="2:8" ht="17.399999999999999" x14ac:dyDescent="0.35">
      <c r="B11" s="5" t="s">
        <v>12</v>
      </c>
      <c r="C11" s="96" t="s">
        <v>15</v>
      </c>
      <c r="D11" s="41">
        <v>157</v>
      </c>
      <c r="E11" s="41">
        <v>131</v>
      </c>
      <c r="F11" s="41">
        <v>146</v>
      </c>
      <c r="G11" s="41">
        <v>146</v>
      </c>
      <c r="H11" s="55">
        <v>580</v>
      </c>
    </row>
    <row r="12" spans="2:8" ht="17.399999999999999" x14ac:dyDescent="0.35">
      <c r="B12" s="5" t="s">
        <v>12</v>
      </c>
      <c r="C12" s="96" t="s">
        <v>17</v>
      </c>
      <c r="D12" s="41">
        <v>129</v>
      </c>
      <c r="E12" s="41">
        <v>150</v>
      </c>
      <c r="F12" s="41">
        <v>145</v>
      </c>
      <c r="G12" s="41">
        <v>151</v>
      </c>
      <c r="H12" s="55">
        <v>575</v>
      </c>
    </row>
    <row r="13" spans="2:8" ht="17.399999999999999" x14ac:dyDescent="0.35">
      <c r="B13" s="5" t="s">
        <v>12</v>
      </c>
      <c r="C13" s="96" t="s">
        <v>14</v>
      </c>
      <c r="D13" s="41">
        <v>153</v>
      </c>
      <c r="E13" s="41">
        <v>122</v>
      </c>
      <c r="F13" s="41">
        <v>139</v>
      </c>
      <c r="G13" s="41">
        <v>154</v>
      </c>
      <c r="H13" s="55">
        <v>568</v>
      </c>
    </row>
    <row r="14" spans="2:8" ht="18" x14ac:dyDescent="0.35">
      <c r="B14" s="9" t="s">
        <v>24</v>
      </c>
      <c r="C14" s="95" t="s">
        <v>27</v>
      </c>
      <c r="D14" s="41">
        <v>133</v>
      </c>
      <c r="E14" s="41">
        <v>171</v>
      </c>
      <c r="F14" s="41">
        <v>124</v>
      </c>
      <c r="G14" s="41">
        <v>134</v>
      </c>
      <c r="H14" s="55">
        <v>562</v>
      </c>
    </row>
    <row r="15" spans="2:8" ht="17.399999999999999" x14ac:dyDescent="0.35">
      <c r="B15" s="7" t="s">
        <v>18</v>
      </c>
      <c r="C15" s="97" t="s">
        <v>21</v>
      </c>
      <c r="D15" s="41">
        <v>122</v>
      </c>
      <c r="E15" s="41">
        <v>122</v>
      </c>
      <c r="F15" s="41">
        <v>146</v>
      </c>
      <c r="G15" s="41">
        <v>139</v>
      </c>
      <c r="H15" s="55">
        <v>529</v>
      </c>
    </row>
    <row r="16" spans="2:8" ht="18" x14ac:dyDescent="0.35">
      <c r="B16" s="9" t="s">
        <v>24</v>
      </c>
      <c r="C16" s="95" t="s">
        <v>29</v>
      </c>
      <c r="D16" s="41">
        <v>140</v>
      </c>
      <c r="E16" s="41">
        <v>113</v>
      </c>
      <c r="F16" s="41">
        <v>137</v>
      </c>
      <c r="G16" s="41">
        <v>126</v>
      </c>
      <c r="H16" s="55">
        <v>516</v>
      </c>
    </row>
    <row r="17" spans="2:8" ht="18" x14ac:dyDescent="0.35">
      <c r="B17" s="11" t="s">
        <v>32</v>
      </c>
      <c r="C17" s="94" t="s">
        <v>40</v>
      </c>
      <c r="D17" s="41">
        <v>134</v>
      </c>
      <c r="E17" s="41">
        <v>118</v>
      </c>
      <c r="F17" s="41">
        <v>130</v>
      </c>
      <c r="G17" s="41">
        <v>123</v>
      </c>
      <c r="H17" s="55">
        <v>505</v>
      </c>
    </row>
    <row r="18" spans="2:8" ht="17.399999999999999" x14ac:dyDescent="0.35">
      <c r="B18" s="7" t="s">
        <v>18</v>
      </c>
      <c r="C18" s="97" t="s">
        <v>22</v>
      </c>
      <c r="D18" s="41">
        <v>137</v>
      </c>
      <c r="E18" s="41">
        <v>113</v>
      </c>
      <c r="F18" s="41">
        <v>136</v>
      </c>
      <c r="G18" s="41">
        <v>115</v>
      </c>
      <c r="H18" s="55">
        <v>501</v>
      </c>
    </row>
    <row r="19" spans="2:8" ht="17.399999999999999" x14ac:dyDescent="0.35">
      <c r="B19" s="7" t="s">
        <v>18</v>
      </c>
      <c r="C19" s="97" t="s">
        <v>162</v>
      </c>
      <c r="D19" s="41">
        <v>130</v>
      </c>
      <c r="E19" s="41">
        <v>123</v>
      </c>
      <c r="F19" s="41">
        <v>112</v>
      </c>
      <c r="G19" s="41">
        <v>133</v>
      </c>
      <c r="H19" s="55">
        <v>498</v>
      </c>
    </row>
    <row r="20" spans="2:8" ht="18" x14ac:dyDescent="0.35">
      <c r="B20" s="11" t="s">
        <v>32</v>
      </c>
      <c r="C20" s="94" t="s">
        <v>37</v>
      </c>
      <c r="D20" s="41">
        <v>99</v>
      </c>
      <c r="E20" s="41">
        <v>107</v>
      </c>
      <c r="F20" s="41">
        <v>106</v>
      </c>
      <c r="G20" s="41">
        <v>184</v>
      </c>
      <c r="H20" s="55">
        <v>496</v>
      </c>
    </row>
    <row r="21" spans="2:8" ht="17.399999999999999" x14ac:dyDescent="0.35">
      <c r="B21" s="7" t="s">
        <v>18</v>
      </c>
      <c r="C21" s="97" t="s">
        <v>20</v>
      </c>
      <c r="D21" s="41">
        <v>120</v>
      </c>
      <c r="E21" s="41">
        <v>147</v>
      </c>
      <c r="F21" s="41">
        <v>114</v>
      </c>
      <c r="G21" s="41">
        <v>110</v>
      </c>
      <c r="H21" s="55">
        <v>491</v>
      </c>
    </row>
    <row r="22" spans="2:8" ht="17.399999999999999" x14ac:dyDescent="0.35">
      <c r="B22" s="5" t="s">
        <v>12</v>
      </c>
      <c r="C22" s="96" t="s">
        <v>13</v>
      </c>
      <c r="D22" s="41">
        <v>147</v>
      </c>
      <c r="E22" s="41">
        <v>114</v>
      </c>
      <c r="F22" s="41">
        <v>108</v>
      </c>
      <c r="G22" s="41">
        <v>119</v>
      </c>
      <c r="H22" s="55">
        <v>488</v>
      </c>
    </row>
    <row r="23" spans="2:8" ht="18" x14ac:dyDescent="0.35">
      <c r="B23" s="11" t="s">
        <v>32</v>
      </c>
      <c r="C23" s="94" t="s">
        <v>33</v>
      </c>
      <c r="D23" s="41">
        <v>122</v>
      </c>
      <c r="E23" s="41">
        <v>113</v>
      </c>
      <c r="F23" s="41">
        <v>128</v>
      </c>
      <c r="G23" s="41">
        <v>118</v>
      </c>
      <c r="H23" s="55">
        <v>481</v>
      </c>
    </row>
    <row r="24" spans="2:8" ht="18" x14ac:dyDescent="0.35">
      <c r="B24" s="9" t="s">
        <v>24</v>
      </c>
      <c r="C24" s="95" t="s">
        <v>28</v>
      </c>
      <c r="D24" s="41">
        <v>111</v>
      </c>
      <c r="E24" s="41">
        <v>123</v>
      </c>
      <c r="F24" s="41">
        <v>119</v>
      </c>
      <c r="G24" s="41">
        <v>126</v>
      </c>
      <c r="H24" s="55">
        <v>479</v>
      </c>
    </row>
    <row r="25" spans="2:8" ht="18" x14ac:dyDescent="0.35">
      <c r="B25" s="9" t="s">
        <v>24</v>
      </c>
      <c r="C25" s="95" t="s">
        <v>26</v>
      </c>
      <c r="D25" s="41">
        <v>108</v>
      </c>
      <c r="E25" s="41">
        <v>102</v>
      </c>
      <c r="F25" s="41">
        <v>137</v>
      </c>
      <c r="G25" s="41">
        <v>123</v>
      </c>
      <c r="H25" s="55">
        <v>470</v>
      </c>
    </row>
    <row r="26" spans="2:8" ht="18" x14ac:dyDescent="0.35">
      <c r="B26" s="11" t="s">
        <v>32</v>
      </c>
      <c r="C26" s="94" t="s">
        <v>38</v>
      </c>
      <c r="D26" s="41">
        <v>105</v>
      </c>
      <c r="E26" s="41">
        <v>122</v>
      </c>
      <c r="F26" s="41">
        <v>97</v>
      </c>
      <c r="G26" s="41">
        <v>119</v>
      </c>
      <c r="H26" s="55">
        <v>443</v>
      </c>
    </row>
    <row r="27" spans="2:8" ht="18" x14ac:dyDescent="0.35">
      <c r="B27" s="93"/>
      <c r="C27" s="30"/>
    </row>
    <row r="28" spans="2:8" ht="18" x14ac:dyDescent="0.35">
      <c r="B28" s="93"/>
      <c r="C28" s="30"/>
    </row>
    <row r="29" spans="2:8" ht="15.6" x14ac:dyDescent="0.3">
      <c r="B29" s="93"/>
      <c r="C29" s="101" t="s">
        <v>138</v>
      </c>
      <c r="D29" s="36" t="s">
        <v>170</v>
      </c>
      <c r="E29" s="36"/>
      <c r="F29" s="36"/>
      <c r="G29" s="36">
        <v>251105</v>
      </c>
    </row>
    <row r="30" spans="2:8" ht="17.399999999999999" x14ac:dyDescent="0.35">
      <c r="B30" s="13" t="s">
        <v>41</v>
      </c>
      <c r="C30" s="14" t="s">
        <v>46</v>
      </c>
      <c r="D30" s="41">
        <v>228</v>
      </c>
      <c r="E30" s="41">
        <v>210</v>
      </c>
      <c r="F30" s="41">
        <v>204</v>
      </c>
      <c r="G30" s="41">
        <v>202</v>
      </c>
      <c r="H30" s="55">
        <v>844</v>
      </c>
    </row>
    <row r="31" spans="2:8" ht="17.399999999999999" x14ac:dyDescent="0.35">
      <c r="B31" s="13" t="s">
        <v>41</v>
      </c>
      <c r="C31" s="14" t="s">
        <v>47</v>
      </c>
      <c r="D31" s="41">
        <v>193</v>
      </c>
      <c r="E31" s="41">
        <v>191</v>
      </c>
      <c r="F31" s="41">
        <v>247</v>
      </c>
      <c r="G31" s="41">
        <v>184</v>
      </c>
      <c r="H31" s="55">
        <v>815</v>
      </c>
    </row>
    <row r="32" spans="2:8" ht="17.399999999999999" x14ac:dyDescent="0.35">
      <c r="B32" s="23" t="s">
        <v>84</v>
      </c>
      <c r="C32" s="24" t="s">
        <v>92</v>
      </c>
      <c r="D32" s="41">
        <v>179</v>
      </c>
      <c r="E32" s="41">
        <v>203</v>
      </c>
      <c r="F32" s="41">
        <v>183</v>
      </c>
      <c r="G32" s="41">
        <v>236</v>
      </c>
      <c r="H32" s="55">
        <v>801</v>
      </c>
    </row>
    <row r="33" spans="2:8" ht="17.399999999999999" x14ac:dyDescent="0.35">
      <c r="B33" s="13" t="s">
        <v>41</v>
      </c>
      <c r="C33" s="14" t="s">
        <v>45</v>
      </c>
      <c r="D33" s="41">
        <v>214</v>
      </c>
      <c r="E33" s="41">
        <v>205</v>
      </c>
      <c r="F33" s="41">
        <v>158</v>
      </c>
      <c r="G33" s="41">
        <v>204</v>
      </c>
      <c r="H33" s="55">
        <v>781</v>
      </c>
    </row>
    <row r="34" spans="2:8" ht="17.399999999999999" x14ac:dyDescent="0.35">
      <c r="B34" s="13" t="s">
        <v>41</v>
      </c>
      <c r="C34" s="14" t="s">
        <v>42</v>
      </c>
      <c r="D34" s="41">
        <v>159</v>
      </c>
      <c r="E34" s="41">
        <v>225</v>
      </c>
      <c r="F34" s="41">
        <v>215</v>
      </c>
      <c r="G34" s="41">
        <v>170</v>
      </c>
      <c r="H34" s="55">
        <v>769</v>
      </c>
    </row>
    <row r="35" spans="2:8" ht="17.399999999999999" x14ac:dyDescent="0.35">
      <c r="B35" s="17" t="s">
        <v>57</v>
      </c>
      <c r="C35" s="18" t="s">
        <v>60</v>
      </c>
      <c r="D35" s="41">
        <v>203</v>
      </c>
      <c r="E35" s="41">
        <v>176</v>
      </c>
      <c r="F35" s="41">
        <v>195</v>
      </c>
      <c r="G35" s="41">
        <v>185</v>
      </c>
      <c r="H35" s="55">
        <v>759</v>
      </c>
    </row>
    <row r="36" spans="2:8" ht="17.399999999999999" x14ac:dyDescent="0.35">
      <c r="B36" s="17" t="s">
        <v>57</v>
      </c>
      <c r="C36" s="18" t="s">
        <v>62</v>
      </c>
      <c r="D36" s="41">
        <v>213</v>
      </c>
      <c r="E36" s="41">
        <v>199</v>
      </c>
      <c r="F36" s="41">
        <v>146</v>
      </c>
      <c r="G36" s="41">
        <v>193</v>
      </c>
      <c r="H36" s="55">
        <v>751</v>
      </c>
    </row>
    <row r="37" spans="2:8" ht="17.399999999999999" x14ac:dyDescent="0.35">
      <c r="B37" s="15" t="s">
        <v>48</v>
      </c>
      <c r="C37" s="16" t="s">
        <v>54</v>
      </c>
      <c r="D37" s="41">
        <v>188</v>
      </c>
      <c r="E37" s="41">
        <v>183</v>
      </c>
      <c r="F37" s="41">
        <v>143</v>
      </c>
      <c r="G37" s="41">
        <v>232</v>
      </c>
      <c r="H37" s="55">
        <v>746</v>
      </c>
    </row>
    <row r="38" spans="2:8" ht="17.399999999999999" x14ac:dyDescent="0.35">
      <c r="B38" s="25" t="s">
        <v>93</v>
      </c>
      <c r="C38" s="26" t="s">
        <v>96</v>
      </c>
      <c r="D38" s="41">
        <v>173</v>
      </c>
      <c r="E38" s="41">
        <v>181</v>
      </c>
      <c r="F38" s="41">
        <v>200</v>
      </c>
      <c r="G38" s="41">
        <v>191</v>
      </c>
      <c r="H38" s="55">
        <v>745</v>
      </c>
    </row>
    <row r="39" spans="2:8" ht="17.399999999999999" x14ac:dyDescent="0.35">
      <c r="B39" s="15" t="s">
        <v>48</v>
      </c>
      <c r="C39" s="16" t="s">
        <v>51</v>
      </c>
      <c r="D39" s="41">
        <v>184</v>
      </c>
      <c r="E39" s="41">
        <v>197</v>
      </c>
      <c r="F39" s="41">
        <v>170</v>
      </c>
      <c r="G39" s="41">
        <v>193</v>
      </c>
      <c r="H39" s="55">
        <v>744</v>
      </c>
    </row>
    <row r="40" spans="2:8" ht="17.399999999999999" x14ac:dyDescent="0.35">
      <c r="B40" s="21" t="s">
        <v>75</v>
      </c>
      <c r="C40" s="22" t="s">
        <v>78</v>
      </c>
      <c r="D40" s="41">
        <v>216</v>
      </c>
      <c r="E40" s="41">
        <v>174</v>
      </c>
      <c r="F40" s="41">
        <v>203</v>
      </c>
      <c r="G40" s="41">
        <v>151</v>
      </c>
      <c r="H40" s="55">
        <v>744</v>
      </c>
    </row>
    <row r="41" spans="2:8" ht="17.399999999999999" x14ac:dyDescent="0.35">
      <c r="B41" s="19" t="s">
        <v>66</v>
      </c>
      <c r="C41" s="20" t="s">
        <v>70</v>
      </c>
      <c r="D41" s="41">
        <v>175</v>
      </c>
      <c r="E41" s="41">
        <v>206</v>
      </c>
      <c r="F41" s="41">
        <v>157</v>
      </c>
      <c r="G41" s="41">
        <v>202</v>
      </c>
      <c r="H41" s="55">
        <v>740</v>
      </c>
    </row>
    <row r="42" spans="2:8" ht="17.399999999999999" x14ac:dyDescent="0.35">
      <c r="B42" s="13" t="s">
        <v>41</v>
      </c>
      <c r="C42" s="14" t="s">
        <v>157</v>
      </c>
      <c r="D42" s="41">
        <v>166</v>
      </c>
      <c r="E42" s="41">
        <v>171</v>
      </c>
      <c r="F42" s="41">
        <v>176</v>
      </c>
      <c r="G42" s="41">
        <v>226</v>
      </c>
      <c r="H42" s="55">
        <v>739</v>
      </c>
    </row>
    <row r="43" spans="2:8" ht="17.399999999999999" x14ac:dyDescent="0.35">
      <c r="B43" s="13" t="s">
        <v>41</v>
      </c>
      <c r="C43" s="14" t="s">
        <v>43</v>
      </c>
      <c r="D43" s="41">
        <v>201</v>
      </c>
      <c r="E43" s="41">
        <v>161</v>
      </c>
      <c r="F43" s="41">
        <v>177</v>
      </c>
      <c r="G43" s="41">
        <v>193</v>
      </c>
      <c r="H43" s="55">
        <v>732</v>
      </c>
    </row>
    <row r="44" spans="2:8" ht="17.399999999999999" x14ac:dyDescent="0.35">
      <c r="B44" s="19" t="s">
        <v>66</v>
      </c>
      <c r="C44" s="20" t="s">
        <v>69</v>
      </c>
      <c r="D44" s="41">
        <v>155</v>
      </c>
      <c r="E44" s="41">
        <v>192</v>
      </c>
      <c r="F44" s="41">
        <v>213</v>
      </c>
      <c r="G44" s="41">
        <v>172</v>
      </c>
      <c r="H44" s="55">
        <v>732</v>
      </c>
    </row>
    <row r="45" spans="2:8" ht="17.399999999999999" x14ac:dyDescent="0.35">
      <c r="B45" s="17" t="s">
        <v>57</v>
      </c>
      <c r="C45" s="18" t="s">
        <v>59</v>
      </c>
      <c r="D45" s="41">
        <v>235</v>
      </c>
      <c r="E45" s="41">
        <v>181</v>
      </c>
      <c r="F45" s="41">
        <v>161</v>
      </c>
      <c r="G45" s="41">
        <v>153</v>
      </c>
      <c r="H45" s="55">
        <v>730</v>
      </c>
    </row>
    <row r="46" spans="2:8" ht="17.399999999999999" x14ac:dyDescent="0.35">
      <c r="B46" s="23" t="s">
        <v>84</v>
      </c>
      <c r="C46" s="24" t="s">
        <v>90</v>
      </c>
      <c r="D46" s="41">
        <v>213</v>
      </c>
      <c r="E46" s="41">
        <v>187</v>
      </c>
      <c r="F46" s="41">
        <v>156</v>
      </c>
      <c r="G46" s="41">
        <v>172</v>
      </c>
      <c r="H46" s="55">
        <v>728</v>
      </c>
    </row>
    <row r="47" spans="2:8" ht="17.399999999999999" x14ac:dyDescent="0.35">
      <c r="B47" s="23" t="s">
        <v>84</v>
      </c>
      <c r="C47" s="24" t="s">
        <v>91</v>
      </c>
      <c r="D47" s="41">
        <v>172</v>
      </c>
      <c r="E47" s="41">
        <v>171</v>
      </c>
      <c r="F47" s="41">
        <v>150</v>
      </c>
      <c r="G47" s="41">
        <v>216</v>
      </c>
      <c r="H47" s="55">
        <v>709</v>
      </c>
    </row>
    <row r="48" spans="2:8" ht="17.399999999999999" x14ac:dyDescent="0.35">
      <c r="B48" s="19" t="s">
        <v>66</v>
      </c>
      <c r="C48" s="20" t="s">
        <v>68</v>
      </c>
      <c r="D48" s="41">
        <v>233</v>
      </c>
      <c r="E48" s="41">
        <v>129</v>
      </c>
      <c r="F48" s="41">
        <v>168</v>
      </c>
      <c r="G48" s="41">
        <v>175</v>
      </c>
      <c r="H48" s="55">
        <v>705</v>
      </c>
    </row>
    <row r="49" spans="2:8" ht="17.399999999999999" x14ac:dyDescent="0.35">
      <c r="B49" s="19" t="s">
        <v>66</v>
      </c>
      <c r="C49" s="20" t="s">
        <v>67</v>
      </c>
      <c r="D49" s="41">
        <v>181</v>
      </c>
      <c r="E49" s="41">
        <v>159</v>
      </c>
      <c r="F49" s="41">
        <v>160</v>
      </c>
      <c r="G49" s="41">
        <v>192</v>
      </c>
      <c r="H49" s="55">
        <v>692</v>
      </c>
    </row>
    <row r="50" spans="2:8" ht="17.399999999999999" x14ac:dyDescent="0.35">
      <c r="B50" s="25" t="s">
        <v>93</v>
      </c>
      <c r="C50" s="26" t="s">
        <v>97</v>
      </c>
      <c r="D50" s="41">
        <v>189</v>
      </c>
      <c r="E50" s="41">
        <v>148</v>
      </c>
      <c r="F50" s="41">
        <v>148</v>
      </c>
      <c r="G50" s="41">
        <v>198</v>
      </c>
      <c r="H50" s="55">
        <v>683</v>
      </c>
    </row>
    <row r="51" spans="2:8" ht="17.399999999999999" x14ac:dyDescent="0.35">
      <c r="B51" s="17" t="s">
        <v>57</v>
      </c>
      <c r="C51" s="18" t="s">
        <v>61</v>
      </c>
      <c r="D51" s="41">
        <v>164</v>
      </c>
      <c r="E51" s="41">
        <v>152</v>
      </c>
      <c r="F51" s="41">
        <v>215</v>
      </c>
      <c r="G51" s="41">
        <v>148</v>
      </c>
      <c r="H51" s="55">
        <v>679</v>
      </c>
    </row>
    <row r="52" spans="2:8" ht="17.399999999999999" x14ac:dyDescent="0.35">
      <c r="B52" s="19" t="s">
        <v>66</v>
      </c>
      <c r="C52" s="20" t="s">
        <v>74</v>
      </c>
      <c r="D52" s="41">
        <v>178</v>
      </c>
      <c r="E52" s="41">
        <v>118</v>
      </c>
      <c r="F52" s="41">
        <v>158</v>
      </c>
      <c r="G52" s="41">
        <v>225</v>
      </c>
      <c r="H52" s="55">
        <v>679</v>
      </c>
    </row>
    <row r="53" spans="2:8" ht="17.399999999999999" x14ac:dyDescent="0.35">
      <c r="B53" s="21" t="s">
        <v>75</v>
      </c>
      <c r="C53" s="22" t="s">
        <v>79</v>
      </c>
      <c r="D53" s="41">
        <v>158</v>
      </c>
      <c r="E53" s="41">
        <v>189</v>
      </c>
      <c r="F53" s="41">
        <v>159</v>
      </c>
      <c r="G53" s="41">
        <v>171</v>
      </c>
      <c r="H53" s="55">
        <v>677</v>
      </c>
    </row>
    <row r="54" spans="2:8" ht="17.399999999999999" x14ac:dyDescent="0.35">
      <c r="B54" s="21" t="s">
        <v>75</v>
      </c>
      <c r="C54" s="22" t="s">
        <v>81</v>
      </c>
      <c r="D54" s="41">
        <v>178</v>
      </c>
      <c r="E54" s="41">
        <v>195</v>
      </c>
      <c r="F54" s="41">
        <v>146</v>
      </c>
      <c r="G54" s="41">
        <v>149</v>
      </c>
      <c r="H54" s="55">
        <v>668</v>
      </c>
    </row>
    <row r="55" spans="2:8" ht="17.399999999999999" x14ac:dyDescent="0.35">
      <c r="B55" s="15" t="s">
        <v>48</v>
      </c>
      <c r="C55" s="16" t="s">
        <v>53</v>
      </c>
      <c r="D55" s="41">
        <v>154</v>
      </c>
      <c r="E55" s="41">
        <v>150</v>
      </c>
      <c r="F55" s="41">
        <v>178</v>
      </c>
      <c r="G55" s="41">
        <v>181</v>
      </c>
      <c r="H55" s="55">
        <v>663</v>
      </c>
    </row>
    <row r="56" spans="2:8" ht="17.399999999999999" x14ac:dyDescent="0.35">
      <c r="B56" s="23" t="s">
        <v>84</v>
      </c>
      <c r="C56" s="24" t="s">
        <v>86</v>
      </c>
      <c r="D56" s="41">
        <v>146</v>
      </c>
      <c r="E56" s="41">
        <v>179</v>
      </c>
      <c r="F56" s="41">
        <v>173</v>
      </c>
      <c r="G56" s="41">
        <v>164</v>
      </c>
      <c r="H56" s="55">
        <v>662</v>
      </c>
    </row>
    <row r="57" spans="2:8" ht="17.399999999999999" x14ac:dyDescent="0.35">
      <c r="B57" s="15" t="s">
        <v>48</v>
      </c>
      <c r="C57" s="16" t="s">
        <v>49</v>
      </c>
      <c r="D57" s="41">
        <v>173</v>
      </c>
      <c r="E57" s="41">
        <v>181</v>
      </c>
      <c r="F57" s="41">
        <v>173</v>
      </c>
      <c r="G57" s="41">
        <v>134</v>
      </c>
      <c r="H57" s="55">
        <v>661</v>
      </c>
    </row>
    <row r="58" spans="2:8" ht="17.399999999999999" x14ac:dyDescent="0.35">
      <c r="B58" s="15" t="s">
        <v>48</v>
      </c>
      <c r="C58" s="16" t="s">
        <v>158</v>
      </c>
      <c r="D58" s="41">
        <v>168</v>
      </c>
      <c r="E58" s="41">
        <v>155</v>
      </c>
      <c r="F58" s="41">
        <v>135</v>
      </c>
      <c r="G58" s="41">
        <v>202</v>
      </c>
      <c r="H58" s="55">
        <v>660</v>
      </c>
    </row>
    <row r="59" spans="2:8" ht="17.399999999999999" x14ac:dyDescent="0.35">
      <c r="B59" s="27" t="s">
        <v>100</v>
      </c>
      <c r="C59" s="28" t="s">
        <v>103</v>
      </c>
      <c r="D59" s="41">
        <v>151</v>
      </c>
      <c r="E59" s="41">
        <v>189</v>
      </c>
      <c r="F59" s="41">
        <v>154</v>
      </c>
      <c r="G59" s="41">
        <v>165</v>
      </c>
      <c r="H59" s="55">
        <v>659</v>
      </c>
    </row>
    <row r="60" spans="2:8" ht="17.399999999999999" x14ac:dyDescent="0.35">
      <c r="B60" s="23" t="s">
        <v>84</v>
      </c>
      <c r="C60" s="24" t="s">
        <v>76</v>
      </c>
      <c r="D60" s="41">
        <v>191</v>
      </c>
      <c r="E60" s="41">
        <v>127</v>
      </c>
      <c r="F60" s="41">
        <v>180</v>
      </c>
      <c r="G60" s="41">
        <v>156</v>
      </c>
      <c r="H60" s="55">
        <v>654</v>
      </c>
    </row>
    <row r="61" spans="2:8" ht="17.399999999999999" x14ac:dyDescent="0.35">
      <c r="B61" s="25" t="s">
        <v>93</v>
      </c>
      <c r="C61" s="26" t="s">
        <v>95</v>
      </c>
      <c r="D61" s="41">
        <v>162</v>
      </c>
      <c r="E61" s="41">
        <v>156</v>
      </c>
      <c r="F61" s="41">
        <v>179</v>
      </c>
      <c r="G61" s="41">
        <v>156</v>
      </c>
      <c r="H61" s="55">
        <v>653</v>
      </c>
    </row>
    <row r="62" spans="2:8" ht="17.399999999999999" x14ac:dyDescent="0.35">
      <c r="B62" s="23" t="s">
        <v>84</v>
      </c>
      <c r="C62" s="24" t="s">
        <v>85</v>
      </c>
      <c r="D62" s="41">
        <v>154</v>
      </c>
      <c r="E62" s="41">
        <v>150</v>
      </c>
      <c r="F62" s="41">
        <v>170</v>
      </c>
      <c r="G62" s="41">
        <v>173</v>
      </c>
      <c r="H62" s="55">
        <v>647</v>
      </c>
    </row>
    <row r="63" spans="2:8" ht="17.399999999999999" x14ac:dyDescent="0.35">
      <c r="B63" s="25" t="s">
        <v>93</v>
      </c>
      <c r="C63" s="26" t="s">
        <v>94</v>
      </c>
      <c r="D63" s="41">
        <v>150</v>
      </c>
      <c r="E63" s="41">
        <v>172</v>
      </c>
      <c r="F63" s="41">
        <v>148</v>
      </c>
      <c r="G63" s="41">
        <v>168</v>
      </c>
      <c r="H63" s="55">
        <v>638</v>
      </c>
    </row>
    <row r="64" spans="2:8" ht="17.399999999999999" x14ac:dyDescent="0.35">
      <c r="B64" s="19" t="s">
        <v>66</v>
      </c>
      <c r="C64" s="20" t="s">
        <v>72</v>
      </c>
      <c r="D64" s="41">
        <v>149</v>
      </c>
      <c r="E64" s="41">
        <v>190</v>
      </c>
      <c r="F64" s="41">
        <v>142</v>
      </c>
      <c r="G64" s="41">
        <v>156</v>
      </c>
      <c r="H64" s="55">
        <v>637</v>
      </c>
    </row>
    <row r="65" spans="2:8" ht="17.399999999999999" x14ac:dyDescent="0.35">
      <c r="B65" s="17" t="s">
        <v>57</v>
      </c>
      <c r="C65" s="18" t="s">
        <v>63</v>
      </c>
      <c r="D65" s="41">
        <v>196</v>
      </c>
      <c r="E65" s="41">
        <v>155</v>
      </c>
      <c r="F65" s="41">
        <v>132</v>
      </c>
      <c r="G65" s="41">
        <v>153</v>
      </c>
      <c r="H65" s="55">
        <v>636</v>
      </c>
    </row>
    <row r="66" spans="2:8" ht="17.399999999999999" x14ac:dyDescent="0.35">
      <c r="B66" s="17" t="s">
        <v>57</v>
      </c>
      <c r="C66" s="18" t="s">
        <v>58</v>
      </c>
      <c r="D66" s="41">
        <v>179</v>
      </c>
      <c r="E66" s="41">
        <v>118</v>
      </c>
      <c r="F66" s="41">
        <v>197</v>
      </c>
      <c r="G66" s="41">
        <v>137</v>
      </c>
      <c r="H66" s="55">
        <v>631</v>
      </c>
    </row>
    <row r="67" spans="2:8" ht="17.399999999999999" x14ac:dyDescent="0.35">
      <c r="B67" s="23" t="s">
        <v>84</v>
      </c>
      <c r="C67" s="24" t="s">
        <v>87</v>
      </c>
      <c r="D67" s="41">
        <v>160</v>
      </c>
      <c r="E67" s="41">
        <v>157</v>
      </c>
      <c r="F67" s="41">
        <v>153</v>
      </c>
      <c r="G67" s="41">
        <v>151</v>
      </c>
      <c r="H67" s="55">
        <v>621</v>
      </c>
    </row>
    <row r="68" spans="2:8" ht="17.399999999999999" x14ac:dyDescent="0.35">
      <c r="B68" s="25" t="s">
        <v>93</v>
      </c>
      <c r="C68" s="26" t="s">
        <v>101</v>
      </c>
      <c r="D68" s="41">
        <v>150</v>
      </c>
      <c r="E68" s="41">
        <v>176</v>
      </c>
      <c r="F68" s="41">
        <v>171</v>
      </c>
      <c r="G68" s="41">
        <v>112</v>
      </c>
      <c r="H68" s="55">
        <v>609</v>
      </c>
    </row>
    <row r="69" spans="2:8" ht="17.399999999999999" x14ac:dyDescent="0.35">
      <c r="B69" s="15" t="s">
        <v>48</v>
      </c>
      <c r="C69" s="16" t="s">
        <v>56</v>
      </c>
      <c r="D69" s="41">
        <v>145</v>
      </c>
      <c r="E69" s="41">
        <v>141</v>
      </c>
      <c r="F69" s="41">
        <v>172</v>
      </c>
      <c r="G69" s="41">
        <v>149</v>
      </c>
      <c r="H69" s="55">
        <v>607</v>
      </c>
    </row>
    <row r="70" spans="2:8" ht="17.399999999999999" x14ac:dyDescent="0.35">
      <c r="B70" s="27" t="s">
        <v>100</v>
      </c>
      <c r="C70" s="28" t="s">
        <v>102</v>
      </c>
      <c r="D70" s="41">
        <v>158</v>
      </c>
      <c r="E70" s="41">
        <v>172</v>
      </c>
      <c r="F70" s="41">
        <v>140</v>
      </c>
      <c r="G70" s="41">
        <v>124</v>
      </c>
      <c r="H70" s="55">
        <v>594</v>
      </c>
    </row>
    <row r="71" spans="2:8" ht="17.399999999999999" x14ac:dyDescent="0.35">
      <c r="B71" s="21" t="s">
        <v>75</v>
      </c>
      <c r="C71" s="22" t="s">
        <v>80</v>
      </c>
      <c r="D71" s="41">
        <v>138</v>
      </c>
      <c r="E71" s="41">
        <v>101</v>
      </c>
      <c r="F71" s="41">
        <v>170</v>
      </c>
      <c r="G71" s="41">
        <v>177</v>
      </c>
      <c r="H71" s="55">
        <v>586</v>
      </c>
    </row>
    <row r="72" spans="2:8" ht="17.399999999999999" x14ac:dyDescent="0.35">
      <c r="B72" s="21" t="s">
        <v>75</v>
      </c>
      <c r="C72" s="22" t="s">
        <v>77</v>
      </c>
      <c r="D72" s="41">
        <v>130</v>
      </c>
      <c r="E72" s="41">
        <v>119</v>
      </c>
      <c r="F72" s="41">
        <v>163</v>
      </c>
      <c r="G72" s="41">
        <v>163</v>
      </c>
      <c r="H72" s="55">
        <v>575</v>
      </c>
    </row>
    <row r="73" spans="2:8" ht="17.399999999999999" x14ac:dyDescent="0.35">
      <c r="B73" s="27" t="s">
        <v>100</v>
      </c>
      <c r="C73" s="28" t="s">
        <v>104</v>
      </c>
      <c r="D73" s="41">
        <v>144</v>
      </c>
      <c r="E73" s="41">
        <v>112</v>
      </c>
      <c r="F73" s="41">
        <v>151</v>
      </c>
      <c r="G73" s="41">
        <v>164</v>
      </c>
      <c r="H73" s="55">
        <v>571</v>
      </c>
    </row>
    <row r="74" spans="2:8" ht="17.399999999999999" x14ac:dyDescent="0.35">
      <c r="B74" s="27" t="s">
        <v>100</v>
      </c>
      <c r="C74" s="28" t="s">
        <v>105</v>
      </c>
      <c r="D74" s="41">
        <v>121</v>
      </c>
      <c r="E74" s="41">
        <v>144</v>
      </c>
      <c r="F74" s="41">
        <v>138</v>
      </c>
      <c r="G74" s="41">
        <v>146</v>
      </c>
      <c r="H74" s="55">
        <v>549</v>
      </c>
    </row>
    <row r="75" spans="2:8" ht="17.399999999999999" x14ac:dyDescent="0.35">
      <c r="B75" s="25" t="s">
        <v>93</v>
      </c>
      <c r="C75" s="26" t="s">
        <v>98</v>
      </c>
      <c r="D75" s="41">
        <v>139</v>
      </c>
      <c r="E75" s="41">
        <v>135</v>
      </c>
      <c r="F75" s="41">
        <v>143</v>
      </c>
      <c r="G75" s="41">
        <v>129</v>
      </c>
      <c r="H75" s="55">
        <v>546</v>
      </c>
    </row>
    <row r="76" spans="2:8" ht="18" x14ac:dyDescent="0.35">
      <c r="B76" s="42" t="s">
        <v>199</v>
      </c>
      <c r="C76" s="37" t="s">
        <v>198</v>
      </c>
      <c r="D76" s="41">
        <v>115</v>
      </c>
      <c r="E76" s="41">
        <v>139</v>
      </c>
      <c r="F76" s="41">
        <v>159</v>
      </c>
      <c r="G76" s="41">
        <v>130</v>
      </c>
      <c r="H76" s="55">
        <v>543</v>
      </c>
    </row>
    <row r="77" spans="2:8" ht="17.399999999999999" x14ac:dyDescent="0.35">
      <c r="B77" s="27" t="s">
        <v>100</v>
      </c>
      <c r="C77" s="28" t="s">
        <v>106</v>
      </c>
      <c r="D77" s="41">
        <v>111</v>
      </c>
      <c r="E77" s="41">
        <v>128</v>
      </c>
      <c r="F77" s="41">
        <v>132</v>
      </c>
      <c r="G77" s="41">
        <v>124</v>
      </c>
      <c r="H77" s="55">
        <v>495</v>
      </c>
    </row>
    <row r="78" spans="2:8" ht="18" x14ac:dyDescent="0.35">
      <c r="B78" s="53"/>
      <c r="C78" s="100"/>
      <c r="D78" s="41"/>
      <c r="E78" s="41"/>
      <c r="F78" s="41"/>
      <c r="G78" s="41"/>
      <c r="H78" s="41"/>
    </row>
  </sheetData>
  <sortState xmlns:xlrd2="http://schemas.microsoft.com/office/spreadsheetml/2017/richdata2" ref="B30:H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9043-1DB2-4672-B46C-DEA1BC0395EF}">
  <dimension ref="A3:M78"/>
  <sheetViews>
    <sheetView workbookViewId="0">
      <selection activeCell="N32" sqref="N32"/>
    </sheetView>
  </sheetViews>
  <sheetFormatPr defaultRowHeight="14.4" x14ac:dyDescent="0.3"/>
  <cols>
    <col min="2" max="2" width="3.33203125" bestFit="1" customWidth="1"/>
    <col min="3" max="3" width="21.6640625" customWidth="1"/>
    <col min="4" max="4" width="7.21875" style="31" customWidth="1"/>
    <col min="5" max="7" width="5.88671875" style="31" customWidth="1"/>
    <col min="8" max="8" width="8.44140625" style="36" customWidth="1"/>
    <col min="9" max="12" width="4.77734375" style="31" customWidth="1"/>
  </cols>
  <sheetData>
    <row r="3" spans="1:12" ht="18" x14ac:dyDescent="0.35">
      <c r="C3" s="30" t="s">
        <v>137</v>
      </c>
      <c r="D3" s="111"/>
      <c r="E3" s="111" t="s">
        <v>206</v>
      </c>
    </row>
    <row r="4" spans="1:12" ht="17.399999999999999" x14ac:dyDescent="0.35">
      <c r="A4">
        <v>1</v>
      </c>
      <c r="B4" s="5" t="s">
        <v>12</v>
      </c>
      <c r="C4" s="96" t="s">
        <v>14</v>
      </c>
      <c r="D4" s="41">
        <v>161</v>
      </c>
      <c r="E4" s="41">
        <v>173</v>
      </c>
      <c r="F4" s="41">
        <v>168</v>
      </c>
      <c r="G4" s="41">
        <v>173</v>
      </c>
      <c r="H4" s="55">
        <v>675</v>
      </c>
      <c r="I4" s="41">
        <v>12</v>
      </c>
      <c r="J4" s="41">
        <v>19</v>
      </c>
      <c r="K4" s="41">
        <v>6</v>
      </c>
      <c r="L4" s="41">
        <v>4</v>
      </c>
    </row>
    <row r="5" spans="1:12" ht="17.399999999999999" x14ac:dyDescent="0.35">
      <c r="A5">
        <v>2</v>
      </c>
      <c r="B5" s="1" t="s">
        <v>0</v>
      </c>
      <c r="C5" s="99" t="s">
        <v>4</v>
      </c>
      <c r="D5" s="41">
        <v>178</v>
      </c>
      <c r="E5" s="41">
        <v>200</v>
      </c>
      <c r="F5" s="41">
        <v>140</v>
      </c>
      <c r="G5" s="41">
        <v>156</v>
      </c>
      <c r="H5" s="55">
        <v>674</v>
      </c>
      <c r="I5" s="41">
        <v>16</v>
      </c>
      <c r="J5" s="41">
        <v>10</v>
      </c>
      <c r="K5" s="41">
        <v>10</v>
      </c>
      <c r="L5" s="41">
        <v>6</v>
      </c>
    </row>
    <row r="6" spans="1:12" ht="17.399999999999999" x14ac:dyDescent="0.35">
      <c r="A6">
        <v>3</v>
      </c>
      <c r="B6" s="1" t="s">
        <v>0</v>
      </c>
      <c r="C6" s="99" t="s">
        <v>205</v>
      </c>
      <c r="D6" s="41">
        <v>146</v>
      </c>
      <c r="E6" s="41">
        <v>150</v>
      </c>
      <c r="F6" s="41">
        <v>161</v>
      </c>
      <c r="G6" s="41">
        <v>187</v>
      </c>
      <c r="H6" s="55">
        <v>644</v>
      </c>
      <c r="I6" s="41">
        <v>10</v>
      </c>
      <c r="J6" s="41">
        <v>19</v>
      </c>
      <c r="K6" s="41">
        <v>6</v>
      </c>
      <c r="L6" s="41">
        <v>7</v>
      </c>
    </row>
    <row r="7" spans="1:12" ht="17.399999999999999" x14ac:dyDescent="0.35">
      <c r="A7">
        <v>4</v>
      </c>
      <c r="B7" s="1" t="s">
        <v>0</v>
      </c>
      <c r="C7" s="99" t="s">
        <v>1</v>
      </c>
      <c r="D7" s="41">
        <v>140</v>
      </c>
      <c r="E7" s="41">
        <v>133</v>
      </c>
      <c r="F7" s="41">
        <v>199</v>
      </c>
      <c r="G7" s="41">
        <v>172</v>
      </c>
      <c r="H7" s="55">
        <v>644</v>
      </c>
      <c r="I7" s="41">
        <v>9</v>
      </c>
      <c r="J7" s="41">
        <v>18</v>
      </c>
      <c r="K7" s="41">
        <v>11</v>
      </c>
      <c r="L7" s="41">
        <v>3</v>
      </c>
    </row>
    <row r="8" spans="1:12" ht="17.399999999999999" x14ac:dyDescent="0.35">
      <c r="A8">
        <v>5</v>
      </c>
      <c r="B8" s="3" t="s">
        <v>6</v>
      </c>
      <c r="C8" s="98" t="s">
        <v>8</v>
      </c>
      <c r="D8" s="41">
        <v>190</v>
      </c>
      <c r="E8" s="41">
        <v>153</v>
      </c>
      <c r="F8" s="41">
        <v>152</v>
      </c>
      <c r="G8" s="41">
        <v>123</v>
      </c>
      <c r="H8" s="55">
        <v>618</v>
      </c>
      <c r="I8" s="41">
        <v>8</v>
      </c>
      <c r="J8" s="41">
        <v>19</v>
      </c>
      <c r="K8" s="41">
        <v>11</v>
      </c>
      <c r="L8" s="41">
        <v>3</v>
      </c>
    </row>
    <row r="9" spans="1:12" ht="17.399999999999999" x14ac:dyDescent="0.35">
      <c r="A9">
        <v>6</v>
      </c>
      <c r="B9" s="3" t="s">
        <v>6</v>
      </c>
      <c r="C9" s="98" t="s">
        <v>10</v>
      </c>
      <c r="D9" s="41">
        <v>136</v>
      </c>
      <c r="E9" s="41">
        <v>128</v>
      </c>
      <c r="F9" s="41">
        <v>172</v>
      </c>
      <c r="G9" s="41">
        <v>181</v>
      </c>
      <c r="H9" s="55">
        <v>617</v>
      </c>
      <c r="I9" s="41">
        <v>8</v>
      </c>
      <c r="J9" s="41">
        <v>18</v>
      </c>
      <c r="K9" s="41">
        <v>8</v>
      </c>
      <c r="L9" s="41">
        <v>7</v>
      </c>
    </row>
    <row r="10" spans="1:12" ht="17.399999999999999" x14ac:dyDescent="0.35">
      <c r="A10">
        <v>7</v>
      </c>
      <c r="B10" s="7" t="s">
        <v>18</v>
      </c>
      <c r="C10" s="97" t="s">
        <v>19</v>
      </c>
      <c r="D10" s="41">
        <v>127</v>
      </c>
      <c r="E10" s="41">
        <v>181</v>
      </c>
      <c r="F10" s="41">
        <v>153</v>
      </c>
      <c r="G10" s="41">
        <v>156</v>
      </c>
      <c r="H10" s="55">
        <v>617</v>
      </c>
      <c r="I10" s="41">
        <v>9</v>
      </c>
      <c r="J10" s="41">
        <v>17</v>
      </c>
      <c r="K10" s="41">
        <v>11</v>
      </c>
      <c r="L10" s="41">
        <v>5</v>
      </c>
    </row>
    <row r="11" spans="1:12" ht="17.399999999999999" x14ac:dyDescent="0.35">
      <c r="A11">
        <v>8</v>
      </c>
      <c r="B11" s="3" t="s">
        <v>6</v>
      </c>
      <c r="C11" s="98" t="s">
        <v>7</v>
      </c>
      <c r="D11" s="41">
        <v>146</v>
      </c>
      <c r="E11" s="41">
        <v>143</v>
      </c>
      <c r="F11" s="41">
        <v>178</v>
      </c>
      <c r="G11" s="41">
        <v>142</v>
      </c>
      <c r="H11" s="55">
        <v>609</v>
      </c>
      <c r="I11" s="41">
        <v>8</v>
      </c>
      <c r="J11" s="41">
        <v>18</v>
      </c>
      <c r="K11" s="41">
        <v>12</v>
      </c>
      <c r="L11" s="41">
        <v>2</v>
      </c>
    </row>
    <row r="12" spans="1:12" ht="17.399999999999999" x14ac:dyDescent="0.35">
      <c r="A12">
        <v>9</v>
      </c>
      <c r="B12" s="1" t="s">
        <v>0</v>
      </c>
      <c r="C12" s="99" t="s">
        <v>3</v>
      </c>
      <c r="D12" s="41">
        <v>149</v>
      </c>
      <c r="E12" s="41">
        <v>160</v>
      </c>
      <c r="F12" s="41">
        <v>143</v>
      </c>
      <c r="G12" s="41">
        <v>155</v>
      </c>
      <c r="H12" s="55">
        <v>607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151</v>
      </c>
      <c r="E13" s="41">
        <v>180</v>
      </c>
      <c r="F13" s="41">
        <v>168</v>
      </c>
      <c r="G13" s="41">
        <v>106</v>
      </c>
      <c r="H13" s="55">
        <v>605</v>
      </c>
      <c r="I13" s="41">
        <v>8</v>
      </c>
      <c r="J13" s="41">
        <v>20</v>
      </c>
      <c r="K13" s="41">
        <v>12</v>
      </c>
      <c r="L13" s="41">
        <v>2</v>
      </c>
    </row>
    <row r="14" spans="1:12" ht="17.399999999999999" x14ac:dyDescent="0.35">
      <c r="A14">
        <v>11</v>
      </c>
      <c r="B14" s="5" t="s">
        <v>12</v>
      </c>
      <c r="C14" s="96" t="s">
        <v>17</v>
      </c>
      <c r="D14" s="41">
        <v>157</v>
      </c>
      <c r="E14" s="41">
        <v>108</v>
      </c>
      <c r="F14" s="41">
        <v>159</v>
      </c>
      <c r="G14" s="41">
        <v>178</v>
      </c>
      <c r="H14" s="55">
        <v>602</v>
      </c>
      <c r="I14" s="41">
        <v>5</v>
      </c>
      <c r="J14" s="41">
        <v>21</v>
      </c>
      <c r="K14" s="41">
        <v>10</v>
      </c>
      <c r="L14" s="41">
        <v>5</v>
      </c>
    </row>
    <row r="15" spans="1:12" ht="18" x14ac:dyDescent="0.35">
      <c r="A15">
        <v>12</v>
      </c>
      <c r="B15" s="11" t="s">
        <v>32</v>
      </c>
      <c r="C15" s="94" t="s">
        <v>33</v>
      </c>
      <c r="D15" s="41">
        <v>141</v>
      </c>
      <c r="E15" s="41">
        <v>140</v>
      </c>
      <c r="F15" s="41">
        <v>148</v>
      </c>
      <c r="G15" s="41">
        <v>152</v>
      </c>
      <c r="H15" s="55">
        <v>581</v>
      </c>
      <c r="I15" s="41">
        <v>10</v>
      </c>
      <c r="J15" s="41">
        <v>13</v>
      </c>
      <c r="K15" s="41">
        <v>15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11</v>
      </c>
      <c r="D16" s="41">
        <v>166</v>
      </c>
      <c r="E16" s="41">
        <v>117</v>
      </c>
      <c r="F16" s="41">
        <v>152</v>
      </c>
      <c r="G16" s="41">
        <v>143</v>
      </c>
      <c r="H16" s="55">
        <v>578</v>
      </c>
      <c r="I16" s="41">
        <v>8</v>
      </c>
      <c r="J16" s="41">
        <v>16</v>
      </c>
      <c r="K16" s="41">
        <v>14</v>
      </c>
      <c r="L16" s="41">
        <v>3</v>
      </c>
    </row>
    <row r="17" spans="1:12" ht="17.399999999999999" x14ac:dyDescent="0.35">
      <c r="A17">
        <v>14</v>
      </c>
      <c r="B17" s="5" t="s">
        <v>12</v>
      </c>
      <c r="C17" s="96" t="s">
        <v>13</v>
      </c>
      <c r="D17" s="41">
        <v>140</v>
      </c>
      <c r="E17" s="41">
        <v>145</v>
      </c>
      <c r="F17" s="41">
        <v>127</v>
      </c>
      <c r="G17" s="41">
        <v>149</v>
      </c>
      <c r="H17" s="55">
        <v>561</v>
      </c>
      <c r="I17" s="41">
        <v>8</v>
      </c>
      <c r="J17" s="41">
        <v>13</v>
      </c>
      <c r="K17" s="41">
        <v>17</v>
      </c>
      <c r="L17" s="41">
        <v>2</v>
      </c>
    </row>
    <row r="18" spans="1:12" ht="17.399999999999999" x14ac:dyDescent="0.35">
      <c r="A18">
        <v>15</v>
      </c>
      <c r="B18" s="7" t="s">
        <v>18</v>
      </c>
      <c r="C18" s="97" t="s">
        <v>23</v>
      </c>
      <c r="D18" s="41">
        <v>148</v>
      </c>
      <c r="E18" s="41">
        <v>141</v>
      </c>
      <c r="F18" s="41">
        <v>139</v>
      </c>
      <c r="G18" s="41">
        <v>123</v>
      </c>
      <c r="H18" s="55">
        <v>551</v>
      </c>
      <c r="I18" s="41">
        <v>7</v>
      </c>
      <c r="J18" s="41">
        <v>16</v>
      </c>
      <c r="K18" s="41">
        <v>17</v>
      </c>
      <c r="L18" s="41">
        <v>2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129</v>
      </c>
      <c r="E19" s="41">
        <v>126</v>
      </c>
      <c r="F19" s="41">
        <v>148</v>
      </c>
      <c r="G19" s="41">
        <v>140</v>
      </c>
      <c r="H19" s="55">
        <v>543</v>
      </c>
      <c r="I19" s="41">
        <v>9</v>
      </c>
      <c r="J19" s="41">
        <v>12</v>
      </c>
      <c r="K19" s="41">
        <v>16</v>
      </c>
      <c r="L19" s="41">
        <v>4</v>
      </c>
    </row>
    <row r="20" spans="1:12" ht="17.399999999999999" x14ac:dyDescent="0.35">
      <c r="A20">
        <v>17</v>
      </c>
      <c r="B20" s="7" t="s">
        <v>18</v>
      </c>
      <c r="C20" s="97" t="s">
        <v>20</v>
      </c>
      <c r="D20" s="41">
        <v>109</v>
      </c>
      <c r="E20" s="41">
        <v>167</v>
      </c>
      <c r="F20" s="41">
        <v>115</v>
      </c>
      <c r="G20" s="41">
        <v>129</v>
      </c>
      <c r="H20" s="55">
        <v>520</v>
      </c>
      <c r="I20" s="41">
        <v>5</v>
      </c>
      <c r="J20" s="41">
        <v>13</v>
      </c>
      <c r="K20" s="41">
        <v>16</v>
      </c>
      <c r="L20" s="41">
        <v>7</v>
      </c>
    </row>
    <row r="21" spans="1:12" ht="17.399999999999999" x14ac:dyDescent="0.35">
      <c r="A21">
        <v>18</v>
      </c>
      <c r="B21" s="5" t="s">
        <v>12</v>
      </c>
      <c r="C21" s="96" t="s">
        <v>16</v>
      </c>
      <c r="D21" s="41">
        <v>104</v>
      </c>
      <c r="E21" s="41">
        <v>136</v>
      </c>
      <c r="F21" s="41">
        <v>122</v>
      </c>
      <c r="G21" s="41">
        <v>156</v>
      </c>
      <c r="H21" s="55">
        <v>518</v>
      </c>
      <c r="I21" s="41">
        <v>7</v>
      </c>
      <c r="J21" s="41">
        <v>9</v>
      </c>
      <c r="K21" s="41">
        <v>16</v>
      </c>
      <c r="L21" s="41">
        <v>8</v>
      </c>
    </row>
    <row r="22" spans="1:12" ht="18" x14ac:dyDescent="0.35">
      <c r="A22">
        <v>19</v>
      </c>
      <c r="B22" s="11" t="s">
        <v>32</v>
      </c>
      <c r="C22" s="94" t="s">
        <v>34</v>
      </c>
      <c r="D22" s="41">
        <v>142</v>
      </c>
      <c r="E22" s="41">
        <v>111</v>
      </c>
      <c r="F22" s="41">
        <v>124</v>
      </c>
      <c r="G22" s="41">
        <v>128</v>
      </c>
      <c r="H22" s="55">
        <v>505</v>
      </c>
      <c r="I22" s="41">
        <v>5</v>
      </c>
      <c r="J22" s="41">
        <v>11</v>
      </c>
      <c r="K22" s="41">
        <v>19</v>
      </c>
      <c r="L22" s="41">
        <v>5</v>
      </c>
    </row>
    <row r="23" spans="1:12" ht="18" x14ac:dyDescent="0.35">
      <c r="A23">
        <v>20</v>
      </c>
      <c r="B23" s="9" t="s">
        <v>24</v>
      </c>
      <c r="C23" s="95" t="s">
        <v>31</v>
      </c>
      <c r="D23" s="41">
        <v>124</v>
      </c>
      <c r="E23" s="41">
        <v>138</v>
      </c>
      <c r="F23" s="41">
        <v>130</v>
      </c>
      <c r="G23" s="41">
        <v>105</v>
      </c>
      <c r="H23" s="55">
        <v>497</v>
      </c>
      <c r="I23" s="41">
        <v>5</v>
      </c>
      <c r="J23" s="41">
        <v>14</v>
      </c>
      <c r="K23" s="41">
        <v>19</v>
      </c>
      <c r="L23" s="41">
        <v>2</v>
      </c>
    </row>
    <row r="24" spans="1:12" ht="18" x14ac:dyDescent="0.35">
      <c r="A24">
        <v>21</v>
      </c>
      <c r="B24" s="9" t="s">
        <v>24</v>
      </c>
      <c r="C24" s="95" t="s">
        <v>29</v>
      </c>
      <c r="D24" s="41">
        <v>103</v>
      </c>
      <c r="E24" s="41">
        <v>136</v>
      </c>
      <c r="F24" s="41">
        <v>141</v>
      </c>
      <c r="G24" s="41">
        <v>111</v>
      </c>
      <c r="H24" s="55">
        <v>491</v>
      </c>
      <c r="I24" s="41">
        <v>6</v>
      </c>
      <c r="J24" s="41">
        <v>11</v>
      </c>
      <c r="K24" s="41">
        <v>22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40</v>
      </c>
      <c r="D25" s="41">
        <v>136</v>
      </c>
      <c r="E25" s="41">
        <v>101</v>
      </c>
      <c r="F25" s="41">
        <v>125</v>
      </c>
      <c r="G25" s="41">
        <v>128</v>
      </c>
      <c r="H25" s="55">
        <v>490</v>
      </c>
      <c r="I25" s="41">
        <v>7</v>
      </c>
      <c r="J25" s="41">
        <v>11</v>
      </c>
      <c r="K25" s="41">
        <v>19</v>
      </c>
      <c r="L25" s="41">
        <v>3</v>
      </c>
    </row>
    <row r="26" spans="1:12" ht="18" x14ac:dyDescent="0.35">
      <c r="A26">
        <v>23</v>
      </c>
      <c r="B26" s="11" t="s">
        <v>32</v>
      </c>
      <c r="C26" s="94" t="s">
        <v>35</v>
      </c>
      <c r="D26" s="41">
        <v>126</v>
      </c>
      <c r="E26" s="41">
        <v>107</v>
      </c>
      <c r="F26" s="41">
        <v>134</v>
      </c>
      <c r="G26" s="41">
        <v>115</v>
      </c>
      <c r="H26" s="55">
        <v>482</v>
      </c>
      <c r="I26" s="41">
        <v>3</v>
      </c>
      <c r="J26" s="41">
        <v>12</v>
      </c>
      <c r="K26" s="41">
        <v>19</v>
      </c>
      <c r="L26" s="41">
        <v>6</v>
      </c>
    </row>
    <row r="27" spans="1:12" ht="18" x14ac:dyDescent="0.35">
      <c r="A27">
        <v>24</v>
      </c>
      <c r="B27" s="9" t="s">
        <v>24</v>
      </c>
      <c r="C27" s="95" t="s">
        <v>30</v>
      </c>
      <c r="D27" s="41">
        <v>98</v>
      </c>
      <c r="E27" s="41">
        <v>115</v>
      </c>
      <c r="F27" s="41">
        <v>111</v>
      </c>
      <c r="G27" s="41">
        <v>100</v>
      </c>
      <c r="H27" s="55">
        <v>424</v>
      </c>
      <c r="I27" s="41">
        <v>2</v>
      </c>
      <c r="J27" s="41">
        <v>8</v>
      </c>
      <c r="K27" s="41">
        <v>27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D29" s="111"/>
      <c r="E29" s="111" t="s">
        <v>206</v>
      </c>
    </row>
    <row r="30" spans="1:12" ht="17.399999999999999" x14ac:dyDescent="0.35">
      <c r="A30">
        <v>1</v>
      </c>
      <c r="B30" s="13" t="s">
        <v>41</v>
      </c>
      <c r="C30" s="14" t="s">
        <v>45</v>
      </c>
      <c r="D30" s="41">
        <v>204</v>
      </c>
      <c r="E30" s="41">
        <v>204</v>
      </c>
      <c r="F30" s="41">
        <v>205</v>
      </c>
      <c r="G30" s="41">
        <v>236</v>
      </c>
      <c r="H30" s="55">
        <v>849</v>
      </c>
      <c r="I30" s="41">
        <v>26</v>
      </c>
      <c r="J30" s="41">
        <v>10</v>
      </c>
      <c r="K30" s="41">
        <v>5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46</v>
      </c>
      <c r="D31" s="41">
        <v>170</v>
      </c>
      <c r="E31" s="41">
        <v>176</v>
      </c>
      <c r="F31" s="41">
        <v>224</v>
      </c>
      <c r="G31" s="41">
        <v>237</v>
      </c>
      <c r="H31" s="55">
        <v>807</v>
      </c>
      <c r="I31" s="41">
        <v>23</v>
      </c>
      <c r="J31" s="41">
        <v>16</v>
      </c>
      <c r="K31" s="41">
        <v>2</v>
      </c>
      <c r="L31" s="41">
        <v>3</v>
      </c>
    </row>
    <row r="32" spans="1:12" ht="17.399999999999999" x14ac:dyDescent="0.35">
      <c r="A32">
        <v>3</v>
      </c>
      <c r="B32" s="13" t="s">
        <v>41</v>
      </c>
      <c r="C32" s="51" t="s">
        <v>42</v>
      </c>
      <c r="D32" s="41">
        <v>179</v>
      </c>
      <c r="E32" s="41">
        <v>191</v>
      </c>
      <c r="F32" s="41">
        <v>207</v>
      </c>
      <c r="G32" s="41">
        <v>227</v>
      </c>
      <c r="H32" s="55">
        <v>804</v>
      </c>
      <c r="I32" s="41">
        <v>23</v>
      </c>
      <c r="J32" s="41">
        <v>14</v>
      </c>
      <c r="K32" s="41">
        <v>5</v>
      </c>
      <c r="L32" s="41">
        <v>2</v>
      </c>
    </row>
    <row r="33" spans="1:13" ht="17.399999999999999" x14ac:dyDescent="0.35">
      <c r="A33">
        <v>4</v>
      </c>
      <c r="B33" s="21" t="s">
        <v>75</v>
      </c>
      <c r="C33" s="46" t="s">
        <v>92</v>
      </c>
      <c r="D33" s="41">
        <v>195</v>
      </c>
      <c r="E33" s="41">
        <v>164</v>
      </c>
      <c r="F33" s="41">
        <v>181</v>
      </c>
      <c r="G33" s="41">
        <v>245</v>
      </c>
      <c r="H33" s="55">
        <v>785</v>
      </c>
      <c r="I33" s="41">
        <v>16</v>
      </c>
      <c r="J33" s="41">
        <v>20</v>
      </c>
      <c r="K33" s="41">
        <v>2</v>
      </c>
      <c r="L33" s="41">
        <v>3</v>
      </c>
    </row>
    <row r="34" spans="1:13" ht="17.399999999999999" x14ac:dyDescent="0.35">
      <c r="A34">
        <v>5</v>
      </c>
      <c r="B34" s="13" t="s">
        <v>41</v>
      </c>
      <c r="C34" s="51" t="s">
        <v>157</v>
      </c>
      <c r="D34" s="41">
        <v>204</v>
      </c>
      <c r="E34" s="41">
        <v>180</v>
      </c>
      <c r="F34" s="41">
        <v>226</v>
      </c>
      <c r="G34" s="41">
        <v>166</v>
      </c>
      <c r="H34" s="55">
        <v>776</v>
      </c>
      <c r="I34" s="41">
        <v>22</v>
      </c>
      <c r="J34" s="41">
        <v>12</v>
      </c>
      <c r="K34" s="41">
        <v>3</v>
      </c>
      <c r="L34" s="41">
        <v>6</v>
      </c>
    </row>
    <row r="35" spans="1:13" ht="17.399999999999999" x14ac:dyDescent="0.35">
      <c r="A35">
        <v>6</v>
      </c>
      <c r="B35" s="13" t="s">
        <v>41</v>
      </c>
      <c r="C35" s="51" t="s">
        <v>44</v>
      </c>
      <c r="D35" s="41">
        <v>203</v>
      </c>
      <c r="E35" s="41">
        <v>193</v>
      </c>
      <c r="F35" s="41">
        <v>192</v>
      </c>
      <c r="G35" s="41">
        <v>170</v>
      </c>
      <c r="H35" s="55">
        <v>758</v>
      </c>
      <c r="I35" s="41">
        <v>16</v>
      </c>
      <c r="J35" s="41">
        <v>22</v>
      </c>
      <c r="K35" s="41">
        <v>3</v>
      </c>
      <c r="L35" s="41">
        <v>2</v>
      </c>
    </row>
    <row r="36" spans="1:13" ht="17.399999999999999" x14ac:dyDescent="0.35">
      <c r="A36">
        <v>7</v>
      </c>
      <c r="B36" s="15" t="s">
        <v>48</v>
      </c>
      <c r="C36" s="52" t="s">
        <v>54</v>
      </c>
      <c r="D36" s="41">
        <v>167</v>
      </c>
      <c r="E36" s="41">
        <v>182</v>
      </c>
      <c r="F36" s="41">
        <v>217</v>
      </c>
      <c r="G36" s="41">
        <v>177</v>
      </c>
      <c r="H36" s="55">
        <v>743</v>
      </c>
      <c r="I36" s="41">
        <v>17</v>
      </c>
      <c r="J36" s="41">
        <v>18</v>
      </c>
      <c r="K36" s="41">
        <v>5</v>
      </c>
      <c r="L36" s="41">
        <v>3</v>
      </c>
    </row>
    <row r="37" spans="1:13" ht="17.399999999999999" x14ac:dyDescent="0.35">
      <c r="A37">
        <v>8</v>
      </c>
      <c r="B37" s="13" t="s">
        <v>41</v>
      </c>
      <c r="C37" s="51" t="s">
        <v>43</v>
      </c>
      <c r="D37" s="41">
        <v>187</v>
      </c>
      <c r="E37" s="41">
        <v>180</v>
      </c>
      <c r="F37" s="41">
        <v>192</v>
      </c>
      <c r="G37" s="41">
        <v>181</v>
      </c>
      <c r="H37" s="55">
        <v>740</v>
      </c>
      <c r="I37" s="41">
        <v>15</v>
      </c>
      <c r="J37" s="41">
        <v>23</v>
      </c>
      <c r="K37" s="41">
        <v>2</v>
      </c>
      <c r="L37" s="41">
        <v>3</v>
      </c>
    </row>
    <row r="38" spans="1:13" ht="17.399999999999999" x14ac:dyDescent="0.35">
      <c r="A38">
        <v>9</v>
      </c>
      <c r="B38" s="15" t="s">
        <v>48</v>
      </c>
      <c r="C38" s="52" t="s">
        <v>51</v>
      </c>
      <c r="D38" s="41">
        <v>161</v>
      </c>
      <c r="E38" s="41">
        <v>181</v>
      </c>
      <c r="F38" s="41">
        <v>194</v>
      </c>
      <c r="G38" s="41">
        <v>194</v>
      </c>
      <c r="H38" s="55">
        <v>730</v>
      </c>
      <c r="I38" s="41">
        <v>17</v>
      </c>
      <c r="J38" s="41">
        <v>18</v>
      </c>
      <c r="K38" s="41">
        <v>4</v>
      </c>
      <c r="L38" s="41">
        <v>3</v>
      </c>
    </row>
    <row r="39" spans="1:13" ht="17.399999999999999" x14ac:dyDescent="0.35">
      <c r="A39">
        <v>10</v>
      </c>
      <c r="B39" s="15" t="s">
        <v>48</v>
      </c>
      <c r="C39" s="52" t="s">
        <v>53</v>
      </c>
      <c r="D39" s="41">
        <v>161</v>
      </c>
      <c r="E39" s="41">
        <v>172</v>
      </c>
      <c r="F39" s="41">
        <v>192</v>
      </c>
      <c r="G39" s="41">
        <v>205</v>
      </c>
      <c r="H39" s="55">
        <v>730</v>
      </c>
      <c r="I39" s="41">
        <v>17</v>
      </c>
      <c r="J39" s="41">
        <v>16</v>
      </c>
      <c r="K39" s="41">
        <v>7</v>
      </c>
      <c r="L39" s="41">
        <v>2</v>
      </c>
    </row>
    <row r="40" spans="1:13" ht="17.399999999999999" x14ac:dyDescent="0.35">
      <c r="A40">
        <v>11</v>
      </c>
      <c r="B40" s="17" t="s">
        <v>57</v>
      </c>
      <c r="C40" s="50" t="s">
        <v>59</v>
      </c>
      <c r="D40" s="41">
        <v>179</v>
      </c>
      <c r="E40" s="41">
        <v>188</v>
      </c>
      <c r="F40" s="41">
        <v>182</v>
      </c>
      <c r="G40" s="41">
        <v>180</v>
      </c>
      <c r="H40" s="55">
        <v>729</v>
      </c>
      <c r="I40" s="41">
        <v>13</v>
      </c>
      <c r="J40" s="41">
        <v>23</v>
      </c>
      <c r="K40" s="41">
        <v>3</v>
      </c>
      <c r="L40" s="41">
        <v>4</v>
      </c>
    </row>
    <row r="41" spans="1:13" ht="17.399999999999999" x14ac:dyDescent="0.35">
      <c r="A41">
        <v>12</v>
      </c>
      <c r="B41" s="17" t="s">
        <v>57</v>
      </c>
      <c r="C41" s="50" t="s">
        <v>63</v>
      </c>
      <c r="D41" s="41">
        <v>171</v>
      </c>
      <c r="E41" s="41">
        <v>213</v>
      </c>
      <c r="F41" s="41">
        <v>175</v>
      </c>
      <c r="G41" s="41">
        <v>159</v>
      </c>
      <c r="H41" s="55">
        <v>718</v>
      </c>
      <c r="I41" s="41">
        <v>14</v>
      </c>
      <c r="J41" s="41">
        <v>16</v>
      </c>
      <c r="K41" s="41">
        <v>7</v>
      </c>
      <c r="L41" s="41">
        <v>3</v>
      </c>
      <c r="M41" t="s">
        <v>141</v>
      </c>
    </row>
    <row r="42" spans="1:13" ht="17.399999999999999" x14ac:dyDescent="0.35">
      <c r="A42">
        <v>13</v>
      </c>
      <c r="B42" s="17" t="s">
        <v>57</v>
      </c>
      <c r="C42" s="50" t="s">
        <v>64</v>
      </c>
      <c r="D42" s="41">
        <v>171</v>
      </c>
      <c r="E42" s="41">
        <v>180</v>
      </c>
      <c r="F42" s="41">
        <v>188</v>
      </c>
      <c r="G42" s="41">
        <v>170</v>
      </c>
      <c r="H42" s="55">
        <v>709</v>
      </c>
      <c r="I42" s="41">
        <v>12</v>
      </c>
      <c r="J42" s="41">
        <v>23</v>
      </c>
      <c r="K42" s="41">
        <v>6</v>
      </c>
      <c r="L42" s="41">
        <v>1</v>
      </c>
    </row>
    <row r="43" spans="1:13" ht="17.399999999999999" x14ac:dyDescent="0.35">
      <c r="A43">
        <v>14</v>
      </c>
      <c r="B43" s="15" t="s">
        <v>48</v>
      </c>
      <c r="C43" s="52" t="s">
        <v>49</v>
      </c>
      <c r="D43" s="41">
        <v>170</v>
      </c>
      <c r="E43" s="41">
        <v>188</v>
      </c>
      <c r="F43" s="41">
        <v>159</v>
      </c>
      <c r="G43" s="41">
        <v>182</v>
      </c>
      <c r="H43" s="55">
        <v>699</v>
      </c>
      <c r="I43" s="41">
        <v>12</v>
      </c>
      <c r="J43" s="41">
        <v>21</v>
      </c>
      <c r="K43" s="41">
        <v>3</v>
      </c>
      <c r="L43" s="41">
        <v>5</v>
      </c>
    </row>
    <row r="44" spans="1:13" ht="17.399999999999999" x14ac:dyDescent="0.35">
      <c r="A44">
        <v>15</v>
      </c>
      <c r="B44" s="19" t="s">
        <v>66</v>
      </c>
      <c r="C44" s="47" t="s">
        <v>68</v>
      </c>
      <c r="D44" s="41">
        <v>163</v>
      </c>
      <c r="E44" s="41">
        <v>175</v>
      </c>
      <c r="F44" s="41">
        <v>145</v>
      </c>
      <c r="G44" s="41">
        <v>215</v>
      </c>
      <c r="H44" s="55">
        <v>698</v>
      </c>
      <c r="I44" s="41">
        <v>14</v>
      </c>
      <c r="J44" s="41">
        <v>17</v>
      </c>
      <c r="K44" s="41">
        <v>3</v>
      </c>
      <c r="L44" s="41">
        <v>7</v>
      </c>
    </row>
    <row r="45" spans="1:13" ht="17.399999999999999" x14ac:dyDescent="0.35">
      <c r="A45">
        <v>16</v>
      </c>
      <c r="B45" s="23" t="s">
        <v>84</v>
      </c>
      <c r="C45" s="45" t="s">
        <v>90</v>
      </c>
      <c r="D45" s="41">
        <v>159</v>
      </c>
      <c r="E45" s="41">
        <v>160</v>
      </c>
      <c r="F45" s="41">
        <v>191</v>
      </c>
      <c r="G45" s="41">
        <v>186</v>
      </c>
      <c r="H45" s="55">
        <v>696</v>
      </c>
      <c r="I45" s="41">
        <v>15</v>
      </c>
      <c r="J45" s="41">
        <v>15</v>
      </c>
      <c r="K45" s="41">
        <v>7</v>
      </c>
      <c r="L45" s="41">
        <v>3</v>
      </c>
    </row>
    <row r="46" spans="1:13" ht="17.399999999999999" x14ac:dyDescent="0.35">
      <c r="A46">
        <v>17</v>
      </c>
      <c r="B46" s="19" t="s">
        <v>66</v>
      </c>
      <c r="C46" s="47" t="s">
        <v>67</v>
      </c>
      <c r="D46" s="41">
        <v>174</v>
      </c>
      <c r="E46" s="41">
        <v>200</v>
      </c>
      <c r="F46" s="41">
        <v>147</v>
      </c>
      <c r="G46" s="41">
        <v>171</v>
      </c>
      <c r="H46" s="55">
        <v>692</v>
      </c>
      <c r="I46" s="41">
        <v>16</v>
      </c>
      <c r="J46" s="41">
        <v>15</v>
      </c>
      <c r="K46" s="41">
        <v>5</v>
      </c>
      <c r="L46" s="41">
        <v>6</v>
      </c>
    </row>
    <row r="47" spans="1:13" ht="17.399999999999999" x14ac:dyDescent="0.35">
      <c r="A47">
        <v>18</v>
      </c>
      <c r="B47" s="21" t="s">
        <v>75</v>
      </c>
      <c r="C47" s="46" t="s">
        <v>77</v>
      </c>
      <c r="D47" s="41">
        <v>173</v>
      </c>
      <c r="E47" s="41">
        <v>171</v>
      </c>
      <c r="F47" s="41">
        <v>198</v>
      </c>
      <c r="G47" s="41">
        <v>147</v>
      </c>
      <c r="H47" s="55">
        <v>689</v>
      </c>
      <c r="I47" s="41">
        <v>17</v>
      </c>
      <c r="J47" s="41">
        <v>14</v>
      </c>
      <c r="K47" s="41">
        <v>6</v>
      </c>
      <c r="L47" s="41">
        <v>6</v>
      </c>
    </row>
    <row r="48" spans="1:13" ht="17.399999999999999" x14ac:dyDescent="0.35">
      <c r="A48">
        <v>19</v>
      </c>
      <c r="B48" s="23" t="s">
        <v>84</v>
      </c>
      <c r="C48" s="45" t="s">
        <v>86</v>
      </c>
      <c r="D48" s="41">
        <v>167</v>
      </c>
      <c r="E48" s="41">
        <v>152</v>
      </c>
      <c r="F48" s="41">
        <v>194</v>
      </c>
      <c r="G48" s="41">
        <v>173</v>
      </c>
      <c r="H48" s="55">
        <v>686</v>
      </c>
      <c r="I48" s="41">
        <v>9</v>
      </c>
      <c r="J48" s="41">
        <v>25</v>
      </c>
      <c r="K48" s="41">
        <v>3</v>
      </c>
      <c r="L48" s="41">
        <v>4</v>
      </c>
    </row>
    <row r="49" spans="1:12" ht="17.399999999999999" x14ac:dyDescent="0.35">
      <c r="A49">
        <v>20</v>
      </c>
      <c r="B49" s="27" t="s">
        <v>100</v>
      </c>
      <c r="C49" s="48" t="s">
        <v>102</v>
      </c>
      <c r="D49" s="41">
        <v>147</v>
      </c>
      <c r="E49" s="41">
        <v>166</v>
      </c>
      <c r="F49" s="41">
        <v>208</v>
      </c>
      <c r="G49" s="41">
        <v>161</v>
      </c>
      <c r="H49" s="55">
        <v>682</v>
      </c>
      <c r="I49" s="41">
        <v>15</v>
      </c>
      <c r="J49" s="41">
        <v>12</v>
      </c>
      <c r="K49" s="41">
        <v>9</v>
      </c>
      <c r="L49" s="41">
        <v>4</v>
      </c>
    </row>
    <row r="50" spans="1:12" ht="17.399999999999999" x14ac:dyDescent="0.35">
      <c r="A50">
        <v>21</v>
      </c>
      <c r="B50" s="15" t="s">
        <v>48</v>
      </c>
      <c r="C50" s="52" t="s">
        <v>158</v>
      </c>
      <c r="D50" s="41">
        <v>149</v>
      </c>
      <c r="E50" s="41">
        <v>214</v>
      </c>
      <c r="F50" s="41">
        <v>169</v>
      </c>
      <c r="G50" s="41">
        <v>146</v>
      </c>
      <c r="H50" s="55">
        <v>678</v>
      </c>
      <c r="I50" s="41">
        <v>16</v>
      </c>
      <c r="J50" s="41">
        <v>13</v>
      </c>
      <c r="K50" s="41">
        <v>5</v>
      </c>
      <c r="L50" s="41">
        <v>7</v>
      </c>
    </row>
    <row r="51" spans="1:12" ht="17.399999999999999" x14ac:dyDescent="0.35">
      <c r="A51">
        <v>22</v>
      </c>
      <c r="B51" s="19" t="s">
        <v>66</v>
      </c>
      <c r="C51" s="47" t="s">
        <v>74</v>
      </c>
      <c r="D51" s="41">
        <v>174</v>
      </c>
      <c r="E51" s="41">
        <v>178</v>
      </c>
      <c r="F51" s="41">
        <v>146</v>
      </c>
      <c r="G51" s="41">
        <v>180</v>
      </c>
      <c r="H51" s="55">
        <v>678</v>
      </c>
      <c r="I51" s="41">
        <v>15</v>
      </c>
      <c r="J51" s="41">
        <v>18</v>
      </c>
      <c r="K51" s="41">
        <v>4</v>
      </c>
      <c r="L51" s="41">
        <v>7</v>
      </c>
    </row>
    <row r="52" spans="1:12" ht="17.399999999999999" x14ac:dyDescent="0.35">
      <c r="A52">
        <v>23</v>
      </c>
      <c r="B52" s="25" t="s">
        <v>93</v>
      </c>
      <c r="C52" s="49" t="s">
        <v>94</v>
      </c>
      <c r="D52" s="41">
        <v>150</v>
      </c>
      <c r="E52" s="41">
        <v>145</v>
      </c>
      <c r="F52" s="41">
        <v>192</v>
      </c>
      <c r="G52" s="41">
        <v>190</v>
      </c>
      <c r="H52" s="55">
        <v>677</v>
      </c>
      <c r="I52" s="41">
        <v>12</v>
      </c>
      <c r="J52" s="41">
        <v>19</v>
      </c>
      <c r="K52" s="41">
        <v>8</v>
      </c>
      <c r="L52" s="41">
        <v>3</v>
      </c>
    </row>
    <row r="53" spans="1:12" ht="17.399999999999999" x14ac:dyDescent="0.35">
      <c r="A53">
        <v>24</v>
      </c>
      <c r="B53" s="17" t="s">
        <v>57</v>
      </c>
      <c r="C53" s="50" t="s">
        <v>159</v>
      </c>
      <c r="D53" s="41">
        <v>193</v>
      </c>
      <c r="E53" s="41">
        <v>158</v>
      </c>
      <c r="F53" s="41">
        <v>153</v>
      </c>
      <c r="G53" s="41">
        <v>166</v>
      </c>
      <c r="H53" s="55">
        <v>670</v>
      </c>
      <c r="I53" s="41">
        <v>13</v>
      </c>
      <c r="J53" s="41">
        <v>14</v>
      </c>
      <c r="K53" s="41">
        <v>13</v>
      </c>
      <c r="L53" s="41">
        <v>1</v>
      </c>
    </row>
    <row r="54" spans="1:12" ht="17.399999999999999" x14ac:dyDescent="0.35">
      <c r="A54">
        <v>25</v>
      </c>
      <c r="B54" s="19" t="s">
        <v>66</v>
      </c>
      <c r="C54" s="47" t="s">
        <v>72</v>
      </c>
      <c r="D54" s="41">
        <v>160</v>
      </c>
      <c r="E54" s="41">
        <v>168</v>
      </c>
      <c r="F54" s="41">
        <v>195</v>
      </c>
      <c r="G54" s="41">
        <v>146</v>
      </c>
      <c r="H54" s="55">
        <v>669</v>
      </c>
      <c r="I54" s="41">
        <v>11</v>
      </c>
      <c r="J54" s="41">
        <v>21</v>
      </c>
      <c r="K54" s="41">
        <v>3</v>
      </c>
      <c r="L54" s="41">
        <v>7</v>
      </c>
    </row>
    <row r="55" spans="1:12" ht="17.399999999999999" x14ac:dyDescent="0.35">
      <c r="A55">
        <v>26</v>
      </c>
      <c r="B55" s="23" t="s">
        <v>84</v>
      </c>
      <c r="C55" s="45" t="s">
        <v>88</v>
      </c>
      <c r="D55" s="41">
        <v>136</v>
      </c>
      <c r="E55" s="41">
        <v>172</v>
      </c>
      <c r="F55" s="41">
        <v>188</v>
      </c>
      <c r="G55" s="41">
        <v>173</v>
      </c>
      <c r="H55" s="55">
        <v>669</v>
      </c>
      <c r="I55" s="41">
        <v>11</v>
      </c>
      <c r="J55" s="41">
        <v>18</v>
      </c>
      <c r="K55" s="41">
        <v>9</v>
      </c>
      <c r="L55" s="41">
        <v>3</v>
      </c>
    </row>
    <row r="56" spans="1:12" ht="17.399999999999999" x14ac:dyDescent="0.35">
      <c r="A56">
        <v>27</v>
      </c>
      <c r="B56" s="19" t="s">
        <v>66</v>
      </c>
      <c r="C56" s="47" t="s">
        <v>73</v>
      </c>
      <c r="D56" s="41">
        <v>171</v>
      </c>
      <c r="E56" s="41">
        <v>151</v>
      </c>
      <c r="F56" s="41">
        <v>155</v>
      </c>
      <c r="G56" s="41">
        <v>182</v>
      </c>
      <c r="H56" s="55">
        <v>659</v>
      </c>
      <c r="I56" s="41">
        <v>10</v>
      </c>
      <c r="J56" s="41">
        <v>18</v>
      </c>
      <c r="K56" s="41">
        <v>7</v>
      </c>
      <c r="L56" s="41">
        <v>5</v>
      </c>
    </row>
    <row r="57" spans="1:12" ht="17.399999999999999" x14ac:dyDescent="0.35">
      <c r="A57">
        <v>28</v>
      </c>
      <c r="B57" s="15" t="s">
        <v>48</v>
      </c>
      <c r="C57" s="52" t="s">
        <v>55</v>
      </c>
      <c r="D57" s="41">
        <v>179</v>
      </c>
      <c r="E57" s="41">
        <v>154</v>
      </c>
      <c r="F57" s="41">
        <v>126</v>
      </c>
      <c r="G57" s="41">
        <v>198</v>
      </c>
      <c r="H57" s="55">
        <v>657</v>
      </c>
      <c r="I57" s="41">
        <v>11</v>
      </c>
      <c r="J57" s="41">
        <v>17</v>
      </c>
      <c r="K57" s="41">
        <v>8</v>
      </c>
      <c r="L57" s="41">
        <v>5</v>
      </c>
    </row>
    <row r="58" spans="1:12" ht="17.399999999999999" x14ac:dyDescent="0.35">
      <c r="A58">
        <v>29</v>
      </c>
      <c r="B58" s="21" t="s">
        <v>75</v>
      </c>
      <c r="C58" s="46" t="s">
        <v>81</v>
      </c>
      <c r="D58" s="41">
        <v>190</v>
      </c>
      <c r="E58" s="41">
        <v>178</v>
      </c>
      <c r="F58" s="41">
        <v>141</v>
      </c>
      <c r="G58" s="41">
        <v>146</v>
      </c>
      <c r="H58" s="55">
        <v>655</v>
      </c>
      <c r="I58" s="41">
        <v>9</v>
      </c>
      <c r="J58" s="41">
        <v>19</v>
      </c>
      <c r="K58" s="41">
        <v>9</v>
      </c>
      <c r="L58" s="41">
        <v>3</v>
      </c>
    </row>
    <row r="59" spans="1:12" ht="17.399999999999999" x14ac:dyDescent="0.35">
      <c r="A59">
        <v>30</v>
      </c>
      <c r="B59" s="19" t="s">
        <v>66</v>
      </c>
      <c r="C59" s="47" t="s">
        <v>71</v>
      </c>
      <c r="D59" s="41">
        <v>175</v>
      </c>
      <c r="E59" s="41">
        <v>143</v>
      </c>
      <c r="F59" s="41">
        <v>145</v>
      </c>
      <c r="G59" s="41">
        <v>191</v>
      </c>
      <c r="H59" s="55">
        <v>654</v>
      </c>
      <c r="I59" s="41">
        <v>9</v>
      </c>
      <c r="J59" s="41">
        <v>19</v>
      </c>
      <c r="K59" s="41">
        <v>9</v>
      </c>
      <c r="L59" s="41">
        <v>3</v>
      </c>
    </row>
    <row r="60" spans="1:12" ht="17.399999999999999" x14ac:dyDescent="0.35">
      <c r="A60">
        <v>31</v>
      </c>
      <c r="B60" s="17" t="s">
        <v>57</v>
      </c>
      <c r="C60" s="50" t="s">
        <v>58</v>
      </c>
      <c r="D60" s="41">
        <v>178</v>
      </c>
      <c r="E60" s="41">
        <v>179</v>
      </c>
      <c r="F60" s="41">
        <v>152</v>
      </c>
      <c r="G60" s="41">
        <v>141</v>
      </c>
      <c r="H60" s="55">
        <v>650</v>
      </c>
      <c r="I60" s="41">
        <v>14</v>
      </c>
      <c r="J60" s="41">
        <v>14</v>
      </c>
      <c r="K60" s="41">
        <v>9</v>
      </c>
      <c r="L60" s="41">
        <v>4</v>
      </c>
    </row>
    <row r="61" spans="1:12" ht="17.399999999999999" x14ac:dyDescent="0.35">
      <c r="A61">
        <v>32</v>
      </c>
      <c r="B61" s="17" t="s">
        <v>57</v>
      </c>
      <c r="C61" s="50" t="s">
        <v>62</v>
      </c>
      <c r="D61" s="41">
        <v>156</v>
      </c>
      <c r="E61" s="41">
        <v>143</v>
      </c>
      <c r="F61" s="41">
        <v>174</v>
      </c>
      <c r="G61" s="41">
        <v>176</v>
      </c>
      <c r="H61" s="55">
        <v>649</v>
      </c>
      <c r="I61" s="41">
        <v>12</v>
      </c>
      <c r="J61" s="41">
        <v>17</v>
      </c>
      <c r="K61" s="41">
        <v>11</v>
      </c>
      <c r="L61" s="41">
        <v>1</v>
      </c>
    </row>
    <row r="62" spans="1:12" ht="17.399999999999999" x14ac:dyDescent="0.35">
      <c r="A62">
        <v>33</v>
      </c>
      <c r="B62" s="23" t="s">
        <v>84</v>
      </c>
      <c r="C62" s="45" t="s">
        <v>89</v>
      </c>
      <c r="D62" s="41">
        <v>171</v>
      </c>
      <c r="E62" s="41">
        <v>158</v>
      </c>
      <c r="F62" s="41">
        <v>155</v>
      </c>
      <c r="G62" s="41">
        <v>160</v>
      </c>
      <c r="H62" s="55">
        <v>644</v>
      </c>
      <c r="I62" s="41">
        <v>10</v>
      </c>
      <c r="J62" s="41">
        <v>19</v>
      </c>
      <c r="K62" s="41">
        <v>7</v>
      </c>
      <c r="L62" s="41">
        <v>5</v>
      </c>
    </row>
    <row r="63" spans="1:12" ht="17.399999999999999" x14ac:dyDescent="0.35">
      <c r="A63">
        <v>34</v>
      </c>
      <c r="B63" s="23" t="s">
        <v>84</v>
      </c>
      <c r="C63" s="45" t="s">
        <v>91</v>
      </c>
      <c r="D63" s="41">
        <v>116</v>
      </c>
      <c r="E63" s="41">
        <v>179</v>
      </c>
      <c r="F63" s="41">
        <v>201</v>
      </c>
      <c r="G63" s="41">
        <v>146</v>
      </c>
      <c r="H63" s="55">
        <v>642</v>
      </c>
      <c r="I63" s="41">
        <v>13</v>
      </c>
      <c r="J63" s="41">
        <v>14</v>
      </c>
      <c r="K63" s="41">
        <v>6</v>
      </c>
      <c r="L63" s="41">
        <v>9</v>
      </c>
    </row>
    <row r="64" spans="1:12" ht="17.399999999999999" x14ac:dyDescent="0.35">
      <c r="A64">
        <v>35</v>
      </c>
      <c r="B64" s="21" t="s">
        <v>75</v>
      </c>
      <c r="C64" s="46" t="s">
        <v>80</v>
      </c>
      <c r="D64" s="41">
        <v>192</v>
      </c>
      <c r="E64" s="41">
        <v>180</v>
      </c>
      <c r="F64" s="41">
        <v>161</v>
      </c>
      <c r="G64" s="41">
        <v>104</v>
      </c>
      <c r="H64" s="55">
        <v>637</v>
      </c>
      <c r="I64" s="41">
        <v>10</v>
      </c>
      <c r="J64" s="41">
        <v>17</v>
      </c>
      <c r="K64" s="41">
        <v>8</v>
      </c>
      <c r="L64" s="41">
        <v>7</v>
      </c>
    </row>
    <row r="65" spans="1:12" ht="17.399999999999999" x14ac:dyDescent="0.35">
      <c r="A65">
        <v>36</v>
      </c>
      <c r="B65" s="21" t="s">
        <v>75</v>
      </c>
      <c r="C65" s="46" t="s">
        <v>82</v>
      </c>
      <c r="D65" s="41">
        <v>123</v>
      </c>
      <c r="E65" s="41">
        <v>162</v>
      </c>
      <c r="F65" s="41">
        <v>183</v>
      </c>
      <c r="G65" s="41">
        <v>155</v>
      </c>
      <c r="H65" s="55">
        <v>623</v>
      </c>
      <c r="I65" s="41">
        <v>9</v>
      </c>
      <c r="J65" s="41">
        <v>18</v>
      </c>
      <c r="K65" s="41">
        <v>8</v>
      </c>
      <c r="L65" s="41">
        <v>6</v>
      </c>
    </row>
    <row r="66" spans="1:12" ht="17.399999999999999" x14ac:dyDescent="0.35">
      <c r="A66">
        <v>37</v>
      </c>
      <c r="B66" s="23" t="s">
        <v>84</v>
      </c>
      <c r="C66" s="45" t="s">
        <v>76</v>
      </c>
      <c r="D66" s="41">
        <v>168</v>
      </c>
      <c r="E66" s="41">
        <v>123</v>
      </c>
      <c r="F66" s="41">
        <v>148</v>
      </c>
      <c r="G66" s="41">
        <v>178</v>
      </c>
      <c r="H66" s="55">
        <v>617</v>
      </c>
      <c r="I66" s="41">
        <v>10</v>
      </c>
      <c r="J66" s="41">
        <v>17</v>
      </c>
      <c r="K66" s="41">
        <v>7</v>
      </c>
      <c r="L66" s="41">
        <v>7</v>
      </c>
    </row>
    <row r="67" spans="1:12" ht="17.399999999999999" x14ac:dyDescent="0.35">
      <c r="A67">
        <v>38</v>
      </c>
      <c r="B67" s="25" t="s">
        <v>93</v>
      </c>
      <c r="C67" s="49" t="s">
        <v>95</v>
      </c>
      <c r="D67" s="41">
        <v>159</v>
      </c>
      <c r="E67" s="41">
        <v>149</v>
      </c>
      <c r="F67" s="41">
        <v>130</v>
      </c>
      <c r="G67" s="41">
        <v>170</v>
      </c>
      <c r="H67" s="55">
        <v>608</v>
      </c>
      <c r="I67" s="41">
        <v>12</v>
      </c>
      <c r="J67" s="41">
        <v>13</v>
      </c>
      <c r="K67" s="41">
        <v>9</v>
      </c>
      <c r="L67" s="41">
        <v>7</v>
      </c>
    </row>
    <row r="68" spans="1:12" ht="17.399999999999999" x14ac:dyDescent="0.35">
      <c r="A68">
        <v>39</v>
      </c>
      <c r="B68" s="21" t="s">
        <v>75</v>
      </c>
      <c r="C68" s="46" t="s">
        <v>83</v>
      </c>
      <c r="D68" s="41">
        <v>162</v>
      </c>
      <c r="E68" s="41">
        <v>146</v>
      </c>
      <c r="F68" s="41">
        <v>125</v>
      </c>
      <c r="G68" s="41">
        <v>164</v>
      </c>
      <c r="H68" s="55">
        <v>597</v>
      </c>
      <c r="I68" s="41">
        <v>11</v>
      </c>
      <c r="J68" s="41">
        <v>15</v>
      </c>
      <c r="K68" s="41">
        <v>12</v>
      </c>
      <c r="L68" s="41">
        <v>2</v>
      </c>
    </row>
    <row r="69" spans="1:12" ht="17.399999999999999" x14ac:dyDescent="0.35">
      <c r="A69">
        <v>40</v>
      </c>
      <c r="B69" s="25" t="s">
        <v>93</v>
      </c>
      <c r="C69" s="49" t="s">
        <v>96</v>
      </c>
      <c r="D69" s="41">
        <v>153</v>
      </c>
      <c r="E69" s="41">
        <v>155</v>
      </c>
      <c r="F69" s="41">
        <v>149</v>
      </c>
      <c r="G69" s="41">
        <v>132</v>
      </c>
      <c r="H69" s="55">
        <v>589</v>
      </c>
      <c r="I69" s="41">
        <v>10</v>
      </c>
      <c r="J69" s="41">
        <v>13</v>
      </c>
      <c r="K69" s="41">
        <v>13</v>
      </c>
      <c r="L69" s="41">
        <v>5</v>
      </c>
    </row>
    <row r="70" spans="1:12" ht="17.399999999999999" x14ac:dyDescent="0.35">
      <c r="A70">
        <v>41</v>
      </c>
      <c r="B70" s="27" t="s">
        <v>100</v>
      </c>
      <c r="C70" s="48" t="s">
        <v>107</v>
      </c>
      <c r="D70" s="41">
        <v>166</v>
      </c>
      <c r="E70" s="41">
        <v>146</v>
      </c>
      <c r="F70" s="41">
        <v>151</v>
      </c>
      <c r="G70" s="41">
        <v>124</v>
      </c>
      <c r="H70" s="55">
        <v>587</v>
      </c>
      <c r="I70" s="41">
        <v>8</v>
      </c>
      <c r="J70" s="41">
        <v>14</v>
      </c>
      <c r="K70" s="41">
        <v>12</v>
      </c>
      <c r="L70" s="41">
        <v>6</v>
      </c>
    </row>
    <row r="71" spans="1:12" ht="17.399999999999999" x14ac:dyDescent="0.35">
      <c r="A71">
        <v>42</v>
      </c>
      <c r="B71" s="25" t="s">
        <v>93</v>
      </c>
      <c r="C71" s="49" t="s">
        <v>98</v>
      </c>
      <c r="D71" s="41">
        <v>108</v>
      </c>
      <c r="E71" s="41">
        <v>180</v>
      </c>
      <c r="F71" s="41">
        <v>131</v>
      </c>
      <c r="G71" s="41">
        <v>156</v>
      </c>
      <c r="H71" s="55">
        <v>575</v>
      </c>
      <c r="I71" s="41">
        <v>8</v>
      </c>
      <c r="J71" s="41">
        <v>13</v>
      </c>
      <c r="K71" s="41">
        <v>11</v>
      </c>
      <c r="L71" s="41">
        <v>9</v>
      </c>
    </row>
    <row r="72" spans="1:12" ht="17.399999999999999" x14ac:dyDescent="0.35">
      <c r="A72">
        <v>43</v>
      </c>
      <c r="B72" s="27" t="s">
        <v>100</v>
      </c>
      <c r="C72" s="48" t="s">
        <v>104</v>
      </c>
      <c r="D72" s="41">
        <v>122</v>
      </c>
      <c r="E72" s="41">
        <v>148</v>
      </c>
      <c r="F72" s="41">
        <v>155</v>
      </c>
      <c r="G72" s="41">
        <v>140</v>
      </c>
      <c r="H72" s="55">
        <v>565</v>
      </c>
      <c r="I72" s="41">
        <v>9</v>
      </c>
      <c r="J72" s="41">
        <v>11</v>
      </c>
      <c r="K72" s="41">
        <v>10</v>
      </c>
      <c r="L72" s="41">
        <v>10</v>
      </c>
    </row>
    <row r="73" spans="1:12" ht="17.399999999999999" x14ac:dyDescent="0.35">
      <c r="A73">
        <v>44</v>
      </c>
      <c r="B73" s="27" t="s">
        <v>100</v>
      </c>
      <c r="C73" s="48" t="s">
        <v>106</v>
      </c>
      <c r="D73" s="41">
        <v>150</v>
      </c>
      <c r="E73" s="41">
        <v>114</v>
      </c>
      <c r="F73" s="41">
        <v>137</v>
      </c>
      <c r="G73" s="41">
        <v>144</v>
      </c>
      <c r="H73" s="55">
        <v>545</v>
      </c>
      <c r="I73" s="41">
        <v>7</v>
      </c>
      <c r="J73" s="41">
        <v>14</v>
      </c>
      <c r="K73" s="41">
        <v>16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48" t="s">
        <v>105</v>
      </c>
      <c r="D74" s="41">
        <v>138</v>
      </c>
      <c r="E74" s="41">
        <v>137</v>
      </c>
      <c r="F74" s="41">
        <v>132</v>
      </c>
      <c r="G74" s="41">
        <v>122</v>
      </c>
      <c r="H74" s="55">
        <v>529</v>
      </c>
      <c r="I74" s="41">
        <v>5</v>
      </c>
      <c r="J74" s="41">
        <v>14</v>
      </c>
      <c r="K74" s="41">
        <v>13</v>
      </c>
      <c r="L74" s="41">
        <v>8</v>
      </c>
    </row>
    <row r="75" spans="1:12" ht="17.399999999999999" x14ac:dyDescent="0.35">
      <c r="A75">
        <v>46</v>
      </c>
      <c r="B75" s="25" t="s">
        <v>93</v>
      </c>
      <c r="C75" s="49" t="s">
        <v>101</v>
      </c>
      <c r="D75" s="41">
        <v>124</v>
      </c>
      <c r="E75" s="41">
        <v>98</v>
      </c>
      <c r="F75" s="41">
        <v>137</v>
      </c>
      <c r="G75" s="41">
        <v>153</v>
      </c>
      <c r="H75" s="55">
        <v>512</v>
      </c>
      <c r="I75" s="41">
        <v>5</v>
      </c>
      <c r="J75" s="41">
        <v>15</v>
      </c>
      <c r="K75" s="41">
        <v>16</v>
      </c>
      <c r="L75" s="41">
        <v>5</v>
      </c>
    </row>
    <row r="76" spans="1:12" ht="17.399999999999999" x14ac:dyDescent="0.35">
      <c r="A76">
        <v>47</v>
      </c>
      <c r="B76" s="27" t="s">
        <v>100</v>
      </c>
      <c r="C76" s="48" t="s">
        <v>103</v>
      </c>
      <c r="D76" s="41">
        <v>128</v>
      </c>
      <c r="E76" s="41">
        <v>114</v>
      </c>
      <c r="F76" s="41">
        <v>94</v>
      </c>
      <c r="G76" s="41">
        <v>114</v>
      </c>
      <c r="H76" s="55">
        <v>450</v>
      </c>
      <c r="I76" s="41">
        <v>0</v>
      </c>
      <c r="J76" s="41">
        <v>13</v>
      </c>
      <c r="K76" s="41">
        <v>22</v>
      </c>
      <c r="L76" s="41">
        <v>5</v>
      </c>
    </row>
    <row r="77" spans="1:12" ht="17.399999999999999" x14ac:dyDescent="0.35">
      <c r="A77">
        <v>48</v>
      </c>
      <c r="B77" s="27" t="s">
        <v>100</v>
      </c>
      <c r="C77" s="48" t="s">
        <v>109</v>
      </c>
      <c r="D77" s="41">
        <v>89</v>
      </c>
      <c r="E77" s="41">
        <v>111</v>
      </c>
      <c r="F77" s="41">
        <v>133</v>
      </c>
      <c r="G77" s="41">
        <v>81</v>
      </c>
      <c r="H77" s="55">
        <v>414</v>
      </c>
      <c r="I77" s="41">
        <v>5</v>
      </c>
      <c r="J77" s="41">
        <v>9</v>
      </c>
      <c r="K77" s="41">
        <v>25</v>
      </c>
      <c r="L77" s="41">
        <v>2</v>
      </c>
    </row>
    <row r="78" spans="1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N36" sqref="N36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1" customWidth="1"/>
    <col min="8" max="8" width="7.5546875" style="31" customWidth="1"/>
    <col min="9" max="12" width="4.88671875" style="31" customWidth="1"/>
  </cols>
  <sheetData>
    <row r="2" spans="2:12" ht="18" x14ac:dyDescent="0.35">
      <c r="C2" s="100" t="s">
        <v>203</v>
      </c>
      <c r="E2" s="186" t="s">
        <v>118</v>
      </c>
      <c r="F2" s="186"/>
    </row>
    <row r="3" spans="2:12" ht="17.399999999999999" x14ac:dyDescent="0.35">
      <c r="B3" s="1" t="s">
        <v>0</v>
      </c>
      <c r="C3" s="2" t="s">
        <v>4</v>
      </c>
      <c r="D3" s="41">
        <v>165</v>
      </c>
      <c r="E3" s="41">
        <v>202</v>
      </c>
      <c r="F3" s="41">
        <v>212</v>
      </c>
      <c r="G3" s="41">
        <v>178</v>
      </c>
      <c r="H3" s="55">
        <v>757</v>
      </c>
      <c r="I3" s="41">
        <v>17</v>
      </c>
      <c r="J3" s="41">
        <v>20</v>
      </c>
      <c r="K3" s="41">
        <v>2</v>
      </c>
      <c r="L3" s="41">
        <v>4</v>
      </c>
    </row>
    <row r="4" spans="2:12" ht="17.399999999999999" x14ac:dyDescent="0.35">
      <c r="B4" s="3" t="s">
        <v>6</v>
      </c>
      <c r="C4" s="4" t="s">
        <v>10</v>
      </c>
      <c r="D4" s="41">
        <v>149</v>
      </c>
      <c r="E4" s="41">
        <v>215</v>
      </c>
      <c r="F4" s="41">
        <v>161</v>
      </c>
      <c r="G4" s="41">
        <v>159</v>
      </c>
      <c r="H4" s="55">
        <v>684</v>
      </c>
      <c r="I4" s="41">
        <v>13</v>
      </c>
      <c r="J4" s="41">
        <v>16</v>
      </c>
      <c r="K4" s="41">
        <v>7</v>
      </c>
      <c r="L4" s="41">
        <v>5</v>
      </c>
    </row>
    <row r="5" spans="2:12" ht="17.399999999999999" x14ac:dyDescent="0.35">
      <c r="B5" s="1" t="s">
        <v>0</v>
      </c>
      <c r="C5" s="2" t="s">
        <v>5</v>
      </c>
      <c r="D5" s="41">
        <v>156</v>
      </c>
      <c r="E5" s="41">
        <v>155</v>
      </c>
      <c r="F5" s="41">
        <v>136</v>
      </c>
      <c r="G5" s="41">
        <v>214</v>
      </c>
      <c r="H5" s="55">
        <v>661</v>
      </c>
      <c r="I5" s="41">
        <v>15</v>
      </c>
      <c r="J5" s="41">
        <v>13</v>
      </c>
      <c r="K5" s="41">
        <v>8</v>
      </c>
      <c r="L5" s="41">
        <v>6</v>
      </c>
    </row>
    <row r="6" spans="2:12" ht="17.399999999999999" x14ac:dyDescent="0.35">
      <c r="B6" s="3" t="s">
        <v>6</v>
      </c>
      <c r="C6" s="4" t="s">
        <v>7</v>
      </c>
      <c r="D6" s="41">
        <v>168</v>
      </c>
      <c r="E6" s="41">
        <v>168</v>
      </c>
      <c r="F6" s="41">
        <v>161</v>
      </c>
      <c r="G6" s="41">
        <v>151</v>
      </c>
      <c r="H6" s="55">
        <v>648</v>
      </c>
      <c r="I6" s="41">
        <v>8</v>
      </c>
      <c r="J6" s="41">
        <v>20</v>
      </c>
      <c r="K6" s="41">
        <v>8</v>
      </c>
      <c r="L6" s="41">
        <v>4</v>
      </c>
    </row>
    <row r="7" spans="2:12" ht="17.399999999999999" x14ac:dyDescent="0.35">
      <c r="B7" s="3" t="s">
        <v>6</v>
      </c>
      <c r="C7" s="4" t="s">
        <v>8</v>
      </c>
      <c r="D7" s="41">
        <v>142</v>
      </c>
      <c r="E7" s="41">
        <v>197</v>
      </c>
      <c r="F7" s="41">
        <v>146</v>
      </c>
      <c r="G7" s="41">
        <v>159</v>
      </c>
      <c r="H7" s="55">
        <v>644</v>
      </c>
      <c r="I7" s="41">
        <v>11</v>
      </c>
      <c r="J7" s="41">
        <v>16</v>
      </c>
      <c r="K7" s="41">
        <v>11</v>
      </c>
      <c r="L7" s="41">
        <v>3</v>
      </c>
    </row>
    <row r="8" spans="2:12" ht="17.399999999999999" x14ac:dyDescent="0.35">
      <c r="B8" s="1" t="s">
        <v>0</v>
      </c>
      <c r="C8" s="2" t="s">
        <v>3</v>
      </c>
      <c r="D8" s="41">
        <v>133</v>
      </c>
      <c r="E8" s="41">
        <v>177</v>
      </c>
      <c r="F8" s="41">
        <v>135</v>
      </c>
      <c r="G8" s="41">
        <v>176</v>
      </c>
      <c r="H8" s="55">
        <v>621</v>
      </c>
      <c r="I8" s="41">
        <v>6</v>
      </c>
      <c r="J8" s="41">
        <v>23</v>
      </c>
      <c r="K8" s="41">
        <v>9</v>
      </c>
      <c r="L8" s="41">
        <v>3</v>
      </c>
    </row>
    <row r="9" spans="2:12" ht="17.399999999999999" x14ac:dyDescent="0.35">
      <c r="B9" s="7" t="s">
        <v>18</v>
      </c>
      <c r="C9" s="8" t="s">
        <v>19</v>
      </c>
      <c r="D9" s="41">
        <v>167</v>
      </c>
      <c r="E9" s="41">
        <v>156</v>
      </c>
      <c r="F9" s="41">
        <v>125</v>
      </c>
      <c r="G9" s="41">
        <v>162</v>
      </c>
      <c r="H9" s="55">
        <v>610</v>
      </c>
      <c r="I9" s="41">
        <v>10</v>
      </c>
      <c r="J9" s="41">
        <v>16</v>
      </c>
      <c r="K9" s="41">
        <v>9</v>
      </c>
      <c r="L9" s="41">
        <v>5</v>
      </c>
    </row>
    <row r="10" spans="2:12" ht="18" x14ac:dyDescent="0.35">
      <c r="B10" s="9" t="s">
        <v>24</v>
      </c>
      <c r="C10" s="10" t="s">
        <v>25</v>
      </c>
      <c r="D10" s="41">
        <v>166</v>
      </c>
      <c r="E10" s="41">
        <v>168</v>
      </c>
      <c r="F10" s="41">
        <v>142</v>
      </c>
      <c r="G10" s="41">
        <v>131</v>
      </c>
      <c r="H10" s="55">
        <v>607</v>
      </c>
      <c r="I10" s="41">
        <v>8</v>
      </c>
      <c r="J10" s="41">
        <v>17</v>
      </c>
      <c r="K10" s="41">
        <v>10</v>
      </c>
      <c r="L10" s="41">
        <v>5</v>
      </c>
    </row>
    <row r="11" spans="2:12" ht="17.399999999999999" x14ac:dyDescent="0.35">
      <c r="B11" s="1" t="s">
        <v>0</v>
      </c>
      <c r="C11" s="2" t="s">
        <v>1</v>
      </c>
      <c r="D11" s="41">
        <v>147</v>
      </c>
      <c r="E11" s="41">
        <v>137</v>
      </c>
      <c r="F11" s="41">
        <v>150</v>
      </c>
      <c r="G11" s="41">
        <v>171</v>
      </c>
      <c r="H11" s="55">
        <v>605</v>
      </c>
      <c r="I11" s="41">
        <v>11</v>
      </c>
      <c r="J11" s="41">
        <v>13</v>
      </c>
      <c r="K11" s="41">
        <v>14</v>
      </c>
      <c r="L11" s="41">
        <v>3</v>
      </c>
    </row>
    <row r="12" spans="2:12" ht="18" x14ac:dyDescent="0.35">
      <c r="B12" s="9" t="s">
        <v>24</v>
      </c>
      <c r="C12" s="10" t="s">
        <v>26</v>
      </c>
      <c r="D12" s="41">
        <v>159</v>
      </c>
      <c r="E12" s="41">
        <v>157</v>
      </c>
      <c r="F12" s="41">
        <v>151</v>
      </c>
      <c r="G12" s="41">
        <v>135</v>
      </c>
      <c r="H12" s="55">
        <v>602</v>
      </c>
      <c r="I12" s="41">
        <v>7</v>
      </c>
      <c r="J12" s="41">
        <v>22</v>
      </c>
      <c r="K12" s="41">
        <v>9</v>
      </c>
      <c r="L12" s="41">
        <v>3</v>
      </c>
    </row>
    <row r="13" spans="2:12" ht="17.399999999999999" x14ac:dyDescent="0.35">
      <c r="B13" s="3" t="s">
        <v>6</v>
      </c>
      <c r="C13" s="4" t="s">
        <v>11</v>
      </c>
      <c r="D13" s="41">
        <v>148</v>
      </c>
      <c r="E13" s="41">
        <v>121</v>
      </c>
      <c r="F13" s="41">
        <v>158</v>
      </c>
      <c r="G13" s="41">
        <v>166</v>
      </c>
      <c r="H13" s="55">
        <v>593</v>
      </c>
      <c r="I13" s="41">
        <v>11</v>
      </c>
      <c r="J13" s="41">
        <v>14</v>
      </c>
      <c r="K13" s="41">
        <v>12</v>
      </c>
      <c r="L13" s="41">
        <v>4</v>
      </c>
    </row>
    <row r="14" spans="2:12" ht="17.399999999999999" x14ac:dyDescent="0.35">
      <c r="B14" s="7" t="s">
        <v>18</v>
      </c>
      <c r="C14" s="8" t="s">
        <v>23</v>
      </c>
      <c r="D14" s="41">
        <v>149</v>
      </c>
      <c r="E14" s="41">
        <v>146</v>
      </c>
      <c r="F14" s="41">
        <v>158</v>
      </c>
      <c r="G14" s="41">
        <v>137</v>
      </c>
      <c r="H14" s="55">
        <v>590</v>
      </c>
      <c r="I14" s="41">
        <v>2</v>
      </c>
      <c r="J14" s="41">
        <v>24</v>
      </c>
      <c r="K14" s="41">
        <v>10</v>
      </c>
      <c r="L14" s="41">
        <v>4</v>
      </c>
    </row>
    <row r="15" spans="2:12" ht="17.399999999999999" x14ac:dyDescent="0.35">
      <c r="B15" s="5" t="s">
        <v>12</v>
      </c>
      <c r="C15" s="6" t="s">
        <v>17</v>
      </c>
      <c r="D15" s="41">
        <v>133</v>
      </c>
      <c r="E15" s="41">
        <v>135</v>
      </c>
      <c r="F15" s="41">
        <v>171</v>
      </c>
      <c r="G15" s="41">
        <v>125</v>
      </c>
      <c r="H15" s="55">
        <v>564</v>
      </c>
      <c r="I15" s="41">
        <v>9</v>
      </c>
      <c r="J15" s="41">
        <v>14</v>
      </c>
      <c r="K15" s="41">
        <v>17</v>
      </c>
      <c r="L15" s="41">
        <v>2</v>
      </c>
    </row>
    <row r="16" spans="2:12" ht="17.399999999999999" x14ac:dyDescent="0.35">
      <c r="B16" s="5" t="s">
        <v>12</v>
      </c>
      <c r="C16" s="6" t="s">
        <v>14</v>
      </c>
      <c r="D16" s="41">
        <v>138</v>
      </c>
      <c r="E16" s="41">
        <v>125</v>
      </c>
      <c r="F16" s="41">
        <v>125</v>
      </c>
      <c r="G16" s="41">
        <v>165</v>
      </c>
      <c r="H16" s="55">
        <v>553</v>
      </c>
      <c r="I16" s="41">
        <v>7</v>
      </c>
      <c r="J16" s="41">
        <v>13</v>
      </c>
      <c r="K16" s="41">
        <v>15</v>
      </c>
      <c r="L16" s="41">
        <v>6</v>
      </c>
    </row>
    <row r="17" spans="2:12" ht="18" x14ac:dyDescent="0.35">
      <c r="B17" s="11" t="s">
        <v>32</v>
      </c>
      <c r="C17" s="12" t="s">
        <v>40</v>
      </c>
      <c r="D17" s="41">
        <v>143</v>
      </c>
      <c r="E17" s="41">
        <v>157</v>
      </c>
      <c r="F17" s="41">
        <v>114</v>
      </c>
      <c r="G17" s="41">
        <v>124</v>
      </c>
      <c r="H17" s="55">
        <v>538</v>
      </c>
      <c r="I17" s="41">
        <v>5</v>
      </c>
      <c r="J17" s="41">
        <v>16</v>
      </c>
      <c r="K17" s="41">
        <v>13</v>
      </c>
      <c r="L17" s="41">
        <v>6</v>
      </c>
    </row>
    <row r="18" spans="2:12" ht="17.399999999999999" x14ac:dyDescent="0.35">
      <c r="B18" s="7" t="s">
        <v>18</v>
      </c>
      <c r="C18" s="8" t="s">
        <v>162</v>
      </c>
      <c r="D18" s="41">
        <v>129</v>
      </c>
      <c r="E18" s="41">
        <v>125</v>
      </c>
      <c r="F18" s="41">
        <v>120</v>
      </c>
      <c r="G18" s="41">
        <v>160</v>
      </c>
      <c r="H18" s="55">
        <v>534</v>
      </c>
      <c r="I18" s="41">
        <v>8</v>
      </c>
      <c r="J18" s="41">
        <v>14</v>
      </c>
      <c r="K18" s="41">
        <v>19</v>
      </c>
      <c r="L18" s="41">
        <v>1</v>
      </c>
    </row>
    <row r="19" spans="2:12" ht="17.399999999999999" x14ac:dyDescent="0.35">
      <c r="B19" s="3" t="s">
        <v>6</v>
      </c>
      <c r="C19" s="4" t="s">
        <v>9</v>
      </c>
      <c r="D19" s="41">
        <v>128</v>
      </c>
      <c r="E19" s="41">
        <v>136</v>
      </c>
      <c r="F19" s="41">
        <v>143</v>
      </c>
      <c r="G19" s="41">
        <v>119</v>
      </c>
      <c r="H19" s="55">
        <v>526</v>
      </c>
      <c r="I19" s="41">
        <v>5</v>
      </c>
      <c r="J19" s="41">
        <v>14</v>
      </c>
      <c r="K19" s="41">
        <v>13</v>
      </c>
      <c r="L19" s="41">
        <v>8</v>
      </c>
    </row>
    <row r="20" spans="2:12" ht="17.399999999999999" x14ac:dyDescent="0.35">
      <c r="B20" s="7" t="s">
        <v>18</v>
      </c>
      <c r="C20" s="8" t="s">
        <v>20</v>
      </c>
      <c r="D20" s="41">
        <v>127</v>
      </c>
      <c r="E20" s="41">
        <v>124</v>
      </c>
      <c r="F20" s="41">
        <v>131</v>
      </c>
      <c r="G20" s="41">
        <v>142</v>
      </c>
      <c r="H20" s="55">
        <v>524</v>
      </c>
      <c r="I20" s="41">
        <v>6</v>
      </c>
      <c r="J20" s="41">
        <v>13</v>
      </c>
      <c r="K20" s="41">
        <v>19</v>
      </c>
      <c r="L20" s="41">
        <v>2</v>
      </c>
    </row>
    <row r="21" spans="2:12" ht="17.399999999999999" x14ac:dyDescent="0.35">
      <c r="B21" s="5" t="s">
        <v>12</v>
      </c>
      <c r="C21" s="6" t="s">
        <v>15</v>
      </c>
      <c r="D21" s="41">
        <v>130</v>
      </c>
      <c r="E21" s="41">
        <v>115</v>
      </c>
      <c r="F21" s="41">
        <v>139</v>
      </c>
      <c r="G21" s="41">
        <v>138</v>
      </c>
      <c r="H21" s="55">
        <v>522</v>
      </c>
      <c r="I21" s="41">
        <v>3</v>
      </c>
      <c r="J21" s="41">
        <v>16</v>
      </c>
      <c r="K21" s="41">
        <v>13</v>
      </c>
      <c r="L21" s="41">
        <v>8</v>
      </c>
    </row>
    <row r="22" spans="2:12" ht="18" x14ac:dyDescent="0.35">
      <c r="B22" s="11" t="s">
        <v>32</v>
      </c>
      <c r="C22" s="12" t="s">
        <v>34</v>
      </c>
      <c r="D22" s="41">
        <v>145</v>
      </c>
      <c r="E22" s="41">
        <v>137</v>
      </c>
      <c r="F22" s="41">
        <v>93</v>
      </c>
      <c r="G22" s="41">
        <v>146</v>
      </c>
      <c r="H22" s="55">
        <v>521</v>
      </c>
      <c r="I22" s="41">
        <v>8</v>
      </c>
      <c r="J22" s="41">
        <v>10</v>
      </c>
      <c r="K22" s="41">
        <v>19</v>
      </c>
      <c r="L22" s="41">
        <v>3</v>
      </c>
    </row>
    <row r="23" spans="2:12" ht="18" x14ac:dyDescent="0.35">
      <c r="B23" s="9" t="s">
        <v>24</v>
      </c>
      <c r="C23" s="10" t="s">
        <v>27</v>
      </c>
      <c r="D23" s="41">
        <v>118</v>
      </c>
      <c r="E23" s="41">
        <v>132</v>
      </c>
      <c r="F23" s="41">
        <v>133</v>
      </c>
      <c r="G23" s="41">
        <v>126</v>
      </c>
      <c r="H23" s="55">
        <v>509</v>
      </c>
      <c r="I23" s="41">
        <v>5</v>
      </c>
      <c r="J23" s="41">
        <v>13</v>
      </c>
      <c r="K23" s="41">
        <v>17</v>
      </c>
      <c r="L23" s="41">
        <v>5</v>
      </c>
    </row>
    <row r="24" spans="2:12" ht="18" x14ac:dyDescent="0.35">
      <c r="B24" s="11" t="s">
        <v>32</v>
      </c>
      <c r="C24" s="12" t="s">
        <v>35</v>
      </c>
      <c r="D24" s="41">
        <v>109</v>
      </c>
      <c r="E24" s="41">
        <v>111</v>
      </c>
      <c r="F24" s="41">
        <v>142</v>
      </c>
      <c r="G24" s="41">
        <v>137</v>
      </c>
      <c r="H24" s="55">
        <v>499</v>
      </c>
      <c r="I24" s="41">
        <v>6</v>
      </c>
      <c r="J24" s="41">
        <v>15</v>
      </c>
      <c r="K24" s="41">
        <v>17</v>
      </c>
      <c r="L24" s="41">
        <v>2</v>
      </c>
    </row>
    <row r="25" spans="2:12" ht="18" x14ac:dyDescent="0.35">
      <c r="B25" s="9" t="s">
        <v>24</v>
      </c>
      <c r="C25" s="10" t="s">
        <v>29</v>
      </c>
      <c r="D25" s="41">
        <v>126</v>
      </c>
      <c r="E25" s="41">
        <v>111</v>
      </c>
      <c r="F25" s="41">
        <v>127</v>
      </c>
      <c r="G25" s="41">
        <v>133</v>
      </c>
      <c r="H25" s="55">
        <v>497</v>
      </c>
      <c r="I25" s="41">
        <v>4</v>
      </c>
      <c r="J25" s="41">
        <v>12</v>
      </c>
      <c r="K25" s="41">
        <v>20</v>
      </c>
      <c r="L25" s="41">
        <v>4</v>
      </c>
    </row>
    <row r="26" spans="2:12" ht="18" x14ac:dyDescent="0.35">
      <c r="B26" s="11" t="s">
        <v>32</v>
      </c>
      <c r="C26" s="12" t="s">
        <v>37</v>
      </c>
      <c r="D26" s="41">
        <v>132</v>
      </c>
      <c r="E26" s="41">
        <v>147</v>
      </c>
      <c r="F26" s="41">
        <v>116</v>
      </c>
      <c r="G26" s="41">
        <v>88</v>
      </c>
      <c r="H26" s="55">
        <v>483</v>
      </c>
      <c r="I26" s="41">
        <v>4</v>
      </c>
      <c r="J26" s="41">
        <v>12</v>
      </c>
      <c r="K26" s="41">
        <v>19</v>
      </c>
      <c r="L26" s="41">
        <v>5</v>
      </c>
    </row>
    <row r="27" spans="2:12" ht="18" x14ac:dyDescent="0.35">
      <c r="B27" s="53"/>
      <c r="C27" s="100"/>
    </row>
    <row r="28" spans="2:12" ht="18" x14ac:dyDescent="0.35">
      <c r="B28" s="53"/>
      <c r="C28" s="100"/>
    </row>
    <row r="29" spans="2:12" ht="18" x14ac:dyDescent="0.35">
      <c r="B29" s="53"/>
      <c r="C29" s="100" t="s">
        <v>203</v>
      </c>
      <c r="E29" s="40" t="s">
        <v>128</v>
      </c>
    </row>
    <row r="30" spans="2:12" ht="17.399999999999999" x14ac:dyDescent="0.35">
      <c r="B30" s="13" t="s">
        <v>41</v>
      </c>
      <c r="C30" s="51" t="s">
        <v>44</v>
      </c>
      <c r="D30" s="41">
        <v>215</v>
      </c>
      <c r="E30" s="41">
        <v>207</v>
      </c>
      <c r="F30" s="41">
        <v>222</v>
      </c>
      <c r="G30" s="41">
        <v>247</v>
      </c>
      <c r="H30" s="55">
        <v>891</v>
      </c>
      <c r="I30" s="41">
        <v>30</v>
      </c>
      <c r="J30" s="41">
        <v>13</v>
      </c>
      <c r="K30" s="41">
        <v>0</v>
      </c>
      <c r="L30" s="41">
        <v>2</v>
      </c>
    </row>
    <row r="31" spans="2:12" ht="17.399999999999999" x14ac:dyDescent="0.35">
      <c r="B31" s="13" t="s">
        <v>41</v>
      </c>
      <c r="C31" s="51" t="s">
        <v>42</v>
      </c>
      <c r="D31" s="41">
        <v>184</v>
      </c>
      <c r="E31" s="41">
        <v>268</v>
      </c>
      <c r="F31" s="41">
        <v>216</v>
      </c>
      <c r="G31" s="41">
        <v>169</v>
      </c>
      <c r="H31" s="55">
        <v>837</v>
      </c>
      <c r="I31" s="41">
        <v>24</v>
      </c>
      <c r="J31" s="41">
        <v>11</v>
      </c>
      <c r="K31" s="41">
        <v>5</v>
      </c>
      <c r="L31" s="41">
        <v>2</v>
      </c>
    </row>
    <row r="32" spans="2:12" ht="17.399999999999999" x14ac:dyDescent="0.35">
      <c r="B32" s="13" t="s">
        <v>41</v>
      </c>
      <c r="C32" s="51" t="s">
        <v>46</v>
      </c>
      <c r="D32" s="41">
        <v>189</v>
      </c>
      <c r="E32" s="41">
        <v>191</v>
      </c>
      <c r="F32" s="41">
        <v>226</v>
      </c>
      <c r="G32" s="41">
        <v>224</v>
      </c>
      <c r="H32" s="55">
        <v>830</v>
      </c>
      <c r="I32" s="41">
        <v>23</v>
      </c>
      <c r="J32" s="41">
        <v>18</v>
      </c>
      <c r="K32" s="41">
        <v>2</v>
      </c>
      <c r="L32" s="41">
        <v>2</v>
      </c>
    </row>
    <row r="33" spans="2:12" ht="17.399999999999999" x14ac:dyDescent="0.35">
      <c r="B33" s="13" t="s">
        <v>41</v>
      </c>
      <c r="C33" s="51" t="s">
        <v>45</v>
      </c>
      <c r="D33" s="41">
        <v>179</v>
      </c>
      <c r="E33" s="41">
        <v>224</v>
      </c>
      <c r="F33" s="41">
        <v>203</v>
      </c>
      <c r="G33" s="41">
        <v>218</v>
      </c>
      <c r="H33" s="55">
        <v>824</v>
      </c>
      <c r="I33" s="41">
        <v>23</v>
      </c>
      <c r="J33" s="41">
        <v>16</v>
      </c>
      <c r="K33" s="41">
        <v>3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170</v>
      </c>
      <c r="E34" s="41">
        <v>209</v>
      </c>
      <c r="F34" s="41">
        <v>192</v>
      </c>
      <c r="G34" s="41">
        <v>197</v>
      </c>
      <c r="H34" s="55">
        <v>768</v>
      </c>
      <c r="I34" s="41">
        <v>19</v>
      </c>
      <c r="J34" s="41">
        <v>17</v>
      </c>
      <c r="K34" s="41">
        <v>5</v>
      </c>
      <c r="L34" s="41">
        <v>2</v>
      </c>
    </row>
    <row r="35" spans="2:12" ht="17.399999999999999" x14ac:dyDescent="0.35">
      <c r="B35" s="15" t="s">
        <v>48</v>
      </c>
      <c r="C35" s="52" t="s">
        <v>54</v>
      </c>
      <c r="D35" s="41">
        <v>154</v>
      </c>
      <c r="E35" s="41">
        <v>181</v>
      </c>
      <c r="F35" s="41">
        <v>215</v>
      </c>
      <c r="G35" s="41">
        <v>201</v>
      </c>
      <c r="H35" s="55">
        <v>751</v>
      </c>
      <c r="I35" s="41">
        <v>16</v>
      </c>
      <c r="J35" s="41">
        <v>20</v>
      </c>
      <c r="K35" s="41">
        <v>3</v>
      </c>
      <c r="L35" s="41">
        <v>4</v>
      </c>
    </row>
    <row r="36" spans="2:12" ht="17.399999999999999" x14ac:dyDescent="0.35">
      <c r="B36" s="17" t="s">
        <v>57</v>
      </c>
      <c r="C36" s="50" t="s">
        <v>63</v>
      </c>
      <c r="D36" s="41">
        <v>199</v>
      </c>
      <c r="E36" s="41">
        <v>166</v>
      </c>
      <c r="F36" s="41">
        <v>234</v>
      </c>
      <c r="G36" s="41">
        <v>149</v>
      </c>
      <c r="H36" s="55">
        <v>748</v>
      </c>
      <c r="I36" s="41">
        <v>23</v>
      </c>
      <c r="J36" s="41">
        <v>9</v>
      </c>
      <c r="K36" s="41">
        <v>6</v>
      </c>
      <c r="L36" s="41">
        <v>5</v>
      </c>
    </row>
    <row r="37" spans="2:12" ht="17.399999999999999" x14ac:dyDescent="0.35">
      <c r="B37" s="13" t="s">
        <v>41</v>
      </c>
      <c r="C37" s="51" t="s">
        <v>47</v>
      </c>
      <c r="D37" s="41">
        <v>185</v>
      </c>
      <c r="E37" s="41">
        <v>161</v>
      </c>
      <c r="F37" s="41">
        <v>200</v>
      </c>
      <c r="G37" s="41">
        <v>200</v>
      </c>
      <c r="H37" s="55">
        <v>746</v>
      </c>
      <c r="I37" s="41">
        <v>16</v>
      </c>
      <c r="J37" s="41">
        <v>17</v>
      </c>
      <c r="K37" s="41">
        <v>8</v>
      </c>
      <c r="L37" s="41">
        <v>0</v>
      </c>
    </row>
    <row r="38" spans="2:12" ht="17.399999999999999" x14ac:dyDescent="0.35">
      <c r="B38" s="15" t="s">
        <v>48</v>
      </c>
      <c r="C38" s="52" t="s">
        <v>53</v>
      </c>
      <c r="D38" s="41">
        <v>202</v>
      </c>
      <c r="E38" s="41">
        <v>194</v>
      </c>
      <c r="F38" s="41">
        <v>168</v>
      </c>
      <c r="G38" s="41">
        <v>169</v>
      </c>
      <c r="H38" s="55">
        <v>733</v>
      </c>
      <c r="I38" s="41">
        <v>16</v>
      </c>
      <c r="J38" s="41">
        <v>16</v>
      </c>
      <c r="K38" s="41">
        <v>6</v>
      </c>
      <c r="L38" s="41">
        <v>4</v>
      </c>
    </row>
    <row r="39" spans="2:12" ht="17.399999999999999" x14ac:dyDescent="0.35">
      <c r="B39" s="19" t="s">
        <v>66</v>
      </c>
      <c r="C39" s="47" t="s">
        <v>73</v>
      </c>
      <c r="D39" s="41">
        <v>155</v>
      </c>
      <c r="E39" s="41">
        <v>220</v>
      </c>
      <c r="F39" s="41">
        <v>170</v>
      </c>
      <c r="G39" s="41">
        <v>181</v>
      </c>
      <c r="H39" s="55">
        <v>726</v>
      </c>
      <c r="I39" s="41">
        <v>13</v>
      </c>
      <c r="J39" s="41">
        <v>19</v>
      </c>
      <c r="K39" s="41">
        <v>8</v>
      </c>
      <c r="L39" s="41">
        <v>1</v>
      </c>
    </row>
    <row r="40" spans="2:12" ht="17.399999999999999" x14ac:dyDescent="0.35">
      <c r="B40" s="15" t="s">
        <v>48</v>
      </c>
      <c r="C40" s="52" t="s">
        <v>50</v>
      </c>
      <c r="D40" s="41">
        <v>203</v>
      </c>
      <c r="E40" s="41">
        <v>158</v>
      </c>
      <c r="F40" s="41">
        <v>185</v>
      </c>
      <c r="G40" s="41">
        <v>172</v>
      </c>
      <c r="H40" s="55">
        <v>718</v>
      </c>
      <c r="I40" s="41">
        <v>15</v>
      </c>
      <c r="J40" s="41">
        <v>18</v>
      </c>
      <c r="K40" s="41">
        <v>7</v>
      </c>
      <c r="L40" s="41">
        <v>2</v>
      </c>
    </row>
    <row r="41" spans="2:12" ht="17.399999999999999" x14ac:dyDescent="0.35">
      <c r="B41" s="25" t="s">
        <v>93</v>
      </c>
      <c r="C41" s="49" t="s">
        <v>96</v>
      </c>
      <c r="D41" s="41">
        <v>163</v>
      </c>
      <c r="E41" s="41">
        <v>209</v>
      </c>
      <c r="F41" s="41">
        <v>201</v>
      </c>
      <c r="G41" s="41">
        <v>137</v>
      </c>
      <c r="H41" s="55">
        <v>710</v>
      </c>
      <c r="I41" s="41">
        <v>14</v>
      </c>
      <c r="J41" s="41">
        <v>16</v>
      </c>
      <c r="K41" s="41">
        <v>6</v>
      </c>
      <c r="L41" s="41">
        <v>4</v>
      </c>
    </row>
    <row r="42" spans="2:12" ht="17.399999999999999" x14ac:dyDescent="0.35">
      <c r="B42" s="17" t="s">
        <v>57</v>
      </c>
      <c r="C42" s="50" t="s">
        <v>62</v>
      </c>
      <c r="D42" s="41">
        <v>168</v>
      </c>
      <c r="E42" s="41">
        <v>157</v>
      </c>
      <c r="F42" s="41">
        <v>154</v>
      </c>
      <c r="G42" s="41">
        <v>223</v>
      </c>
      <c r="H42" s="55">
        <v>702</v>
      </c>
      <c r="I42" s="41">
        <v>16</v>
      </c>
      <c r="J42" s="41">
        <v>16</v>
      </c>
      <c r="K42" s="41">
        <v>7</v>
      </c>
      <c r="L42" s="41">
        <v>3</v>
      </c>
    </row>
    <row r="43" spans="2:12" ht="17.399999999999999" x14ac:dyDescent="0.35">
      <c r="B43" s="23" t="s">
        <v>84</v>
      </c>
      <c r="C43" s="45" t="s">
        <v>92</v>
      </c>
      <c r="D43" s="41">
        <v>181</v>
      </c>
      <c r="E43" s="41">
        <v>158</v>
      </c>
      <c r="F43" s="41">
        <v>182</v>
      </c>
      <c r="G43" s="41">
        <v>178</v>
      </c>
      <c r="H43" s="55">
        <v>699</v>
      </c>
      <c r="I43" s="41">
        <v>11</v>
      </c>
      <c r="J43" s="41">
        <v>22</v>
      </c>
      <c r="K43" s="41">
        <v>2</v>
      </c>
      <c r="L43" s="41">
        <v>6</v>
      </c>
    </row>
    <row r="44" spans="2:12" ht="17.399999999999999" x14ac:dyDescent="0.35">
      <c r="B44" s="17" t="s">
        <v>57</v>
      </c>
      <c r="C44" s="50" t="s">
        <v>60</v>
      </c>
      <c r="D44" s="41">
        <v>163</v>
      </c>
      <c r="E44" s="41">
        <v>197</v>
      </c>
      <c r="F44" s="41">
        <v>176</v>
      </c>
      <c r="G44" s="41">
        <v>160</v>
      </c>
      <c r="H44" s="55">
        <v>696</v>
      </c>
      <c r="I44" s="41">
        <v>15</v>
      </c>
      <c r="J44" s="41">
        <v>18</v>
      </c>
      <c r="K44" s="41">
        <v>6</v>
      </c>
      <c r="L44" s="41">
        <v>3</v>
      </c>
    </row>
    <row r="45" spans="2:12" ht="17.399999999999999" x14ac:dyDescent="0.35">
      <c r="B45" s="15" t="s">
        <v>48</v>
      </c>
      <c r="C45" s="52" t="s">
        <v>49</v>
      </c>
      <c r="D45" s="41">
        <v>167</v>
      </c>
      <c r="E45" s="41">
        <v>157</v>
      </c>
      <c r="F45" s="41">
        <v>189</v>
      </c>
      <c r="G45" s="41">
        <v>182</v>
      </c>
      <c r="H45" s="55">
        <v>695</v>
      </c>
      <c r="I45" s="41">
        <v>13</v>
      </c>
      <c r="J45" s="41">
        <v>19</v>
      </c>
      <c r="K45" s="41">
        <v>6</v>
      </c>
      <c r="L45" s="41">
        <v>4</v>
      </c>
    </row>
    <row r="46" spans="2:12" ht="17.399999999999999" x14ac:dyDescent="0.35">
      <c r="B46" s="19" t="s">
        <v>66</v>
      </c>
      <c r="C46" s="47" t="s">
        <v>69</v>
      </c>
      <c r="D46" s="41">
        <v>175</v>
      </c>
      <c r="E46" s="41">
        <v>157</v>
      </c>
      <c r="F46" s="41">
        <v>196</v>
      </c>
      <c r="G46" s="41">
        <v>164</v>
      </c>
      <c r="H46" s="55">
        <v>692</v>
      </c>
      <c r="I46" s="41">
        <v>13</v>
      </c>
      <c r="J46" s="41">
        <v>19</v>
      </c>
      <c r="K46" s="41">
        <v>6</v>
      </c>
      <c r="L46" s="41">
        <v>4</v>
      </c>
    </row>
    <row r="47" spans="2:12" ht="17.399999999999999" x14ac:dyDescent="0.35">
      <c r="B47" s="17" t="s">
        <v>57</v>
      </c>
      <c r="C47" s="50" t="s">
        <v>59</v>
      </c>
      <c r="D47" s="41">
        <v>142</v>
      </c>
      <c r="E47" s="41">
        <v>167</v>
      </c>
      <c r="F47" s="41">
        <v>214</v>
      </c>
      <c r="G47" s="41">
        <v>166</v>
      </c>
      <c r="H47" s="55">
        <v>689</v>
      </c>
      <c r="I47" s="41">
        <v>13</v>
      </c>
      <c r="J47" s="41">
        <v>17</v>
      </c>
      <c r="K47" s="41">
        <v>5</v>
      </c>
      <c r="L47" s="41">
        <v>6</v>
      </c>
    </row>
    <row r="48" spans="2:12" ht="17.399999999999999" x14ac:dyDescent="0.35">
      <c r="B48" s="19" t="s">
        <v>66</v>
      </c>
      <c r="C48" s="47" t="s">
        <v>67</v>
      </c>
      <c r="D48" s="41">
        <v>191</v>
      </c>
      <c r="E48" s="41">
        <v>201</v>
      </c>
      <c r="F48" s="41">
        <v>145</v>
      </c>
      <c r="G48" s="41">
        <v>151</v>
      </c>
      <c r="H48" s="55">
        <v>688</v>
      </c>
      <c r="I48" s="41">
        <v>14</v>
      </c>
      <c r="J48" s="41">
        <v>17</v>
      </c>
      <c r="K48" s="41">
        <v>6</v>
      </c>
      <c r="L48" s="41">
        <v>6</v>
      </c>
    </row>
    <row r="49" spans="2:12" ht="17.399999999999999" x14ac:dyDescent="0.35">
      <c r="B49" s="25" t="s">
        <v>93</v>
      </c>
      <c r="C49" s="49" t="s">
        <v>95</v>
      </c>
      <c r="D49" s="41">
        <v>176</v>
      </c>
      <c r="E49" s="41">
        <v>143</v>
      </c>
      <c r="F49" s="41">
        <v>224</v>
      </c>
      <c r="G49" s="41">
        <v>143</v>
      </c>
      <c r="H49" s="55">
        <v>686</v>
      </c>
      <c r="I49" s="41">
        <v>14</v>
      </c>
      <c r="J49" s="41">
        <v>17</v>
      </c>
      <c r="K49" s="41">
        <v>11</v>
      </c>
      <c r="L49" s="41">
        <v>0</v>
      </c>
    </row>
    <row r="50" spans="2:12" ht="17.399999999999999" x14ac:dyDescent="0.35">
      <c r="B50" s="23" t="s">
        <v>84</v>
      </c>
      <c r="C50" s="45" t="s">
        <v>86</v>
      </c>
      <c r="D50" s="41">
        <v>170</v>
      </c>
      <c r="E50" s="41">
        <v>167</v>
      </c>
      <c r="F50" s="41">
        <v>199</v>
      </c>
      <c r="G50" s="41">
        <v>149</v>
      </c>
      <c r="H50" s="55">
        <v>685</v>
      </c>
      <c r="I50" s="41">
        <v>16</v>
      </c>
      <c r="J50" s="41">
        <v>15</v>
      </c>
      <c r="K50" s="41">
        <v>6</v>
      </c>
      <c r="L50" s="41">
        <v>5</v>
      </c>
    </row>
    <row r="51" spans="2:12" ht="17.399999999999999" x14ac:dyDescent="0.35">
      <c r="B51" s="23" t="s">
        <v>84</v>
      </c>
      <c r="C51" s="45" t="s">
        <v>90</v>
      </c>
      <c r="D51" s="41">
        <v>178</v>
      </c>
      <c r="E51" s="41">
        <v>187</v>
      </c>
      <c r="F51" s="41">
        <v>170</v>
      </c>
      <c r="G51" s="41">
        <v>148</v>
      </c>
      <c r="H51" s="55">
        <v>683</v>
      </c>
      <c r="I51" s="41">
        <v>10</v>
      </c>
      <c r="J51" s="41">
        <v>22</v>
      </c>
      <c r="K51" s="41">
        <v>5</v>
      </c>
      <c r="L51" s="41">
        <v>4</v>
      </c>
    </row>
    <row r="52" spans="2:12" ht="17.399999999999999" x14ac:dyDescent="0.35">
      <c r="B52" s="23" t="s">
        <v>84</v>
      </c>
      <c r="C52" s="45" t="s">
        <v>88</v>
      </c>
      <c r="D52" s="41">
        <v>185</v>
      </c>
      <c r="E52" s="41">
        <v>189</v>
      </c>
      <c r="F52" s="41">
        <v>153</v>
      </c>
      <c r="G52" s="41">
        <v>154</v>
      </c>
      <c r="H52" s="55">
        <v>681</v>
      </c>
      <c r="I52" s="41">
        <v>11</v>
      </c>
      <c r="J52" s="41">
        <v>23</v>
      </c>
      <c r="K52" s="41">
        <v>5</v>
      </c>
      <c r="L52" s="41">
        <v>3</v>
      </c>
    </row>
    <row r="53" spans="2:12" ht="17.399999999999999" x14ac:dyDescent="0.35">
      <c r="B53" s="17" t="s">
        <v>57</v>
      </c>
      <c r="C53" s="50" t="s">
        <v>159</v>
      </c>
      <c r="D53" s="41">
        <v>169</v>
      </c>
      <c r="E53" s="41">
        <v>193</v>
      </c>
      <c r="F53" s="41">
        <v>192</v>
      </c>
      <c r="G53" s="41">
        <v>123</v>
      </c>
      <c r="H53" s="55">
        <v>677</v>
      </c>
      <c r="I53" s="41">
        <v>13</v>
      </c>
      <c r="J53" s="41">
        <v>19</v>
      </c>
      <c r="K53" s="41">
        <v>4</v>
      </c>
      <c r="L53" s="41">
        <v>7</v>
      </c>
    </row>
    <row r="54" spans="2:12" ht="17.399999999999999" x14ac:dyDescent="0.35">
      <c r="B54" s="21" t="s">
        <v>75</v>
      </c>
      <c r="C54" s="46" t="s">
        <v>82</v>
      </c>
      <c r="D54" s="41">
        <v>170</v>
      </c>
      <c r="E54" s="41">
        <v>195</v>
      </c>
      <c r="F54" s="41">
        <v>169</v>
      </c>
      <c r="G54" s="41">
        <v>143</v>
      </c>
      <c r="H54" s="55">
        <v>677</v>
      </c>
      <c r="I54" s="41">
        <v>14</v>
      </c>
      <c r="J54" s="41">
        <v>14</v>
      </c>
      <c r="K54" s="41">
        <v>8</v>
      </c>
      <c r="L54" s="41">
        <v>4</v>
      </c>
    </row>
    <row r="55" spans="2:12" ht="17.399999999999999" x14ac:dyDescent="0.35">
      <c r="B55" s="17" t="s">
        <v>57</v>
      </c>
      <c r="C55" s="50" t="s">
        <v>64</v>
      </c>
      <c r="D55" s="41">
        <v>170</v>
      </c>
      <c r="E55" s="41">
        <v>193</v>
      </c>
      <c r="F55" s="41">
        <v>150</v>
      </c>
      <c r="G55" s="41">
        <v>157</v>
      </c>
      <c r="H55" s="55">
        <v>670</v>
      </c>
      <c r="I55" s="41">
        <v>9</v>
      </c>
      <c r="J55" s="41">
        <v>25</v>
      </c>
      <c r="K55" s="41">
        <v>5</v>
      </c>
      <c r="L55" s="41">
        <v>3</v>
      </c>
    </row>
    <row r="56" spans="2:12" ht="17.399999999999999" x14ac:dyDescent="0.35">
      <c r="B56" s="19" t="s">
        <v>66</v>
      </c>
      <c r="C56" s="47" t="s">
        <v>68</v>
      </c>
      <c r="D56" s="41">
        <v>148</v>
      </c>
      <c r="E56" s="41">
        <v>160</v>
      </c>
      <c r="F56" s="41">
        <v>201</v>
      </c>
      <c r="G56" s="41">
        <v>159</v>
      </c>
      <c r="H56" s="55">
        <v>668</v>
      </c>
      <c r="I56" s="41">
        <v>13</v>
      </c>
      <c r="J56" s="41">
        <v>15</v>
      </c>
      <c r="K56" s="41">
        <v>6</v>
      </c>
      <c r="L56" s="41">
        <v>7</v>
      </c>
    </row>
    <row r="57" spans="2:12" ht="17.399999999999999" x14ac:dyDescent="0.35">
      <c r="B57" s="21" t="s">
        <v>75</v>
      </c>
      <c r="C57" s="46" t="s">
        <v>77</v>
      </c>
      <c r="D57" s="41">
        <v>169</v>
      </c>
      <c r="E57" s="41">
        <v>146</v>
      </c>
      <c r="F57" s="41">
        <v>173</v>
      </c>
      <c r="G57" s="41">
        <v>172</v>
      </c>
      <c r="H57" s="55">
        <v>660</v>
      </c>
      <c r="I57" s="41">
        <v>8</v>
      </c>
      <c r="J57" s="41">
        <v>23</v>
      </c>
      <c r="K57" s="41">
        <v>6</v>
      </c>
      <c r="L57" s="41">
        <v>4</v>
      </c>
    </row>
    <row r="58" spans="2:12" ht="17.399999999999999" x14ac:dyDescent="0.35">
      <c r="B58" s="17" t="s">
        <v>57</v>
      </c>
      <c r="C58" s="50" t="s">
        <v>61</v>
      </c>
      <c r="D58" s="41">
        <v>182</v>
      </c>
      <c r="E58" s="41">
        <v>152</v>
      </c>
      <c r="F58" s="41">
        <v>156</v>
      </c>
      <c r="G58" s="41">
        <v>159</v>
      </c>
      <c r="H58" s="55">
        <v>649</v>
      </c>
      <c r="I58" s="41">
        <v>10</v>
      </c>
      <c r="J58" s="41">
        <v>21</v>
      </c>
      <c r="K58" s="41">
        <v>9</v>
      </c>
      <c r="L58" s="41">
        <v>2</v>
      </c>
    </row>
    <row r="59" spans="2:12" ht="17.399999999999999" x14ac:dyDescent="0.35">
      <c r="B59" s="23" t="s">
        <v>84</v>
      </c>
      <c r="C59" s="45" t="s">
        <v>89</v>
      </c>
      <c r="D59" s="41">
        <v>149</v>
      </c>
      <c r="E59" s="41">
        <v>156</v>
      </c>
      <c r="F59" s="41">
        <v>180</v>
      </c>
      <c r="G59" s="41">
        <v>161</v>
      </c>
      <c r="H59" s="55">
        <v>646</v>
      </c>
      <c r="I59" s="41">
        <v>13</v>
      </c>
      <c r="J59" s="41">
        <v>16</v>
      </c>
      <c r="K59" s="41">
        <v>10</v>
      </c>
      <c r="L59" s="41">
        <v>4</v>
      </c>
    </row>
    <row r="60" spans="2:12" ht="17.399999999999999" x14ac:dyDescent="0.35">
      <c r="B60" s="25" t="s">
        <v>93</v>
      </c>
      <c r="C60" s="49" t="s">
        <v>94</v>
      </c>
      <c r="D60" s="41">
        <v>148</v>
      </c>
      <c r="E60" s="41">
        <v>157</v>
      </c>
      <c r="F60" s="41">
        <v>148</v>
      </c>
      <c r="G60" s="41">
        <v>190</v>
      </c>
      <c r="H60" s="55">
        <v>643</v>
      </c>
      <c r="I60" s="41">
        <v>12</v>
      </c>
      <c r="J60" s="41">
        <v>14</v>
      </c>
      <c r="K60" s="41">
        <v>12</v>
      </c>
      <c r="L60" s="41">
        <v>4</v>
      </c>
    </row>
    <row r="61" spans="2:12" ht="17.399999999999999" x14ac:dyDescent="0.35">
      <c r="B61" s="23" t="s">
        <v>84</v>
      </c>
      <c r="C61" s="45" t="s">
        <v>87</v>
      </c>
      <c r="D61" s="41">
        <v>192</v>
      </c>
      <c r="E61" s="41">
        <v>110</v>
      </c>
      <c r="F61" s="41">
        <v>148</v>
      </c>
      <c r="G61" s="41">
        <v>189</v>
      </c>
      <c r="H61" s="55">
        <v>639</v>
      </c>
      <c r="I61" s="41">
        <v>12</v>
      </c>
      <c r="J61" s="41">
        <v>15</v>
      </c>
      <c r="K61" s="41">
        <v>12</v>
      </c>
      <c r="L61" s="41">
        <v>2</v>
      </c>
    </row>
    <row r="62" spans="2:12" ht="17.399999999999999" x14ac:dyDescent="0.35">
      <c r="B62" s="19" t="s">
        <v>66</v>
      </c>
      <c r="C62" s="47" t="s">
        <v>71</v>
      </c>
      <c r="D62" s="41">
        <v>166</v>
      </c>
      <c r="E62" s="41">
        <v>139</v>
      </c>
      <c r="F62" s="41">
        <v>174</v>
      </c>
      <c r="G62" s="41">
        <v>156</v>
      </c>
      <c r="H62" s="55">
        <v>635</v>
      </c>
      <c r="I62" s="41">
        <v>16</v>
      </c>
      <c r="J62" s="41">
        <v>9</v>
      </c>
      <c r="K62" s="41">
        <v>11</v>
      </c>
      <c r="L62" s="41">
        <v>5</v>
      </c>
    </row>
    <row r="63" spans="2:12" ht="17.399999999999999" x14ac:dyDescent="0.35">
      <c r="B63" s="17" t="s">
        <v>57</v>
      </c>
      <c r="C63" s="50" t="s">
        <v>58</v>
      </c>
      <c r="D63" s="41">
        <v>143</v>
      </c>
      <c r="E63" s="41">
        <v>161</v>
      </c>
      <c r="F63" s="41">
        <v>176</v>
      </c>
      <c r="G63" s="41">
        <v>153</v>
      </c>
      <c r="H63" s="55">
        <v>633</v>
      </c>
      <c r="I63" s="41">
        <v>12</v>
      </c>
      <c r="J63" s="41">
        <v>16</v>
      </c>
      <c r="K63" s="41">
        <v>9</v>
      </c>
      <c r="L63" s="41">
        <v>6</v>
      </c>
    </row>
    <row r="64" spans="2:12" ht="17.399999999999999" x14ac:dyDescent="0.35">
      <c r="B64" s="19" t="s">
        <v>66</v>
      </c>
      <c r="C64" s="47" t="s">
        <v>74</v>
      </c>
      <c r="D64" s="41">
        <v>169</v>
      </c>
      <c r="E64" s="41">
        <v>177</v>
      </c>
      <c r="F64" s="41">
        <v>121</v>
      </c>
      <c r="G64" s="41">
        <v>166</v>
      </c>
      <c r="H64" s="55">
        <v>633</v>
      </c>
      <c r="I64" s="41">
        <v>9</v>
      </c>
      <c r="J64" s="41">
        <v>17</v>
      </c>
      <c r="K64" s="41">
        <v>10</v>
      </c>
      <c r="L64" s="41">
        <v>4</v>
      </c>
    </row>
    <row r="65" spans="2:12" ht="18" x14ac:dyDescent="0.35">
      <c r="B65" s="109" t="s">
        <v>199</v>
      </c>
      <c r="C65" s="63" t="s">
        <v>198</v>
      </c>
      <c r="D65" s="41">
        <v>110</v>
      </c>
      <c r="E65" s="41">
        <v>143</v>
      </c>
      <c r="F65" s="41">
        <v>217</v>
      </c>
      <c r="G65" s="41">
        <v>161</v>
      </c>
      <c r="H65" s="55">
        <v>631</v>
      </c>
      <c r="I65" s="41">
        <v>15</v>
      </c>
      <c r="J65" s="41">
        <v>12</v>
      </c>
      <c r="K65" s="41">
        <v>11</v>
      </c>
      <c r="L65" s="41">
        <v>5</v>
      </c>
    </row>
    <row r="66" spans="2:12" ht="17.399999999999999" x14ac:dyDescent="0.35">
      <c r="B66" s="23" t="s">
        <v>84</v>
      </c>
      <c r="C66" s="45" t="s">
        <v>85</v>
      </c>
      <c r="D66" s="41">
        <v>168</v>
      </c>
      <c r="E66" s="41">
        <v>158</v>
      </c>
      <c r="F66" s="41">
        <v>163</v>
      </c>
      <c r="G66" s="41">
        <v>142</v>
      </c>
      <c r="H66" s="55">
        <v>631</v>
      </c>
      <c r="I66" s="41">
        <v>10</v>
      </c>
      <c r="J66" s="41">
        <v>19</v>
      </c>
      <c r="K66" s="41">
        <v>6</v>
      </c>
      <c r="L66" s="41">
        <v>8</v>
      </c>
    </row>
    <row r="67" spans="2:12" ht="17.399999999999999" x14ac:dyDescent="0.35">
      <c r="B67" s="21" t="s">
        <v>75</v>
      </c>
      <c r="C67" s="46" t="s">
        <v>78</v>
      </c>
      <c r="D67" s="41">
        <v>188</v>
      </c>
      <c r="E67" s="41">
        <v>147</v>
      </c>
      <c r="F67" s="41">
        <v>139</v>
      </c>
      <c r="G67" s="41">
        <v>154</v>
      </c>
      <c r="H67" s="55">
        <v>628</v>
      </c>
      <c r="I67" s="41">
        <v>13</v>
      </c>
      <c r="J67" s="41">
        <v>14</v>
      </c>
      <c r="K67" s="41">
        <v>9</v>
      </c>
      <c r="L67" s="41">
        <v>6</v>
      </c>
    </row>
    <row r="68" spans="2:12" ht="17.399999999999999" x14ac:dyDescent="0.35">
      <c r="B68" s="21" t="s">
        <v>75</v>
      </c>
      <c r="C68" s="46" t="s">
        <v>83</v>
      </c>
      <c r="D68" s="41">
        <v>147</v>
      </c>
      <c r="E68" s="41">
        <v>141</v>
      </c>
      <c r="F68" s="41">
        <v>187</v>
      </c>
      <c r="G68" s="41">
        <v>150</v>
      </c>
      <c r="H68" s="55">
        <v>625</v>
      </c>
      <c r="I68" s="41">
        <v>11</v>
      </c>
      <c r="J68" s="41">
        <v>16</v>
      </c>
      <c r="K68" s="41">
        <v>9</v>
      </c>
      <c r="L68" s="41">
        <v>4</v>
      </c>
    </row>
    <row r="69" spans="2:12" ht="17.399999999999999" x14ac:dyDescent="0.35">
      <c r="B69" s="27" t="s">
        <v>100</v>
      </c>
      <c r="C69" s="48" t="s">
        <v>102</v>
      </c>
      <c r="D69" s="41">
        <v>159</v>
      </c>
      <c r="E69" s="41">
        <v>137</v>
      </c>
      <c r="F69" s="41">
        <v>160</v>
      </c>
      <c r="G69" s="41">
        <v>164</v>
      </c>
      <c r="H69" s="55">
        <v>620</v>
      </c>
      <c r="I69" s="41">
        <v>8</v>
      </c>
      <c r="J69" s="41">
        <v>19</v>
      </c>
      <c r="K69" s="41">
        <v>12</v>
      </c>
      <c r="L69" s="41">
        <v>2</v>
      </c>
    </row>
    <row r="70" spans="2:12" ht="17.399999999999999" x14ac:dyDescent="0.35">
      <c r="B70" s="27" t="s">
        <v>100</v>
      </c>
      <c r="C70" s="48" t="s">
        <v>104</v>
      </c>
      <c r="D70" s="41">
        <v>144</v>
      </c>
      <c r="E70" s="41">
        <v>131</v>
      </c>
      <c r="F70" s="41">
        <v>198</v>
      </c>
      <c r="G70" s="41">
        <v>141</v>
      </c>
      <c r="H70" s="55">
        <v>614</v>
      </c>
      <c r="I70" s="41">
        <v>9</v>
      </c>
      <c r="J70" s="41">
        <v>17</v>
      </c>
      <c r="K70" s="41">
        <v>9</v>
      </c>
      <c r="L70" s="41">
        <v>6</v>
      </c>
    </row>
    <row r="71" spans="2:12" ht="17.399999999999999" x14ac:dyDescent="0.35">
      <c r="B71" s="25" t="s">
        <v>93</v>
      </c>
      <c r="C71" s="49" t="s">
        <v>97</v>
      </c>
      <c r="D71" s="41">
        <v>159</v>
      </c>
      <c r="E71" s="41">
        <v>126</v>
      </c>
      <c r="F71" s="41">
        <v>176</v>
      </c>
      <c r="G71" s="41">
        <v>132</v>
      </c>
      <c r="H71" s="55">
        <v>593</v>
      </c>
      <c r="I71" s="41">
        <v>6</v>
      </c>
      <c r="J71" s="41">
        <v>18</v>
      </c>
      <c r="K71" s="41">
        <v>13</v>
      </c>
      <c r="L71" s="41">
        <v>3</v>
      </c>
    </row>
    <row r="72" spans="2:12" ht="17.399999999999999" x14ac:dyDescent="0.35">
      <c r="B72" s="21" t="s">
        <v>75</v>
      </c>
      <c r="C72" s="46" t="s">
        <v>76</v>
      </c>
      <c r="D72" s="41">
        <v>110</v>
      </c>
      <c r="E72" s="41">
        <v>158</v>
      </c>
      <c r="F72" s="41">
        <v>166</v>
      </c>
      <c r="G72" s="41">
        <v>147</v>
      </c>
      <c r="H72" s="55">
        <v>581</v>
      </c>
      <c r="I72" s="41">
        <v>6</v>
      </c>
      <c r="J72" s="41">
        <v>17</v>
      </c>
      <c r="K72" s="41">
        <v>12</v>
      </c>
      <c r="L72" s="41">
        <v>6</v>
      </c>
    </row>
    <row r="73" spans="2:12" ht="17.399999999999999" x14ac:dyDescent="0.35">
      <c r="B73" s="27" t="s">
        <v>100</v>
      </c>
      <c r="C73" s="48" t="s">
        <v>107</v>
      </c>
      <c r="D73" s="41">
        <v>177</v>
      </c>
      <c r="E73" s="41">
        <v>159</v>
      </c>
      <c r="F73" s="41">
        <v>103</v>
      </c>
      <c r="G73" s="41">
        <v>140</v>
      </c>
      <c r="H73" s="55">
        <v>579</v>
      </c>
      <c r="I73" s="41">
        <v>12</v>
      </c>
      <c r="J73" s="41">
        <v>10</v>
      </c>
      <c r="K73" s="41">
        <v>18</v>
      </c>
      <c r="L73" s="41">
        <v>1</v>
      </c>
    </row>
    <row r="74" spans="2:12" ht="17.399999999999999" x14ac:dyDescent="0.35">
      <c r="B74" s="27" t="s">
        <v>100</v>
      </c>
      <c r="C74" s="48" t="s">
        <v>106</v>
      </c>
      <c r="D74" s="41">
        <v>146</v>
      </c>
      <c r="E74" s="41">
        <v>157</v>
      </c>
      <c r="F74" s="41">
        <v>125</v>
      </c>
      <c r="G74" s="41">
        <v>125</v>
      </c>
      <c r="H74" s="55">
        <v>553</v>
      </c>
      <c r="I74" s="41">
        <v>5</v>
      </c>
      <c r="J74" s="41">
        <v>16</v>
      </c>
      <c r="K74" s="41">
        <v>15</v>
      </c>
      <c r="L74" s="41">
        <v>4</v>
      </c>
    </row>
    <row r="75" spans="2:12" ht="17.399999999999999" x14ac:dyDescent="0.35">
      <c r="B75" s="25" t="s">
        <v>93</v>
      </c>
      <c r="C75" s="49" t="s">
        <v>101</v>
      </c>
      <c r="D75" s="41">
        <v>156</v>
      </c>
      <c r="E75" s="41">
        <v>122</v>
      </c>
      <c r="F75" s="41">
        <v>127</v>
      </c>
      <c r="G75" s="41">
        <v>132</v>
      </c>
      <c r="H75" s="55">
        <v>537</v>
      </c>
      <c r="I75" s="41">
        <v>6</v>
      </c>
      <c r="J75" s="41">
        <v>15</v>
      </c>
      <c r="K75" s="41">
        <v>11</v>
      </c>
      <c r="L75" s="41">
        <v>8</v>
      </c>
    </row>
    <row r="76" spans="2:12" ht="17.399999999999999" x14ac:dyDescent="0.35">
      <c r="B76" s="25" t="s">
        <v>93</v>
      </c>
      <c r="C76" s="49" t="s">
        <v>98</v>
      </c>
      <c r="D76" s="41">
        <v>119</v>
      </c>
      <c r="E76" s="41">
        <v>130</v>
      </c>
      <c r="F76" s="41">
        <v>123</v>
      </c>
      <c r="G76" s="41">
        <v>138</v>
      </c>
      <c r="H76" s="55">
        <v>510</v>
      </c>
      <c r="I76" s="41">
        <v>6</v>
      </c>
      <c r="J76" s="41">
        <v>11</v>
      </c>
      <c r="K76" s="41">
        <v>18</v>
      </c>
      <c r="L76" s="41">
        <v>5</v>
      </c>
    </row>
    <row r="77" spans="2:12" ht="17.399999999999999" x14ac:dyDescent="0.35">
      <c r="B77" s="27" t="s">
        <v>100</v>
      </c>
      <c r="C77" s="48" t="s">
        <v>109</v>
      </c>
      <c r="D77" s="41">
        <v>118</v>
      </c>
      <c r="E77" s="41">
        <v>97</v>
      </c>
      <c r="F77" s="41">
        <v>113</v>
      </c>
      <c r="G77" s="41">
        <v>122</v>
      </c>
      <c r="H77" s="55">
        <v>450</v>
      </c>
      <c r="I77" s="41">
        <v>6</v>
      </c>
      <c r="J77" s="41">
        <v>8</v>
      </c>
      <c r="K77" s="41">
        <v>21</v>
      </c>
      <c r="L77" s="41">
        <v>5</v>
      </c>
    </row>
    <row r="78" spans="2:12" ht="18" x14ac:dyDescent="0.35">
      <c r="B78" s="53"/>
      <c r="C78" s="54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1" customWidth="1"/>
    <col min="8" max="8" width="8.88671875" style="36"/>
    <col min="9" max="12" width="5.21875" style="31" customWidth="1"/>
  </cols>
  <sheetData>
    <row r="3" spans="1:12" ht="17.399999999999999" x14ac:dyDescent="0.35">
      <c r="C3" s="35" t="s">
        <v>137</v>
      </c>
      <c r="D3" s="186" t="s">
        <v>200</v>
      </c>
      <c r="E3" s="186"/>
      <c r="F3" s="186"/>
      <c r="G3" s="186"/>
      <c r="H3" s="186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178</v>
      </c>
      <c r="E4" s="41">
        <v>170</v>
      </c>
      <c r="F4" s="41">
        <v>184</v>
      </c>
      <c r="G4" s="41">
        <v>194</v>
      </c>
      <c r="H4" s="55">
        <v>726</v>
      </c>
      <c r="I4" s="41">
        <v>15</v>
      </c>
      <c r="J4" s="41">
        <v>20</v>
      </c>
      <c r="K4" s="41">
        <v>6</v>
      </c>
      <c r="L4" s="41">
        <v>2</v>
      </c>
    </row>
    <row r="5" spans="1:12" ht="17.399999999999999" x14ac:dyDescent="0.35">
      <c r="A5">
        <v>2</v>
      </c>
      <c r="B5" s="1" t="s">
        <v>0</v>
      </c>
      <c r="C5" s="99" t="s">
        <v>5</v>
      </c>
      <c r="D5" s="41">
        <v>182</v>
      </c>
      <c r="E5" s="41">
        <v>172</v>
      </c>
      <c r="F5" s="41">
        <v>169</v>
      </c>
      <c r="G5" s="41">
        <v>198</v>
      </c>
      <c r="H5" s="55">
        <v>721</v>
      </c>
      <c r="I5" s="41">
        <v>19</v>
      </c>
      <c r="J5" s="41">
        <v>15</v>
      </c>
      <c r="K5" s="41">
        <v>8</v>
      </c>
      <c r="L5" s="41">
        <v>2</v>
      </c>
    </row>
    <row r="6" spans="1:12" ht="17.399999999999999" x14ac:dyDescent="0.35">
      <c r="A6">
        <v>3</v>
      </c>
      <c r="B6" s="3" t="s">
        <v>6</v>
      </c>
      <c r="C6" s="98" t="s">
        <v>7</v>
      </c>
      <c r="D6" s="41">
        <v>170</v>
      </c>
      <c r="E6" s="41">
        <v>153</v>
      </c>
      <c r="F6" s="41">
        <v>241</v>
      </c>
      <c r="G6" s="41">
        <v>142</v>
      </c>
      <c r="H6" s="55">
        <v>706</v>
      </c>
      <c r="I6" s="41">
        <v>14</v>
      </c>
      <c r="J6" s="41">
        <v>15</v>
      </c>
      <c r="K6" s="41">
        <v>9</v>
      </c>
      <c r="L6" s="41">
        <v>3</v>
      </c>
    </row>
    <row r="7" spans="1:12" ht="18" x14ac:dyDescent="0.35">
      <c r="A7">
        <v>4</v>
      </c>
      <c r="B7" s="9" t="s">
        <v>24</v>
      </c>
      <c r="C7" s="95" t="s">
        <v>25</v>
      </c>
      <c r="D7" s="41">
        <v>201</v>
      </c>
      <c r="E7" s="41">
        <v>166</v>
      </c>
      <c r="F7" s="41">
        <v>164</v>
      </c>
      <c r="G7" s="41">
        <v>159</v>
      </c>
      <c r="H7" s="55">
        <v>690</v>
      </c>
      <c r="I7" s="41">
        <v>12</v>
      </c>
      <c r="J7" s="41">
        <v>19</v>
      </c>
      <c r="K7" s="41">
        <v>7</v>
      </c>
      <c r="L7" s="41">
        <v>2</v>
      </c>
    </row>
    <row r="8" spans="1:12" ht="17.399999999999999" x14ac:dyDescent="0.35">
      <c r="A8">
        <v>5</v>
      </c>
      <c r="B8" s="1" t="s">
        <v>0</v>
      </c>
      <c r="C8" s="99" t="s">
        <v>1</v>
      </c>
      <c r="D8" s="41">
        <v>146</v>
      </c>
      <c r="E8" s="41">
        <v>169</v>
      </c>
      <c r="F8" s="41">
        <v>200</v>
      </c>
      <c r="G8" s="41">
        <v>153</v>
      </c>
      <c r="H8" s="55">
        <v>668</v>
      </c>
      <c r="I8" s="41">
        <v>11</v>
      </c>
      <c r="J8" s="41">
        <v>19</v>
      </c>
      <c r="K8" s="41">
        <v>5</v>
      </c>
      <c r="L8" s="41">
        <v>7</v>
      </c>
    </row>
    <row r="9" spans="1:12" ht="18" x14ac:dyDescent="0.35">
      <c r="A9">
        <v>6</v>
      </c>
      <c r="B9" s="9" t="s">
        <v>24</v>
      </c>
      <c r="C9" s="95" t="s">
        <v>27</v>
      </c>
      <c r="D9" s="41">
        <v>170</v>
      </c>
      <c r="E9" s="41">
        <v>172</v>
      </c>
      <c r="F9" s="41">
        <v>155</v>
      </c>
      <c r="G9" s="41">
        <v>157</v>
      </c>
      <c r="H9" s="55">
        <v>654</v>
      </c>
      <c r="I9" s="41">
        <v>8</v>
      </c>
      <c r="J9" s="41">
        <v>21</v>
      </c>
      <c r="K9" s="41">
        <v>7</v>
      </c>
      <c r="L9" s="41">
        <v>4</v>
      </c>
    </row>
    <row r="10" spans="1:12" ht="17.399999999999999" x14ac:dyDescent="0.35">
      <c r="A10">
        <v>7</v>
      </c>
      <c r="B10" s="5" t="s">
        <v>12</v>
      </c>
      <c r="C10" s="96" t="s">
        <v>15</v>
      </c>
      <c r="D10" s="41">
        <v>136</v>
      </c>
      <c r="E10" s="41">
        <v>160</v>
      </c>
      <c r="F10" s="41">
        <v>161</v>
      </c>
      <c r="G10" s="41">
        <v>164</v>
      </c>
      <c r="H10" s="55">
        <v>621</v>
      </c>
      <c r="I10" s="41">
        <v>9</v>
      </c>
      <c r="J10" s="41">
        <v>17</v>
      </c>
      <c r="K10" s="41">
        <v>10</v>
      </c>
      <c r="L10" s="41">
        <v>4</v>
      </c>
    </row>
    <row r="11" spans="1:12" ht="17.399999999999999" x14ac:dyDescent="0.35">
      <c r="A11">
        <v>8</v>
      </c>
      <c r="B11" s="3" t="s">
        <v>6</v>
      </c>
      <c r="C11" s="98" t="s">
        <v>10</v>
      </c>
      <c r="D11" s="41">
        <v>181</v>
      </c>
      <c r="E11" s="41">
        <v>125</v>
      </c>
      <c r="F11" s="41">
        <v>150</v>
      </c>
      <c r="G11" s="41">
        <v>140</v>
      </c>
      <c r="H11" s="55">
        <v>596</v>
      </c>
      <c r="I11" s="41">
        <v>7</v>
      </c>
      <c r="J11" s="41">
        <v>17</v>
      </c>
      <c r="K11" s="41">
        <v>11</v>
      </c>
      <c r="L11" s="41">
        <v>6</v>
      </c>
    </row>
    <row r="12" spans="1:12" ht="17.399999999999999" x14ac:dyDescent="0.35">
      <c r="A12">
        <v>9</v>
      </c>
      <c r="B12" s="3" t="s">
        <v>6</v>
      </c>
      <c r="C12" s="98" t="s">
        <v>11</v>
      </c>
      <c r="D12" s="41">
        <v>149</v>
      </c>
      <c r="E12" s="41">
        <v>179</v>
      </c>
      <c r="F12" s="41">
        <v>136</v>
      </c>
      <c r="G12" s="41">
        <v>126</v>
      </c>
      <c r="H12" s="55">
        <v>590</v>
      </c>
      <c r="I12" s="41">
        <v>6</v>
      </c>
      <c r="J12" s="41">
        <v>20</v>
      </c>
      <c r="K12" s="41">
        <v>13</v>
      </c>
      <c r="L12" s="41">
        <v>3</v>
      </c>
    </row>
    <row r="13" spans="1:12" ht="17.399999999999999" x14ac:dyDescent="0.35">
      <c r="A13">
        <v>10</v>
      </c>
      <c r="B13" s="3" t="s">
        <v>6</v>
      </c>
      <c r="C13" s="98" t="s">
        <v>8</v>
      </c>
      <c r="D13" s="41">
        <v>146</v>
      </c>
      <c r="E13" s="41">
        <v>160</v>
      </c>
      <c r="F13" s="41">
        <v>136</v>
      </c>
      <c r="G13" s="41">
        <v>144</v>
      </c>
      <c r="H13" s="55">
        <v>586</v>
      </c>
      <c r="I13" s="41">
        <v>7</v>
      </c>
      <c r="J13" s="41">
        <v>16</v>
      </c>
      <c r="K13" s="41">
        <v>12</v>
      </c>
      <c r="L13" s="41">
        <v>5</v>
      </c>
    </row>
    <row r="14" spans="1:12" ht="17.399999999999999" x14ac:dyDescent="0.35">
      <c r="A14">
        <v>11</v>
      </c>
      <c r="B14" s="5" t="s">
        <v>12</v>
      </c>
      <c r="C14" s="96" t="s">
        <v>16</v>
      </c>
      <c r="D14" s="41">
        <v>131</v>
      </c>
      <c r="E14" s="41">
        <v>128</v>
      </c>
      <c r="F14" s="41">
        <v>151</v>
      </c>
      <c r="G14" s="41">
        <v>163</v>
      </c>
      <c r="H14" s="55">
        <v>573</v>
      </c>
      <c r="I14" s="41">
        <v>8</v>
      </c>
      <c r="J14" s="41">
        <v>16</v>
      </c>
      <c r="K14" s="41">
        <v>13</v>
      </c>
      <c r="L14" s="41">
        <v>4</v>
      </c>
    </row>
    <row r="15" spans="1:12" ht="18" x14ac:dyDescent="0.35">
      <c r="A15">
        <v>12</v>
      </c>
      <c r="B15" s="9" t="s">
        <v>24</v>
      </c>
      <c r="C15" s="95" t="s">
        <v>29</v>
      </c>
      <c r="D15" s="41">
        <v>145</v>
      </c>
      <c r="E15" s="41">
        <v>149</v>
      </c>
      <c r="F15" s="41">
        <v>137</v>
      </c>
      <c r="G15" s="41">
        <v>135</v>
      </c>
      <c r="H15" s="55">
        <v>566</v>
      </c>
      <c r="I15" s="41">
        <v>7</v>
      </c>
      <c r="J15" s="41">
        <v>16</v>
      </c>
      <c r="K15" s="41">
        <v>16</v>
      </c>
      <c r="L15" s="41">
        <v>2</v>
      </c>
    </row>
    <row r="16" spans="1:12" ht="17.399999999999999" x14ac:dyDescent="0.35">
      <c r="A16">
        <v>13</v>
      </c>
      <c r="B16" s="3" t="s">
        <v>6</v>
      </c>
      <c r="C16" s="98" t="s">
        <v>9</v>
      </c>
      <c r="D16" s="41">
        <v>142</v>
      </c>
      <c r="E16" s="41">
        <v>141</v>
      </c>
      <c r="F16" s="41">
        <v>132</v>
      </c>
      <c r="G16" s="41">
        <v>148</v>
      </c>
      <c r="H16" s="55">
        <v>563</v>
      </c>
      <c r="I16" s="41">
        <v>5</v>
      </c>
      <c r="J16" s="41">
        <v>18</v>
      </c>
      <c r="K16" s="41">
        <v>11</v>
      </c>
      <c r="L16" s="41">
        <v>7</v>
      </c>
    </row>
    <row r="17" spans="1:12" ht="18" x14ac:dyDescent="0.35">
      <c r="A17">
        <v>14</v>
      </c>
      <c r="B17" s="9" t="s">
        <v>24</v>
      </c>
      <c r="C17" s="95" t="s">
        <v>26</v>
      </c>
      <c r="D17" s="41">
        <v>144</v>
      </c>
      <c r="E17" s="41">
        <v>162</v>
      </c>
      <c r="F17" s="41">
        <v>138</v>
      </c>
      <c r="G17" s="41">
        <v>117</v>
      </c>
      <c r="H17" s="55">
        <v>561</v>
      </c>
      <c r="I17" s="41">
        <v>10</v>
      </c>
      <c r="J17" s="41">
        <v>11</v>
      </c>
      <c r="K17" s="41">
        <v>17</v>
      </c>
      <c r="L17" s="41">
        <v>2</v>
      </c>
    </row>
    <row r="18" spans="1:12" ht="17.399999999999999" x14ac:dyDescent="0.35">
      <c r="A18">
        <v>15</v>
      </c>
      <c r="B18" s="5" t="s">
        <v>12</v>
      </c>
      <c r="C18" s="96" t="s">
        <v>14</v>
      </c>
      <c r="D18" s="41">
        <v>146</v>
      </c>
      <c r="E18" s="41">
        <v>131</v>
      </c>
      <c r="F18" s="41">
        <v>138</v>
      </c>
      <c r="G18" s="41">
        <v>145</v>
      </c>
      <c r="H18" s="55">
        <v>560</v>
      </c>
      <c r="I18" s="41">
        <v>8</v>
      </c>
      <c r="J18" s="41">
        <v>14</v>
      </c>
      <c r="K18" s="41">
        <v>12</v>
      </c>
      <c r="L18" s="41">
        <v>6</v>
      </c>
    </row>
    <row r="19" spans="1:12" ht="17.399999999999999" x14ac:dyDescent="0.35">
      <c r="A19">
        <v>16</v>
      </c>
      <c r="B19" s="7" t="s">
        <v>18</v>
      </c>
      <c r="C19" s="97" t="s">
        <v>21</v>
      </c>
      <c r="D19" s="41">
        <v>165</v>
      </c>
      <c r="E19" s="41">
        <v>114</v>
      </c>
      <c r="F19" s="41">
        <v>145</v>
      </c>
      <c r="G19" s="41">
        <v>127</v>
      </c>
      <c r="H19" s="55">
        <v>551</v>
      </c>
      <c r="I19" s="41">
        <v>9</v>
      </c>
      <c r="J19" s="41">
        <v>12</v>
      </c>
      <c r="K19" s="41">
        <v>20</v>
      </c>
      <c r="L19" s="41">
        <v>1</v>
      </c>
    </row>
    <row r="20" spans="1:12" ht="17.399999999999999" x14ac:dyDescent="0.35">
      <c r="A20">
        <v>17</v>
      </c>
      <c r="B20" s="7" t="s">
        <v>18</v>
      </c>
      <c r="C20" s="97" t="s">
        <v>162</v>
      </c>
      <c r="D20" s="41">
        <v>142</v>
      </c>
      <c r="E20" s="41">
        <v>130</v>
      </c>
      <c r="F20" s="41">
        <v>132</v>
      </c>
      <c r="G20" s="41">
        <v>122</v>
      </c>
      <c r="H20" s="55">
        <v>526</v>
      </c>
      <c r="I20" s="41">
        <v>4</v>
      </c>
      <c r="J20" s="41">
        <v>16</v>
      </c>
      <c r="K20" s="41">
        <v>19</v>
      </c>
      <c r="L20" s="41">
        <v>1</v>
      </c>
    </row>
    <row r="21" spans="1:12" ht="17.399999999999999" x14ac:dyDescent="0.35">
      <c r="A21">
        <v>18</v>
      </c>
      <c r="B21" s="7" t="s">
        <v>18</v>
      </c>
      <c r="C21" s="97" t="s">
        <v>20</v>
      </c>
      <c r="D21" s="41">
        <v>180</v>
      </c>
      <c r="E21" s="41">
        <v>113</v>
      </c>
      <c r="F21" s="41">
        <v>117</v>
      </c>
      <c r="G21" s="41">
        <v>110</v>
      </c>
      <c r="H21" s="55">
        <v>520</v>
      </c>
      <c r="I21" s="41">
        <v>9</v>
      </c>
      <c r="J21" s="41">
        <v>9</v>
      </c>
      <c r="K21" s="41">
        <v>17</v>
      </c>
      <c r="L21" s="41">
        <v>6</v>
      </c>
    </row>
    <row r="22" spans="1:12" ht="18" x14ac:dyDescent="0.35">
      <c r="A22">
        <v>19</v>
      </c>
      <c r="B22" s="11" t="s">
        <v>32</v>
      </c>
      <c r="C22" s="94" t="s">
        <v>37</v>
      </c>
      <c r="D22" s="41">
        <v>125</v>
      </c>
      <c r="E22" s="41">
        <v>135</v>
      </c>
      <c r="F22" s="41">
        <v>141</v>
      </c>
      <c r="G22" s="41">
        <v>104</v>
      </c>
      <c r="H22" s="55">
        <v>505</v>
      </c>
      <c r="I22" s="41">
        <v>5</v>
      </c>
      <c r="J22" s="41">
        <v>13</v>
      </c>
      <c r="K22" s="41">
        <v>14</v>
      </c>
      <c r="L22" s="41">
        <v>9</v>
      </c>
    </row>
    <row r="23" spans="1:12" ht="17.399999999999999" x14ac:dyDescent="0.35">
      <c r="A23">
        <v>20</v>
      </c>
      <c r="B23" s="7" t="s">
        <v>18</v>
      </c>
      <c r="C23" s="97" t="s">
        <v>23</v>
      </c>
      <c r="D23" s="41">
        <v>140</v>
      </c>
      <c r="E23" s="41">
        <v>132</v>
      </c>
      <c r="F23" s="41">
        <v>124</v>
      </c>
      <c r="G23" s="41">
        <v>104</v>
      </c>
      <c r="H23" s="55">
        <v>500</v>
      </c>
      <c r="I23" s="41">
        <v>3</v>
      </c>
      <c r="J23" s="41">
        <v>14</v>
      </c>
      <c r="K23" s="41">
        <v>18</v>
      </c>
      <c r="L23" s="41">
        <v>5</v>
      </c>
    </row>
    <row r="24" spans="1:12" ht="18" x14ac:dyDescent="0.35">
      <c r="A24">
        <v>21</v>
      </c>
      <c r="B24" s="11" t="s">
        <v>32</v>
      </c>
      <c r="C24" s="94" t="s">
        <v>40</v>
      </c>
      <c r="D24" s="41">
        <v>102</v>
      </c>
      <c r="E24" s="41">
        <v>153</v>
      </c>
      <c r="F24" s="41">
        <v>130</v>
      </c>
      <c r="G24" s="41">
        <v>92</v>
      </c>
      <c r="H24" s="55">
        <v>477</v>
      </c>
      <c r="I24" s="41">
        <v>5</v>
      </c>
      <c r="J24" s="41">
        <v>8</v>
      </c>
      <c r="K24" s="41">
        <v>25</v>
      </c>
      <c r="L24" s="41">
        <v>2</v>
      </c>
    </row>
    <row r="25" spans="1:12" ht="18" x14ac:dyDescent="0.35">
      <c r="A25">
        <v>22</v>
      </c>
      <c r="B25" s="11" t="s">
        <v>32</v>
      </c>
      <c r="C25" s="94" t="s">
        <v>39</v>
      </c>
      <c r="D25" s="41">
        <v>141</v>
      </c>
      <c r="E25" s="41">
        <v>127</v>
      </c>
      <c r="F25" s="41">
        <v>86</v>
      </c>
      <c r="G25" s="41">
        <v>123</v>
      </c>
      <c r="H25" s="55">
        <v>477</v>
      </c>
      <c r="I25" s="41">
        <v>1</v>
      </c>
      <c r="J25" s="41">
        <v>16</v>
      </c>
      <c r="K25" s="41">
        <v>21</v>
      </c>
      <c r="L25" s="41">
        <v>2</v>
      </c>
    </row>
    <row r="26" spans="1:12" ht="18" x14ac:dyDescent="0.35">
      <c r="A26">
        <v>23</v>
      </c>
      <c r="B26" s="9" t="s">
        <v>24</v>
      </c>
      <c r="C26" s="95" t="s">
        <v>30</v>
      </c>
      <c r="D26" s="41">
        <v>95</v>
      </c>
      <c r="E26" s="41">
        <v>139</v>
      </c>
      <c r="F26" s="41">
        <v>109</v>
      </c>
      <c r="G26" s="41">
        <v>127</v>
      </c>
      <c r="H26" s="55">
        <v>470</v>
      </c>
      <c r="I26" s="41">
        <v>5</v>
      </c>
      <c r="J26" s="41">
        <v>12</v>
      </c>
      <c r="K26" s="41">
        <v>21</v>
      </c>
      <c r="L26" s="41">
        <v>3</v>
      </c>
    </row>
    <row r="27" spans="1:12" ht="18" x14ac:dyDescent="0.35">
      <c r="A27">
        <v>24</v>
      </c>
      <c r="B27" s="11" t="s">
        <v>32</v>
      </c>
      <c r="C27" s="94" t="s">
        <v>38</v>
      </c>
      <c r="D27" s="41">
        <v>108</v>
      </c>
      <c r="E27" s="41">
        <v>111</v>
      </c>
      <c r="F27" s="41">
        <v>98</v>
      </c>
      <c r="G27" s="41">
        <v>105</v>
      </c>
      <c r="H27" s="55">
        <v>422</v>
      </c>
      <c r="I27" s="41">
        <v>2</v>
      </c>
      <c r="J27" s="41">
        <v>10</v>
      </c>
      <c r="K27" s="41">
        <v>25</v>
      </c>
      <c r="L27" s="41">
        <v>3</v>
      </c>
    </row>
    <row r="28" spans="1:12" ht="18" x14ac:dyDescent="0.35">
      <c r="B28" s="93"/>
      <c r="C28" s="30"/>
    </row>
    <row r="29" spans="1:12" ht="18" x14ac:dyDescent="0.35">
      <c r="B29" s="93"/>
      <c r="C29" s="30" t="s">
        <v>138</v>
      </c>
      <c r="E29" s="186" t="s">
        <v>200</v>
      </c>
      <c r="F29" s="186"/>
      <c r="G29" s="186"/>
      <c r="H29" s="186"/>
      <c r="I29" s="186"/>
    </row>
    <row r="30" spans="1:12" ht="17.399999999999999" x14ac:dyDescent="0.35">
      <c r="A30">
        <v>1</v>
      </c>
      <c r="B30" s="13" t="s">
        <v>41</v>
      </c>
      <c r="C30" s="14" t="s">
        <v>46</v>
      </c>
      <c r="D30" s="41">
        <v>248</v>
      </c>
      <c r="E30" s="41">
        <v>212</v>
      </c>
      <c r="F30" s="41">
        <v>217</v>
      </c>
      <c r="G30" s="41">
        <v>174</v>
      </c>
      <c r="H30" s="55">
        <v>851</v>
      </c>
      <c r="I30" s="41">
        <v>24</v>
      </c>
      <c r="J30" s="41">
        <v>16</v>
      </c>
      <c r="K30" s="41">
        <v>2</v>
      </c>
      <c r="L30" s="41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1">
        <v>216</v>
      </c>
      <c r="E31" s="41">
        <v>212</v>
      </c>
      <c r="F31" s="41">
        <v>181</v>
      </c>
      <c r="G31" s="41">
        <v>236</v>
      </c>
      <c r="H31" s="55">
        <v>845</v>
      </c>
      <c r="I31" s="41">
        <v>22</v>
      </c>
      <c r="J31" s="41">
        <v>18</v>
      </c>
      <c r="K31" s="41">
        <v>0</v>
      </c>
      <c r="L31" s="41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1">
        <v>158</v>
      </c>
      <c r="E32" s="41">
        <v>248</v>
      </c>
      <c r="F32" s="41">
        <v>237</v>
      </c>
      <c r="G32" s="41">
        <v>182</v>
      </c>
      <c r="H32" s="55">
        <v>825</v>
      </c>
      <c r="I32" s="41">
        <v>23</v>
      </c>
      <c r="J32" s="41">
        <v>16</v>
      </c>
      <c r="K32" s="41">
        <v>4</v>
      </c>
      <c r="L32" s="41">
        <v>2</v>
      </c>
    </row>
    <row r="33" spans="1:12" ht="17.399999999999999" x14ac:dyDescent="0.35">
      <c r="A33">
        <v>4</v>
      </c>
      <c r="B33" s="13" t="s">
        <v>41</v>
      </c>
      <c r="C33" s="14" t="s">
        <v>157</v>
      </c>
      <c r="D33" s="41">
        <v>257</v>
      </c>
      <c r="E33" s="41">
        <v>180</v>
      </c>
      <c r="F33" s="41">
        <v>215</v>
      </c>
      <c r="G33" s="41">
        <v>169</v>
      </c>
      <c r="H33" s="55">
        <v>821</v>
      </c>
      <c r="I33" s="41">
        <v>22</v>
      </c>
      <c r="J33" s="41">
        <v>14</v>
      </c>
      <c r="K33" s="41">
        <v>3</v>
      </c>
      <c r="L33" s="41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1">
        <v>162</v>
      </c>
      <c r="E34" s="41">
        <v>245</v>
      </c>
      <c r="F34" s="41">
        <v>224</v>
      </c>
      <c r="G34" s="41">
        <v>179</v>
      </c>
      <c r="H34" s="55">
        <v>810</v>
      </c>
      <c r="I34" s="41">
        <v>21</v>
      </c>
      <c r="J34" s="41">
        <v>17</v>
      </c>
      <c r="K34" s="41">
        <v>4</v>
      </c>
      <c r="L34" s="41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1">
        <v>178</v>
      </c>
      <c r="E35" s="41">
        <v>192</v>
      </c>
      <c r="F35" s="41">
        <v>233</v>
      </c>
      <c r="G35" s="41">
        <v>198</v>
      </c>
      <c r="H35" s="55">
        <v>801</v>
      </c>
      <c r="I35" s="41">
        <v>18</v>
      </c>
      <c r="J35" s="41">
        <v>20</v>
      </c>
      <c r="K35" s="41">
        <v>3</v>
      </c>
      <c r="L35" s="41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1">
        <v>211</v>
      </c>
      <c r="E36" s="41">
        <v>181</v>
      </c>
      <c r="F36" s="41">
        <v>229</v>
      </c>
      <c r="G36" s="41">
        <v>173</v>
      </c>
      <c r="H36" s="55">
        <v>794</v>
      </c>
      <c r="I36" s="41">
        <v>23</v>
      </c>
      <c r="J36" s="41">
        <v>12</v>
      </c>
      <c r="K36" s="41">
        <v>3</v>
      </c>
      <c r="L36" s="41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1">
        <v>181</v>
      </c>
      <c r="E37" s="41">
        <v>189</v>
      </c>
      <c r="F37" s="41">
        <v>197</v>
      </c>
      <c r="G37" s="41">
        <v>205</v>
      </c>
      <c r="H37" s="55">
        <v>772</v>
      </c>
      <c r="I37" s="41">
        <v>20</v>
      </c>
      <c r="J37" s="41">
        <v>17</v>
      </c>
      <c r="K37" s="41">
        <v>2</v>
      </c>
      <c r="L37" s="41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1">
        <v>204</v>
      </c>
      <c r="E38" s="41">
        <v>205</v>
      </c>
      <c r="F38" s="41">
        <v>188</v>
      </c>
      <c r="G38" s="41">
        <v>172</v>
      </c>
      <c r="H38" s="55">
        <v>769</v>
      </c>
      <c r="I38" s="41">
        <v>18</v>
      </c>
      <c r="J38" s="41">
        <v>18</v>
      </c>
      <c r="K38" s="41">
        <v>0</v>
      </c>
      <c r="L38" s="41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1">
        <v>180</v>
      </c>
      <c r="E39" s="41">
        <v>200</v>
      </c>
      <c r="F39" s="41">
        <v>211</v>
      </c>
      <c r="G39" s="41">
        <v>161</v>
      </c>
      <c r="H39" s="55">
        <v>752</v>
      </c>
      <c r="I39" s="41">
        <v>17</v>
      </c>
      <c r="J39" s="41">
        <v>22</v>
      </c>
      <c r="K39" s="41">
        <v>6</v>
      </c>
      <c r="L39" s="41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1">
        <v>161</v>
      </c>
      <c r="E40" s="41">
        <v>191</v>
      </c>
      <c r="F40" s="41">
        <v>146</v>
      </c>
      <c r="G40" s="41">
        <v>248</v>
      </c>
      <c r="H40" s="55">
        <v>746</v>
      </c>
      <c r="I40" s="41">
        <v>14</v>
      </c>
      <c r="J40" s="41">
        <v>21</v>
      </c>
      <c r="K40" s="41">
        <v>5</v>
      </c>
      <c r="L40" s="41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1">
        <v>183</v>
      </c>
      <c r="E41" s="41">
        <v>245</v>
      </c>
      <c r="F41" s="41">
        <v>142</v>
      </c>
      <c r="G41" s="41">
        <v>175</v>
      </c>
      <c r="H41" s="55">
        <v>745</v>
      </c>
      <c r="I41" s="41">
        <v>16</v>
      </c>
      <c r="J41" s="41">
        <v>17</v>
      </c>
      <c r="K41" s="41">
        <v>5</v>
      </c>
      <c r="L41" s="41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1">
        <v>192</v>
      </c>
      <c r="E42" s="41">
        <v>170</v>
      </c>
      <c r="F42" s="41">
        <v>192</v>
      </c>
      <c r="G42" s="41">
        <v>191</v>
      </c>
      <c r="H42" s="55">
        <v>745</v>
      </c>
      <c r="I42" s="41">
        <v>19</v>
      </c>
      <c r="J42" s="41">
        <v>18</v>
      </c>
      <c r="K42" s="41">
        <v>5</v>
      </c>
      <c r="L42" s="41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1">
        <v>165</v>
      </c>
      <c r="E43" s="41">
        <v>172</v>
      </c>
      <c r="F43" s="41">
        <v>179</v>
      </c>
      <c r="G43" s="41">
        <v>227</v>
      </c>
      <c r="H43" s="55">
        <v>743</v>
      </c>
      <c r="I43" s="41">
        <v>15</v>
      </c>
      <c r="J43" s="41">
        <v>22</v>
      </c>
      <c r="K43" s="41">
        <v>4</v>
      </c>
      <c r="L43" s="41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1">
        <v>221</v>
      </c>
      <c r="E44" s="41">
        <v>159</v>
      </c>
      <c r="F44" s="41">
        <v>182</v>
      </c>
      <c r="G44" s="41">
        <v>178</v>
      </c>
      <c r="H44" s="55">
        <v>740</v>
      </c>
      <c r="I44" s="41">
        <v>17</v>
      </c>
      <c r="J44" s="41">
        <v>18</v>
      </c>
      <c r="K44" s="41">
        <v>3</v>
      </c>
      <c r="L44" s="41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1">
        <v>203</v>
      </c>
      <c r="E45" s="41">
        <v>178</v>
      </c>
      <c r="F45" s="41">
        <v>169</v>
      </c>
      <c r="G45" s="41">
        <v>189</v>
      </c>
      <c r="H45" s="55">
        <v>739</v>
      </c>
      <c r="I45" s="41">
        <v>14</v>
      </c>
      <c r="J45" s="41">
        <v>20</v>
      </c>
      <c r="K45" s="41">
        <v>2</v>
      </c>
      <c r="L45" s="41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1">
        <v>207</v>
      </c>
      <c r="E46" s="41">
        <v>162</v>
      </c>
      <c r="F46" s="41">
        <v>180</v>
      </c>
      <c r="G46" s="41">
        <v>180</v>
      </c>
      <c r="H46" s="55">
        <v>729</v>
      </c>
      <c r="I46" s="41">
        <v>13</v>
      </c>
      <c r="J46" s="41">
        <v>23</v>
      </c>
      <c r="K46" s="41">
        <v>2</v>
      </c>
      <c r="L46" s="41">
        <v>4</v>
      </c>
    </row>
    <row r="47" spans="1:12" ht="17.399999999999999" x14ac:dyDescent="0.35">
      <c r="A47">
        <v>18</v>
      </c>
      <c r="B47" s="17" t="s">
        <v>57</v>
      </c>
      <c r="C47" s="18" t="s">
        <v>159</v>
      </c>
      <c r="D47" s="41">
        <v>148</v>
      </c>
      <c r="E47" s="41">
        <v>216</v>
      </c>
      <c r="F47" s="41">
        <v>180</v>
      </c>
      <c r="G47" s="41">
        <v>185</v>
      </c>
      <c r="H47" s="55">
        <v>729</v>
      </c>
      <c r="I47" s="41">
        <v>11</v>
      </c>
      <c r="J47" s="41">
        <v>24</v>
      </c>
      <c r="K47" s="41">
        <v>3</v>
      </c>
      <c r="L47" s="41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1">
        <v>168</v>
      </c>
      <c r="E48" s="41">
        <v>197</v>
      </c>
      <c r="F48" s="41">
        <v>180</v>
      </c>
      <c r="G48" s="41">
        <v>176</v>
      </c>
      <c r="H48" s="55">
        <v>721</v>
      </c>
      <c r="I48" s="41">
        <v>16</v>
      </c>
      <c r="J48" s="41">
        <v>18</v>
      </c>
      <c r="K48" s="41">
        <v>4</v>
      </c>
      <c r="L48" s="41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1">
        <v>191</v>
      </c>
      <c r="E49" s="41">
        <v>187</v>
      </c>
      <c r="F49" s="41">
        <v>185</v>
      </c>
      <c r="G49" s="41">
        <v>153</v>
      </c>
      <c r="H49" s="55">
        <v>716</v>
      </c>
      <c r="I49" s="41">
        <v>10</v>
      </c>
      <c r="J49" s="41">
        <v>27</v>
      </c>
      <c r="K49" s="41">
        <v>2</v>
      </c>
      <c r="L49" s="41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1">
        <v>205</v>
      </c>
      <c r="E50" s="41">
        <v>159</v>
      </c>
      <c r="F50" s="41">
        <v>150</v>
      </c>
      <c r="G50" s="41">
        <v>200</v>
      </c>
      <c r="H50" s="55">
        <v>714</v>
      </c>
      <c r="I50" s="41">
        <v>17</v>
      </c>
      <c r="J50" s="41">
        <v>14</v>
      </c>
      <c r="K50" s="41">
        <v>8</v>
      </c>
      <c r="L50" s="41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1">
        <v>181</v>
      </c>
      <c r="E51" s="41">
        <v>136</v>
      </c>
      <c r="F51" s="41">
        <v>211</v>
      </c>
      <c r="G51" s="41">
        <v>176</v>
      </c>
      <c r="H51" s="55">
        <v>704</v>
      </c>
      <c r="I51" s="41">
        <v>14</v>
      </c>
      <c r="J51" s="41">
        <v>18</v>
      </c>
      <c r="K51" s="41">
        <v>3</v>
      </c>
      <c r="L51" s="41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1">
        <v>158</v>
      </c>
      <c r="E52" s="41">
        <v>187</v>
      </c>
      <c r="F52" s="41">
        <v>179</v>
      </c>
      <c r="G52" s="41">
        <v>177</v>
      </c>
      <c r="H52" s="55">
        <v>701</v>
      </c>
      <c r="I52" s="41">
        <v>8</v>
      </c>
      <c r="J52" s="41">
        <v>27</v>
      </c>
      <c r="K52" s="41">
        <v>2</v>
      </c>
      <c r="L52" s="41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1">
        <v>160</v>
      </c>
      <c r="E53" s="41">
        <v>162</v>
      </c>
      <c r="F53" s="41">
        <v>189</v>
      </c>
      <c r="G53" s="41">
        <v>185</v>
      </c>
      <c r="H53" s="55">
        <v>696</v>
      </c>
      <c r="I53" s="41">
        <v>14</v>
      </c>
      <c r="J53" s="41">
        <v>20</v>
      </c>
      <c r="K53" s="41">
        <v>5</v>
      </c>
      <c r="L53" s="41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1">
        <v>147</v>
      </c>
      <c r="E54" s="41">
        <v>192</v>
      </c>
      <c r="F54" s="41">
        <v>222</v>
      </c>
      <c r="G54" s="41">
        <v>134</v>
      </c>
      <c r="H54" s="55">
        <v>695</v>
      </c>
      <c r="I54" s="41">
        <v>17</v>
      </c>
      <c r="J54" s="41">
        <v>11</v>
      </c>
      <c r="K54" s="41">
        <v>8</v>
      </c>
      <c r="L54" s="41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1">
        <v>170</v>
      </c>
      <c r="E55" s="41">
        <v>194</v>
      </c>
      <c r="F55" s="41">
        <v>158</v>
      </c>
      <c r="G55" s="41">
        <v>151</v>
      </c>
      <c r="H55" s="55">
        <v>673</v>
      </c>
      <c r="I55" s="41">
        <v>13</v>
      </c>
      <c r="J55" s="41">
        <v>16</v>
      </c>
      <c r="K55" s="41">
        <v>5</v>
      </c>
      <c r="L55" s="41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1">
        <v>231</v>
      </c>
      <c r="E56" s="41">
        <v>159</v>
      </c>
      <c r="F56" s="41">
        <v>158</v>
      </c>
      <c r="G56" s="41">
        <v>123</v>
      </c>
      <c r="H56" s="55">
        <v>671</v>
      </c>
      <c r="I56" s="41">
        <v>16</v>
      </c>
      <c r="J56" s="41">
        <v>15</v>
      </c>
      <c r="K56" s="41">
        <v>8</v>
      </c>
      <c r="L56" s="41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1">
        <v>173</v>
      </c>
      <c r="E57" s="41">
        <v>161</v>
      </c>
      <c r="F57" s="41">
        <v>180</v>
      </c>
      <c r="G57" s="41">
        <v>156</v>
      </c>
      <c r="H57" s="55">
        <v>670</v>
      </c>
      <c r="I57" s="41">
        <v>11</v>
      </c>
      <c r="J57" s="41">
        <v>20</v>
      </c>
      <c r="K57" s="41">
        <v>6</v>
      </c>
      <c r="L57" s="41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1">
        <v>168</v>
      </c>
      <c r="E58" s="41">
        <v>158</v>
      </c>
      <c r="F58" s="41">
        <v>178</v>
      </c>
      <c r="G58" s="41">
        <v>153</v>
      </c>
      <c r="H58" s="55">
        <v>657</v>
      </c>
      <c r="I58" s="41">
        <v>11</v>
      </c>
      <c r="J58" s="41">
        <v>18</v>
      </c>
      <c r="K58" s="41">
        <v>6</v>
      </c>
      <c r="L58" s="41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1">
        <v>110</v>
      </c>
      <c r="E59" s="41">
        <v>201</v>
      </c>
      <c r="F59" s="41">
        <v>173</v>
      </c>
      <c r="G59" s="41">
        <v>173</v>
      </c>
      <c r="H59" s="55">
        <v>657</v>
      </c>
      <c r="I59" s="41">
        <v>8</v>
      </c>
      <c r="J59" s="41">
        <v>22</v>
      </c>
      <c r="K59" s="41">
        <v>10</v>
      </c>
      <c r="L59" s="41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1">
        <v>153</v>
      </c>
      <c r="E60" s="41">
        <v>185</v>
      </c>
      <c r="F60" s="41">
        <v>159</v>
      </c>
      <c r="G60" s="41">
        <v>147</v>
      </c>
      <c r="H60" s="55">
        <v>644</v>
      </c>
      <c r="I60" s="41">
        <v>11</v>
      </c>
      <c r="J60" s="41">
        <v>18</v>
      </c>
      <c r="K60" s="41">
        <v>8</v>
      </c>
      <c r="L60" s="41">
        <v>4</v>
      </c>
    </row>
    <row r="61" spans="1:12" ht="17.399999999999999" x14ac:dyDescent="0.35">
      <c r="A61">
        <v>32</v>
      </c>
      <c r="B61" s="25" t="s">
        <v>93</v>
      </c>
      <c r="C61" s="26" t="s">
        <v>101</v>
      </c>
      <c r="D61" s="41">
        <v>158</v>
      </c>
      <c r="E61" s="41">
        <v>150</v>
      </c>
      <c r="F61" s="41">
        <v>181</v>
      </c>
      <c r="G61" s="41">
        <v>147</v>
      </c>
      <c r="H61" s="55">
        <v>636</v>
      </c>
      <c r="I61" s="41">
        <v>9</v>
      </c>
      <c r="J61" s="41">
        <v>19</v>
      </c>
      <c r="K61" s="41">
        <v>11</v>
      </c>
      <c r="L61" s="41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1">
        <v>158</v>
      </c>
      <c r="E62" s="41">
        <v>165</v>
      </c>
      <c r="F62" s="41">
        <v>149</v>
      </c>
      <c r="G62" s="41">
        <v>146</v>
      </c>
      <c r="H62" s="55">
        <v>618</v>
      </c>
      <c r="I62" s="41">
        <v>8</v>
      </c>
      <c r="J62" s="41">
        <v>18</v>
      </c>
      <c r="K62" s="41">
        <v>12</v>
      </c>
      <c r="L62" s="41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1">
        <v>149</v>
      </c>
      <c r="E63" s="41">
        <v>166</v>
      </c>
      <c r="F63" s="41">
        <v>137</v>
      </c>
      <c r="G63" s="41">
        <v>161</v>
      </c>
      <c r="H63" s="55">
        <v>613</v>
      </c>
      <c r="I63" s="41">
        <v>9</v>
      </c>
      <c r="J63" s="41">
        <v>17</v>
      </c>
      <c r="K63" s="41">
        <v>11</v>
      </c>
      <c r="L63" s="41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1">
        <v>150</v>
      </c>
      <c r="E64" s="41">
        <v>150</v>
      </c>
      <c r="F64" s="41">
        <v>141</v>
      </c>
      <c r="G64" s="41">
        <v>170</v>
      </c>
      <c r="H64" s="55">
        <v>611</v>
      </c>
      <c r="I64" s="41">
        <v>11</v>
      </c>
      <c r="J64" s="41">
        <v>13</v>
      </c>
      <c r="K64" s="41">
        <v>12</v>
      </c>
      <c r="L64" s="41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1">
        <v>162</v>
      </c>
      <c r="E65" s="41">
        <v>116</v>
      </c>
      <c r="F65" s="41">
        <v>158</v>
      </c>
      <c r="G65" s="41">
        <v>172</v>
      </c>
      <c r="H65" s="55">
        <v>608</v>
      </c>
      <c r="I65" s="41">
        <v>10</v>
      </c>
      <c r="J65" s="41">
        <v>14</v>
      </c>
      <c r="K65" s="41">
        <v>13</v>
      </c>
      <c r="L65" s="41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1">
        <v>128</v>
      </c>
      <c r="E66" s="41">
        <v>139</v>
      </c>
      <c r="F66" s="41">
        <v>160</v>
      </c>
      <c r="G66" s="41">
        <v>176</v>
      </c>
      <c r="H66" s="55">
        <v>603</v>
      </c>
      <c r="I66" s="41">
        <v>5</v>
      </c>
      <c r="J66" s="41">
        <v>21</v>
      </c>
      <c r="K66" s="41">
        <v>9</v>
      </c>
      <c r="L66" s="41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1">
        <v>157</v>
      </c>
      <c r="E67" s="41">
        <v>163</v>
      </c>
      <c r="F67" s="41">
        <v>130</v>
      </c>
      <c r="G67" s="41">
        <v>150</v>
      </c>
      <c r="H67" s="55">
        <v>600</v>
      </c>
      <c r="I67" s="41">
        <v>7</v>
      </c>
      <c r="J67" s="41">
        <v>16</v>
      </c>
      <c r="K67" s="41">
        <v>8</v>
      </c>
      <c r="L67" s="41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1">
        <v>139</v>
      </c>
      <c r="E68" s="41">
        <v>147</v>
      </c>
      <c r="F68" s="41">
        <v>161</v>
      </c>
      <c r="G68" s="41">
        <v>139</v>
      </c>
      <c r="H68" s="55">
        <v>586</v>
      </c>
      <c r="I68" s="41">
        <v>11</v>
      </c>
      <c r="J68" s="41">
        <v>11</v>
      </c>
      <c r="K68" s="41">
        <v>14</v>
      </c>
      <c r="L68" s="41">
        <v>5</v>
      </c>
    </row>
    <row r="69" spans="1:12" ht="17.399999999999999" x14ac:dyDescent="0.35">
      <c r="A69">
        <v>40</v>
      </c>
      <c r="B69" s="27" t="s">
        <v>100</v>
      </c>
      <c r="C69" s="28" t="s">
        <v>106</v>
      </c>
      <c r="D69" s="41">
        <v>148</v>
      </c>
      <c r="E69" s="41">
        <v>176</v>
      </c>
      <c r="F69" s="41">
        <v>147</v>
      </c>
      <c r="G69" s="41">
        <v>110</v>
      </c>
      <c r="H69" s="55">
        <v>581</v>
      </c>
      <c r="I69" s="41">
        <v>8</v>
      </c>
      <c r="J69" s="41">
        <v>17</v>
      </c>
      <c r="K69" s="41">
        <v>14</v>
      </c>
      <c r="L69" s="41">
        <v>3</v>
      </c>
    </row>
    <row r="70" spans="1:12" ht="17.399999999999999" x14ac:dyDescent="0.35">
      <c r="A70">
        <v>41</v>
      </c>
      <c r="B70" s="27" t="s">
        <v>100</v>
      </c>
      <c r="C70" s="28" t="s">
        <v>105</v>
      </c>
      <c r="D70" s="41">
        <v>154</v>
      </c>
      <c r="E70" s="41">
        <v>118</v>
      </c>
      <c r="F70" s="41">
        <v>135</v>
      </c>
      <c r="G70" s="41">
        <v>173</v>
      </c>
      <c r="H70" s="55">
        <v>580</v>
      </c>
      <c r="I70" s="41">
        <v>5</v>
      </c>
      <c r="J70" s="41">
        <v>20</v>
      </c>
      <c r="K70" s="41">
        <v>10</v>
      </c>
      <c r="L70" s="41">
        <v>7</v>
      </c>
    </row>
    <row r="71" spans="1:12" ht="18" x14ac:dyDescent="0.35">
      <c r="A71">
        <v>42</v>
      </c>
      <c r="B71" s="42" t="s">
        <v>199</v>
      </c>
      <c r="C71" s="37" t="s">
        <v>198</v>
      </c>
      <c r="D71" s="41">
        <v>118</v>
      </c>
      <c r="E71" s="41">
        <v>159</v>
      </c>
      <c r="F71" s="41">
        <v>155</v>
      </c>
      <c r="G71" s="41">
        <v>140</v>
      </c>
      <c r="H71" s="55">
        <v>572</v>
      </c>
      <c r="I71" s="41">
        <v>9</v>
      </c>
      <c r="J71" s="41">
        <v>14</v>
      </c>
      <c r="K71" s="41">
        <v>15</v>
      </c>
      <c r="L71" s="41">
        <v>3</v>
      </c>
    </row>
    <row r="72" spans="1:12" ht="17.399999999999999" x14ac:dyDescent="0.35">
      <c r="A72">
        <v>43</v>
      </c>
      <c r="B72" s="27" t="s">
        <v>100</v>
      </c>
      <c r="C72" s="28" t="s">
        <v>107</v>
      </c>
      <c r="D72" s="41">
        <v>146</v>
      </c>
      <c r="E72" s="41">
        <v>104</v>
      </c>
      <c r="F72" s="41">
        <v>165</v>
      </c>
      <c r="G72" s="41">
        <v>152</v>
      </c>
      <c r="H72" s="55">
        <v>567</v>
      </c>
      <c r="I72" s="41">
        <v>10</v>
      </c>
      <c r="J72" s="41">
        <v>13</v>
      </c>
      <c r="K72" s="41">
        <v>15</v>
      </c>
      <c r="L72" s="41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1">
        <v>132</v>
      </c>
      <c r="E73" s="41">
        <v>131</v>
      </c>
      <c r="F73" s="41">
        <v>155</v>
      </c>
      <c r="G73" s="41">
        <v>129</v>
      </c>
      <c r="H73" s="55">
        <v>547</v>
      </c>
      <c r="I73" s="41">
        <v>9</v>
      </c>
      <c r="J73" s="41">
        <v>12</v>
      </c>
      <c r="K73" s="41">
        <v>17</v>
      </c>
      <c r="L73" s="41">
        <v>3</v>
      </c>
    </row>
    <row r="74" spans="1:12" ht="17.399999999999999" x14ac:dyDescent="0.35">
      <c r="A74">
        <v>45</v>
      </c>
      <c r="B74" s="27" t="s">
        <v>100</v>
      </c>
      <c r="C74" s="28" t="s">
        <v>108</v>
      </c>
      <c r="D74" s="41">
        <v>107</v>
      </c>
      <c r="E74" s="41">
        <v>120</v>
      </c>
      <c r="F74" s="41">
        <v>156</v>
      </c>
      <c r="G74" s="41">
        <v>148</v>
      </c>
      <c r="H74" s="55">
        <v>531</v>
      </c>
      <c r="I74" s="41">
        <v>7</v>
      </c>
      <c r="J74" s="41">
        <v>14</v>
      </c>
      <c r="K74" s="41">
        <v>17</v>
      </c>
      <c r="L74" s="41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1">
        <v>98</v>
      </c>
      <c r="E75" s="41">
        <v>154</v>
      </c>
      <c r="F75" s="41">
        <v>152</v>
      </c>
      <c r="G75" s="41">
        <v>125</v>
      </c>
      <c r="H75" s="55">
        <v>529</v>
      </c>
      <c r="I75" s="41">
        <v>6</v>
      </c>
      <c r="J75" s="41">
        <v>16</v>
      </c>
      <c r="K75" s="41">
        <v>12</v>
      </c>
      <c r="L75" s="41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1">
        <v>112</v>
      </c>
      <c r="E76" s="41">
        <v>127</v>
      </c>
      <c r="F76" s="41">
        <v>124</v>
      </c>
      <c r="G76" s="41">
        <v>145</v>
      </c>
      <c r="H76" s="55">
        <v>508</v>
      </c>
      <c r="I76" s="41">
        <v>7</v>
      </c>
      <c r="J76" s="41">
        <v>10</v>
      </c>
      <c r="K76" s="41">
        <v>21</v>
      </c>
      <c r="L76" s="41">
        <v>2</v>
      </c>
    </row>
    <row r="77" spans="1:12" ht="17.399999999999999" x14ac:dyDescent="0.35">
      <c r="A77">
        <v>48</v>
      </c>
      <c r="B77" s="27" t="s">
        <v>100</v>
      </c>
      <c r="C77" s="28" t="s">
        <v>109</v>
      </c>
      <c r="D77" s="41">
        <v>122</v>
      </c>
      <c r="E77" s="41">
        <v>98</v>
      </c>
      <c r="F77" s="41">
        <v>123</v>
      </c>
      <c r="G77" s="41">
        <v>100</v>
      </c>
      <c r="H77" s="55">
        <v>443</v>
      </c>
      <c r="I77" s="41">
        <v>6</v>
      </c>
      <c r="J77" s="41">
        <v>9</v>
      </c>
      <c r="K77" s="41">
        <v>22</v>
      </c>
      <c r="L77" s="41">
        <v>3</v>
      </c>
    </row>
    <row r="78" spans="1:12" ht="18" x14ac:dyDescent="0.35">
      <c r="B78" s="53"/>
      <c r="C78" s="100"/>
      <c r="D78" s="41"/>
      <c r="E78" s="41"/>
      <c r="F78" s="41"/>
      <c r="G78" s="41"/>
      <c r="H78" s="55"/>
      <c r="I78" s="41"/>
      <c r="J78" s="41"/>
      <c r="K78" s="41"/>
      <c r="L78" s="41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1" customWidth="1"/>
    <col min="8" max="8" width="7.88671875" style="31" customWidth="1"/>
    <col min="9" max="12" width="4.88671875" style="31" customWidth="1"/>
  </cols>
  <sheetData>
    <row r="4" spans="1:12" x14ac:dyDescent="0.3">
      <c r="C4" t="s">
        <v>137</v>
      </c>
      <c r="F4" s="31" t="s">
        <v>164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1">
        <v>168</v>
      </c>
      <c r="E5" s="41">
        <v>246</v>
      </c>
      <c r="F5" s="41">
        <v>214</v>
      </c>
      <c r="G5" s="41">
        <v>154</v>
      </c>
      <c r="H5" s="55">
        <v>782</v>
      </c>
      <c r="I5" s="41">
        <v>16</v>
      </c>
      <c r="J5" s="41">
        <v>18</v>
      </c>
      <c r="K5" s="41">
        <v>2</v>
      </c>
      <c r="L5" s="41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1">
        <v>187</v>
      </c>
      <c r="E6" s="41">
        <v>172</v>
      </c>
      <c r="F6" s="41">
        <v>213</v>
      </c>
      <c r="G6" s="41">
        <v>158</v>
      </c>
      <c r="H6" s="55">
        <v>730</v>
      </c>
      <c r="I6" s="41">
        <v>15</v>
      </c>
      <c r="J6" s="41">
        <v>18</v>
      </c>
      <c r="K6" s="41">
        <v>6</v>
      </c>
      <c r="L6" s="41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1">
        <v>137</v>
      </c>
      <c r="E7" s="41">
        <v>175</v>
      </c>
      <c r="F7" s="41">
        <v>168</v>
      </c>
      <c r="G7" s="41">
        <v>203</v>
      </c>
      <c r="H7" s="55">
        <v>683</v>
      </c>
      <c r="I7" s="41">
        <v>13</v>
      </c>
      <c r="J7" s="41">
        <v>20</v>
      </c>
      <c r="K7" s="41">
        <v>5</v>
      </c>
      <c r="L7" s="41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1">
        <v>152</v>
      </c>
      <c r="E8" s="41">
        <v>157</v>
      </c>
      <c r="F8" s="41">
        <v>201</v>
      </c>
      <c r="G8" s="41">
        <v>150</v>
      </c>
      <c r="H8" s="55">
        <v>660</v>
      </c>
      <c r="I8" s="41">
        <v>10</v>
      </c>
      <c r="J8" s="41">
        <v>20</v>
      </c>
      <c r="K8" s="41">
        <v>8</v>
      </c>
      <c r="L8" s="41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1">
        <v>160</v>
      </c>
      <c r="E9" s="41">
        <v>171</v>
      </c>
      <c r="F9" s="41">
        <v>156</v>
      </c>
      <c r="G9" s="41">
        <v>155</v>
      </c>
      <c r="H9" s="55">
        <v>642</v>
      </c>
      <c r="I9" s="41">
        <v>11</v>
      </c>
      <c r="J9" s="41">
        <v>16</v>
      </c>
      <c r="K9" s="41">
        <v>8</v>
      </c>
      <c r="L9" s="41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1">
        <v>158</v>
      </c>
      <c r="E10" s="41">
        <v>133</v>
      </c>
      <c r="F10" s="41">
        <v>168</v>
      </c>
      <c r="G10" s="41">
        <v>182</v>
      </c>
      <c r="H10" s="55">
        <v>641</v>
      </c>
      <c r="I10" s="41">
        <v>8</v>
      </c>
      <c r="J10" s="41">
        <v>21</v>
      </c>
      <c r="K10" s="41">
        <v>11</v>
      </c>
      <c r="L10" s="41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1">
        <v>143</v>
      </c>
      <c r="E11" s="41">
        <v>120</v>
      </c>
      <c r="F11" s="41">
        <v>221</v>
      </c>
      <c r="G11" s="41">
        <v>140</v>
      </c>
      <c r="H11" s="55">
        <v>624</v>
      </c>
      <c r="I11" s="41">
        <v>14</v>
      </c>
      <c r="J11" s="41">
        <v>11</v>
      </c>
      <c r="K11" s="41">
        <v>14</v>
      </c>
      <c r="L11" s="41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1">
        <v>146</v>
      </c>
      <c r="E12" s="41">
        <v>158</v>
      </c>
      <c r="F12" s="41">
        <v>153</v>
      </c>
      <c r="G12" s="41">
        <v>158</v>
      </c>
      <c r="H12" s="55">
        <v>615</v>
      </c>
      <c r="I12" s="41">
        <v>7</v>
      </c>
      <c r="J12" s="41">
        <v>19</v>
      </c>
      <c r="K12" s="41">
        <v>11</v>
      </c>
      <c r="L12" s="41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1">
        <v>156</v>
      </c>
      <c r="E13" s="41">
        <v>144</v>
      </c>
      <c r="F13" s="41">
        <v>134</v>
      </c>
      <c r="G13" s="41">
        <v>180</v>
      </c>
      <c r="H13" s="55">
        <v>614</v>
      </c>
      <c r="I13" s="41">
        <v>10</v>
      </c>
      <c r="J13" s="41">
        <v>17</v>
      </c>
      <c r="K13" s="41">
        <v>10</v>
      </c>
      <c r="L13" s="41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1">
        <v>144</v>
      </c>
      <c r="E14" s="41">
        <v>139</v>
      </c>
      <c r="F14" s="41">
        <v>147</v>
      </c>
      <c r="G14" s="41">
        <v>181</v>
      </c>
      <c r="H14" s="55">
        <v>611</v>
      </c>
      <c r="I14" s="41">
        <v>11</v>
      </c>
      <c r="J14" s="41">
        <v>16</v>
      </c>
      <c r="K14" s="41">
        <v>10</v>
      </c>
      <c r="L14" s="41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1">
        <v>148</v>
      </c>
      <c r="E15" s="41">
        <v>170</v>
      </c>
      <c r="F15" s="41">
        <v>144</v>
      </c>
      <c r="G15" s="41">
        <v>143</v>
      </c>
      <c r="H15" s="55">
        <v>605</v>
      </c>
      <c r="I15" s="41">
        <v>7</v>
      </c>
      <c r="J15" s="41">
        <v>20</v>
      </c>
      <c r="K15" s="41">
        <v>13</v>
      </c>
      <c r="L15" s="41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1">
        <v>153</v>
      </c>
      <c r="E16" s="41">
        <v>140</v>
      </c>
      <c r="F16" s="41">
        <v>187</v>
      </c>
      <c r="G16" s="41">
        <v>122</v>
      </c>
      <c r="H16" s="55">
        <v>602</v>
      </c>
      <c r="I16" s="41">
        <v>4</v>
      </c>
      <c r="J16" s="41">
        <v>22</v>
      </c>
      <c r="K16" s="41">
        <v>9</v>
      </c>
      <c r="L16" s="41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1">
        <v>132</v>
      </c>
      <c r="E17" s="41">
        <v>158</v>
      </c>
      <c r="F17" s="41">
        <v>146</v>
      </c>
      <c r="G17" s="41">
        <v>160</v>
      </c>
      <c r="H17" s="55">
        <v>596</v>
      </c>
      <c r="I17" s="41">
        <v>6</v>
      </c>
      <c r="J17" s="41">
        <v>20</v>
      </c>
      <c r="K17" s="41">
        <v>14</v>
      </c>
      <c r="L17" s="41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1">
        <v>176</v>
      </c>
      <c r="E18" s="41">
        <v>141</v>
      </c>
      <c r="F18" s="41">
        <v>125</v>
      </c>
      <c r="G18" s="41">
        <v>153</v>
      </c>
      <c r="H18" s="55">
        <v>595</v>
      </c>
      <c r="I18" s="41">
        <v>9</v>
      </c>
      <c r="J18" s="41">
        <v>15</v>
      </c>
      <c r="K18" s="41">
        <v>11</v>
      </c>
      <c r="L18" s="41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1">
        <v>164</v>
      </c>
      <c r="E19" s="41">
        <v>168</v>
      </c>
      <c r="F19" s="41">
        <v>118</v>
      </c>
      <c r="G19" s="41">
        <v>135</v>
      </c>
      <c r="H19" s="55">
        <v>585</v>
      </c>
      <c r="I19" s="41">
        <v>6</v>
      </c>
      <c r="J19" s="41">
        <v>19</v>
      </c>
      <c r="K19" s="41">
        <v>10</v>
      </c>
      <c r="L19" s="41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1">
        <v>129</v>
      </c>
      <c r="E20" s="41">
        <v>182</v>
      </c>
      <c r="F20" s="41">
        <v>153</v>
      </c>
      <c r="G20" s="41">
        <v>116</v>
      </c>
      <c r="H20" s="55">
        <v>580</v>
      </c>
      <c r="I20" s="41">
        <v>6</v>
      </c>
      <c r="J20" s="41">
        <v>18</v>
      </c>
      <c r="K20" s="41">
        <v>11</v>
      </c>
      <c r="L20" s="41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1">
        <v>130</v>
      </c>
      <c r="E21" s="41">
        <v>128</v>
      </c>
      <c r="F21" s="41">
        <v>145</v>
      </c>
      <c r="G21" s="41">
        <v>165</v>
      </c>
      <c r="H21" s="55">
        <v>568</v>
      </c>
      <c r="I21" s="41">
        <v>4</v>
      </c>
      <c r="J21" s="41">
        <v>19</v>
      </c>
      <c r="K21" s="41">
        <v>11</v>
      </c>
      <c r="L21" s="41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1">
        <v>127</v>
      </c>
      <c r="E22" s="41">
        <v>134</v>
      </c>
      <c r="F22" s="41">
        <v>156</v>
      </c>
      <c r="G22" s="41">
        <v>143</v>
      </c>
      <c r="H22" s="55">
        <v>560</v>
      </c>
      <c r="I22" s="41">
        <v>6</v>
      </c>
      <c r="J22" s="41">
        <v>16</v>
      </c>
      <c r="K22" s="41">
        <v>18</v>
      </c>
      <c r="L22" s="41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1">
        <v>126</v>
      </c>
      <c r="E23" s="41">
        <v>102</v>
      </c>
      <c r="F23" s="41">
        <v>135</v>
      </c>
      <c r="G23" s="41">
        <v>188</v>
      </c>
      <c r="H23" s="55">
        <v>551</v>
      </c>
      <c r="I23" s="41">
        <v>7</v>
      </c>
      <c r="J23" s="41">
        <v>13</v>
      </c>
      <c r="K23" s="41">
        <v>14</v>
      </c>
      <c r="L23" s="41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1">
        <v>147</v>
      </c>
      <c r="E24" s="41">
        <v>133</v>
      </c>
      <c r="F24" s="41">
        <v>136</v>
      </c>
      <c r="G24" s="41">
        <v>128</v>
      </c>
      <c r="H24" s="55">
        <v>544</v>
      </c>
      <c r="I24" s="41">
        <v>5</v>
      </c>
      <c r="J24" s="41">
        <v>15</v>
      </c>
      <c r="K24" s="41">
        <v>16</v>
      </c>
      <c r="L24" s="41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1">
        <v>136</v>
      </c>
      <c r="E25" s="41">
        <v>117</v>
      </c>
      <c r="F25" s="41">
        <v>148</v>
      </c>
      <c r="G25" s="41">
        <v>123</v>
      </c>
      <c r="H25" s="55">
        <v>524</v>
      </c>
      <c r="I25" s="41">
        <v>7</v>
      </c>
      <c r="J25" s="41">
        <v>11</v>
      </c>
      <c r="K25" s="41">
        <v>18</v>
      </c>
      <c r="L25" s="41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1">
        <v>116</v>
      </c>
      <c r="E26" s="41">
        <v>153</v>
      </c>
      <c r="F26" s="41">
        <v>129</v>
      </c>
      <c r="G26" s="41">
        <v>112</v>
      </c>
      <c r="H26" s="55">
        <v>510</v>
      </c>
      <c r="I26" s="41">
        <v>7</v>
      </c>
      <c r="J26" s="41">
        <v>10</v>
      </c>
      <c r="K26" s="41">
        <v>21</v>
      </c>
      <c r="L26" s="41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1">
        <v>100</v>
      </c>
      <c r="E27" s="41">
        <v>129</v>
      </c>
      <c r="F27" s="41">
        <v>144</v>
      </c>
      <c r="G27" s="41">
        <v>113</v>
      </c>
      <c r="H27" s="55">
        <v>486</v>
      </c>
      <c r="I27" s="41">
        <v>6</v>
      </c>
      <c r="J27" s="41">
        <v>12</v>
      </c>
      <c r="K27" s="41">
        <v>18</v>
      </c>
      <c r="L27" s="41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1">
        <v>109</v>
      </c>
      <c r="E28" s="41">
        <v>130</v>
      </c>
      <c r="F28" s="41">
        <v>94</v>
      </c>
      <c r="G28" s="41">
        <v>106</v>
      </c>
      <c r="H28" s="55">
        <v>439</v>
      </c>
      <c r="I28" s="41">
        <v>4</v>
      </c>
      <c r="J28" s="41">
        <v>10</v>
      </c>
      <c r="K28" s="41">
        <v>20</v>
      </c>
      <c r="L28" s="41">
        <v>6</v>
      </c>
    </row>
    <row r="29" spans="1:12" ht="18" x14ac:dyDescent="0.35">
      <c r="B29" s="53"/>
      <c r="C29" s="54"/>
    </row>
    <row r="30" spans="1:12" ht="18" x14ac:dyDescent="0.35">
      <c r="B30" s="53"/>
      <c r="C30" s="54"/>
    </row>
    <row r="31" spans="1:12" ht="15.6" x14ac:dyDescent="0.3">
      <c r="B31" s="53"/>
      <c r="C31" t="s">
        <v>138</v>
      </c>
      <c r="F31" s="31" t="s">
        <v>164</v>
      </c>
    </row>
    <row r="32" spans="1:12" ht="17.399999999999999" x14ac:dyDescent="0.35">
      <c r="B32" s="13" t="s">
        <v>165</v>
      </c>
      <c r="C32" s="51" t="s">
        <v>46</v>
      </c>
      <c r="D32" s="41">
        <v>166</v>
      </c>
      <c r="E32" s="41">
        <v>195</v>
      </c>
      <c r="F32" s="41">
        <v>258</v>
      </c>
      <c r="G32" s="41">
        <v>258</v>
      </c>
      <c r="H32" s="55">
        <v>877</v>
      </c>
      <c r="I32" s="41">
        <v>29</v>
      </c>
      <c r="J32" s="41">
        <v>9</v>
      </c>
      <c r="K32" s="41">
        <v>2</v>
      </c>
      <c r="L32" s="41">
        <v>4</v>
      </c>
    </row>
    <row r="33" spans="2:12" ht="17.399999999999999" x14ac:dyDescent="0.35">
      <c r="B33" s="13" t="s">
        <v>41</v>
      </c>
      <c r="C33" s="51" t="s">
        <v>44</v>
      </c>
      <c r="D33" s="41">
        <v>190</v>
      </c>
      <c r="E33" s="41">
        <v>228</v>
      </c>
      <c r="F33" s="41">
        <v>171</v>
      </c>
      <c r="G33" s="41">
        <v>263</v>
      </c>
      <c r="H33" s="55">
        <v>852</v>
      </c>
      <c r="I33" s="41">
        <v>25</v>
      </c>
      <c r="J33" s="41">
        <v>16</v>
      </c>
      <c r="K33" s="41">
        <v>1</v>
      </c>
      <c r="L33" s="41">
        <v>3</v>
      </c>
    </row>
    <row r="34" spans="2:12" ht="17.399999999999999" x14ac:dyDescent="0.35">
      <c r="B34" s="13" t="s">
        <v>41</v>
      </c>
      <c r="C34" s="51" t="s">
        <v>157</v>
      </c>
      <c r="D34" s="41">
        <v>203</v>
      </c>
      <c r="E34" s="41">
        <v>208</v>
      </c>
      <c r="F34" s="41">
        <v>181</v>
      </c>
      <c r="G34" s="41">
        <v>234</v>
      </c>
      <c r="H34" s="55">
        <v>826</v>
      </c>
      <c r="I34" s="41">
        <v>25</v>
      </c>
      <c r="J34" s="41">
        <v>15</v>
      </c>
      <c r="K34" s="41">
        <v>1</v>
      </c>
      <c r="L34" s="41">
        <v>3</v>
      </c>
    </row>
    <row r="35" spans="2:12" ht="17.399999999999999" x14ac:dyDescent="0.35">
      <c r="B35" s="23" t="s">
        <v>84</v>
      </c>
      <c r="C35" s="45" t="s">
        <v>92</v>
      </c>
      <c r="D35" s="41">
        <v>204</v>
      </c>
      <c r="E35" s="41">
        <v>198</v>
      </c>
      <c r="F35" s="41">
        <v>215</v>
      </c>
      <c r="G35" s="41">
        <v>191</v>
      </c>
      <c r="H35" s="55">
        <v>808</v>
      </c>
      <c r="I35" s="41">
        <v>22</v>
      </c>
      <c r="J35" s="41">
        <v>14</v>
      </c>
      <c r="K35" s="41">
        <v>3</v>
      </c>
      <c r="L35" s="41">
        <v>3</v>
      </c>
    </row>
    <row r="36" spans="2:12" ht="17.399999999999999" x14ac:dyDescent="0.35">
      <c r="B36" s="17" t="s">
        <v>57</v>
      </c>
      <c r="C36" s="50" t="s">
        <v>63</v>
      </c>
      <c r="D36" s="41">
        <v>190</v>
      </c>
      <c r="E36" s="41">
        <v>246</v>
      </c>
      <c r="F36" s="41">
        <v>171</v>
      </c>
      <c r="G36" s="41">
        <v>196</v>
      </c>
      <c r="H36" s="55">
        <v>803</v>
      </c>
      <c r="I36" s="41">
        <v>22</v>
      </c>
      <c r="J36" s="41">
        <v>15</v>
      </c>
      <c r="K36" s="41">
        <v>4</v>
      </c>
      <c r="L36" s="41">
        <v>2</v>
      </c>
    </row>
    <row r="37" spans="2:12" ht="17.399999999999999" x14ac:dyDescent="0.35">
      <c r="B37" s="17" t="s">
        <v>57</v>
      </c>
      <c r="C37" s="50" t="s">
        <v>64</v>
      </c>
      <c r="D37" s="41">
        <v>197</v>
      </c>
      <c r="E37" s="41">
        <v>191</v>
      </c>
      <c r="F37" s="41">
        <v>206</v>
      </c>
      <c r="G37" s="41">
        <v>197</v>
      </c>
      <c r="H37" s="55">
        <v>791</v>
      </c>
      <c r="I37" s="41">
        <v>23</v>
      </c>
      <c r="J37" s="41">
        <v>11</v>
      </c>
      <c r="K37" s="41">
        <v>5</v>
      </c>
      <c r="L37" s="41">
        <v>3</v>
      </c>
    </row>
    <row r="38" spans="2:12" ht="17.399999999999999" x14ac:dyDescent="0.35">
      <c r="B38" s="15" t="s">
        <v>48</v>
      </c>
      <c r="C38" s="52" t="s">
        <v>49</v>
      </c>
      <c r="D38" s="41">
        <v>180</v>
      </c>
      <c r="E38" s="41">
        <v>198</v>
      </c>
      <c r="F38" s="41">
        <v>210</v>
      </c>
      <c r="G38" s="41">
        <v>197</v>
      </c>
      <c r="H38" s="55">
        <v>785</v>
      </c>
      <c r="I38" s="41">
        <v>20</v>
      </c>
      <c r="J38" s="41">
        <v>15</v>
      </c>
      <c r="K38" s="41">
        <v>2</v>
      </c>
      <c r="L38" s="41">
        <v>4</v>
      </c>
    </row>
    <row r="39" spans="2:12" ht="17.399999999999999" x14ac:dyDescent="0.35">
      <c r="B39" s="15" t="s">
        <v>48</v>
      </c>
      <c r="C39" s="52" t="s">
        <v>54</v>
      </c>
      <c r="D39" s="41">
        <v>178</v>
      </c>
      <c r="E39" s="41">
        <v>183</v>
      </c>
      <c r="F39" s="41">
        <v>205</v>
      </c>
      <c r="G39" s="41">
        <v>182</v>
      </c>
      <c r="H39" s="55">
        <v>748</v>
      </c>
      <c r="I39" s="41">
        <v>19</v>
      </c>
      <c r="J39" s="41">
        <v>14</v>
      </c>
      <c r="K39" s="41">
        <v>2</v>
      </c>
      <c r="L39" s="41">
        <v>7</v>
      </c>
    </row>
    <row r="40" spans="2:12" ht="17.399999999999999" x14ac:dyDescent="0.35">
      <c r="B40" s="17" t="s">
        <v>57</v>
      </c>
      <c r="C40" s="50" t="s">
        <v>62</v>
      </c>
      <c r="D40" s="41">
        <v>227</v>
      </c>
      <c r="E40" s="41">
        <v>140</v>
      </c>
      <c r="F40" s="41">
        <v>192</v>
      </c>
      <c r="G40" s="41">
        <v>189</v>
      </c>
      <c r="H40" s="55">
        <v>748</v>
      </c>
      <c r="I40" s="41">
        <v>17</v>
      </c>
      <c r="J40" s="41">
        <v>18</v>
      </c>
      <c r="K40" s="41">
        <v>5</v>
      </c>
      <c r="L40" s="41">
        <v>2</v>
      </c>
    </row>
    <row r="41" spans="2:12" ht="17.399999999999999" x14ac:dyDescent="0.35">
      <c r="B41" s="15" t="s">
        <v>48</v>
      </c>
      <c r="C41" s="52" t="s">
        <v>50</v>
      </c>
      <c r="D41" s="41">
        <v>170</v>
      </c>
      <c r="E41" s="41">
        <v>197</v>
      </c>
      <c r="F41" s="41">
        <v>179</v>
      </c>
      <c r="G41" s="41">
        <v>201</v>
      </c>
      <c r="H41" s="55">
        <v>747</v>
      </c>
      <c r="I41" s="41">
        <v>17</v>
      </c>
      <c r="J41" s="41">
        <v>17</v>
      </c>
      <c r="K41" s="41">
        <v>5</v>
      </c>
      <c r="L41" s="41">
        <v>3</v>
      </c>
    </row>
    <row r="42" spans="2:12" ht="17.399999999999999" x14ac:dyDescent="0.35">
      <c r="B42" s="17" t="s">
        <v>57</v>
      </c>
      <c r="C42" s="50" t="s">
        <v>159</v>
      </c>
      <c r="D42" s="41">
        <v>169</v>
      </c>
      <c r="E42" s="41">
        <v>137</v>
      </c>
      <c r="F42" s="41">
        <v>220</v>
      </c>
      <c r="G42" s="41">
        <v>219</v>
      </c>
      <c r="H42" s="55">
        <v>745</v>
      </c>
      <c r="I42" s="41">
        <v>16</v>
      </c>
      <c r="J42" s="41">
        <v>17</v>
      </c>
      <c r="K42" s="41">
        <v>6</v>
      </c>
      <c r="L42" s="41">
        <v>3</v>
      </c>
    </row>
    <row r="43" spans="2:12" ht="17.399999999999999" x14ac:dyDescent="0.35">
      <c r="B43" s="17" t="s">
        <v>57</v>
      </c>
      <c r="C43" s="50" t="s">
        <v>60</v>
      </c>
      <c r="D43" s="41">
        <v>219</v>
      </c>
      <c r="E43" s="41">
        <v>201</v>
      </c>
      <c r="F43" s="41">
        <v>157</v>
      </c>
      <c r="G43" s="41">
        <v>162</v>
      </c>
      <c r="H43" s="55">
        <v>739</v>
      </c>
      <c r="I43" s="41">
        <v>15</v>
      </c>
      <c r="J43" s="41">
        <v>21</v>
      </c>
      <c r="K43" s="41">
        <v>2</v>
      </c>
      <c r="L43" s="41">
        <v>5</v>
      </c>
    </row>
    <row r="44" spans="2:12" ht="17.399999999999999" x14ac:dyDescent="0.35">
      <c r="B44" s="23" t="s">
        <v>84</v>
      </c>
      <c r="C44" s="45" t="s">
        <v>89</v>
      </c>
      <c r="D44" s="41">
        <v>177</v>
      </c>
      <c r="E44" s="41">
        <v>183</v>
      </c>
      <c r="F44" s="41">
        <v>178</v>
      </c>
      <c r="G44" s="41">
        <v>191</v>
      </c>
      <c r="H44" s="55">
        <v>729</v>
      </c>
      <c r="I44" s="41">
        <v>14</v>
      </c>
      <c r="J44" s="41">
        <v>21</v>
      </c>
      <c r="K44" s="41">
        <v>4</v>
      </c>
      <c r="L44" s="41">
        <v>3</v>
      </c>
    </row>
    <row r="45" spans="2:12" ht="17.399999999999999" x14ac:dyDescent="0.35">
      <c r="B45" s="19" t="s">
        <v>66</v>
      </c>
      <c r="C45" s="47" t="s">
        <v>71</v>
      </c>
      <c r="D45" s="41">
        <v>166</v>
      </c>
      <c r="E45" s="41">
        <v>200</v>
      </c>
      <c r="F45" s="41">
        <v>177</v>
      </c>
      <c r="G45" s="41">
        <v>185</v>
      </c>
      <c r="H45" s="55">
        <v>728</v>
      </c>
      <c r="I45" s="41">
        <v>20</v>
      </c>
      <c r="J45" s="41">
        <v>12</v>
      </c>
      <c r="K45" s="41">
        <v>3</v>
      </c>
      <c r="L45" s="41">
        <v>6</v>
      </c>
    </row>
    <row r="46" spans="2:12" ht="17.399999999999999" x14ac:dyDescent="0.35">
      <c r="B46" s="13" t="s">
        <v>41</v>
      </c>
      <c r="C46" s="51" t="s">
        <v>45</v>
      </c>
      <c r="D46" s="41">
        <v>174</v>
      </c>
      <c r="E46" s="41">
        <v>181</v>
      </c>
      <c r="F46" s="41">
        <v>197</v>
      </c>
      <c r="G46" s="41">
        <v>170</v>
      </c>
      <c r="H46" s="55">
        <v>722</v>
      </c>
      <c r="I46" s="41">
        <v>19</v>
      </c>
      <c r="J46" s="41">
        <v>16</v>
      </c>
      <c r="K46" s="41">
        <v>4</v>
      </c>
      <c r="L46" s="41">
        <v>5</v>
      </c>
    </row>
    <row r="47" spans="2:12" ht="17.399999999999999" x14ac:dyDescent="0.35">
      <c r="B47" s="13" t="s">
        <v>41</v>
      </c>
      <c r="C47" s="51" t="s">
        <v>47</v>
      </c>
      <c r="D47" s="41">
        <v>175</v>
      </c>
      <c r="E47" s="41">
        <v>195</v>
      </c>
      <c r="F47" s="41">
        <v>148</v>
      </c>
      <c r="G47" s="41">
        <v>201</v>
      </c>
      <c r="H47" s="55">
        <v>719</v>
      </c>
      <c r="I47" s="41">
        <v>18</v>
      </c>
      <c r="J47" s="41">
        <v>16</v>
      </c>
      <c r="K47" s="41">
        <v>4</v>
      </c>
      <c r="L47" s="41">
        <v>5</v>
      </c>
    </row>
    <row r="48" spans="2:12" ht="17.399999999999999" x14ac:dyDescent="0.35">
      <c r="B48" s="17" t="s">
        <v>57</v>
      </c>
      <c r="C48" s="50" t="s">
        <v>61</v>
      </c>
      <c r="D48" s="41">
        <v>193</v>
      </c>
      <c r="E48" s="41">
        <v>166</v>
      </c>
      <c r="F48" s="41">
        <v>160</v>
      </c>
      <c r="G48" s="41">
        <v>193</v>
      </c>
      <c r="H48" s="55">
        <v>712</v>
      </c>
      <c r="I48" s="41">
        <v>17</v>
      </c>
      <c r="J48" s="41">
        <v>15</v>
      </c>
      <c r="K48" s="41">
        <v>6</v>
      </c>
      <c r="L48" s="41">
        <v>4</v>
      </c>
    </row>
    <row r="49" spans="2:12" ht="17.399999999999999" x14ac:dyDescent="0.35">
      <c r="B49" s="15" t="s">
        <v>48</v>
      </c>
      <c r="C49" s="52" t="s">
        <v>52</v>
      </c>
      <c r="D49" s="41">
        <v>163</v>
      </c>
      <c r="E49" s="41">
        <v>167</v>
      </c>
      <c r="F49" s="41">
        <v>194</v>
      </c>
      <c r="G49" s="41">
        <v>187</v>
      </c>
      <c r="H49" s="55">
        <v>711</v>
      </c>
      <c r="I49" s="41">
        <v>12</v>
      </c>
      <c r="J49" s="41">
        <v>19</v>
      </c>
      <c r="K49" s="41">
        <v>3</v>
      </c>
      <c r="L49" s="41">
        <v>6</v>
      </c>
    </row>
    <row r="50" spans="2:12" ht="17.399999999999999" x14ac:dyDescent="0.35">
      <c r="B50" s="19" t="s">
        <v>66</v>
      </c>
      <c r="C50" s="47" t="s">
        <v>72</v>
      </c>
      <c r="D50" s="41">
        <v>155</v>
      </c>
      <c r="E50" s="41">
        <v>192</v>
      </c>
      <c r="F50" s="41">
        <v>169</v>
      </c>
      <c r="G50" s="41">
        <v>181</v>
      </c>
      <c r="H50" s="55">
        <v>697</v>
      </c>
      <c r="I50" s="41">
        <v>11</v>
      </c>
      <c r="J50" s="41">
        <v>23</v>
      </c>
      <c r="K50" s="41">
        <v>2</v>
      </c>
      <c r="L50" s="41">
        <v>6</v>
      </c>
    </row>
    <row r="51" spans="2:12" ht="17.399999999999999" x14ac:dyDescent="0.35">
      <c r="B51" s="15" t="s">
        <v>48</v>
      </c>
      <c r="C51" s="52" t="s">
        <v>53</v>
      </c>
      <c r="D51" s="41">
        <v>180</v>
      </c>
      <c r="E51" s="41">
        <v>161</v>
      </c>
      <c r="F51" s="41">
        <v>164</v>
      </c>
      <c r="G51" s="41">
        <v>190</v>
      </c>
      <c r="H51" s="55">
        <v>695</v>
      </c>
      <c r="I51" s="41">
        <v>16</v>
      </c>
      <c r="J51" s="41">
        <v>16</v>
      </c>
      <c r="K51" s="41">
        <v>7</v>
      </c>
      <c r="L51" s="41">
        <v>3</v>
      </c>
    </row>
    <row r="52" spans="2:12" ht="17.399999999999999" x14ac:dyDescent="0.35">
      <c r="B52" s="25" t="s">
        <v>93</v>
      </c>
      <c r="C52" s="49" t="s">
        <v>96</v>
      </c>
      <c r="D52" s="41">
        <v>191</v>
      </c>
      <c r="E52" s="41">
        <v>220</v>
      </c>
      <c r="F52" s="41">
        <v>122</v>
      </c>
      <c r="G52" s="41">
        <v>159</v>
      </c>
      <c r="H52" s="55">
        <v>692</v>
      </c>
      <c r="I52" s="41">
        <v>18</v>
      </c>
      <c r="J52" s="41">
        <v>10</v>
      </c>
      <c r="K52" s="41">
        <v>12</v>
      </c>
      <c r="L52" s="41">
        <v>2</v>
      </c>
    </row>
    <row r="53" spans="2:12" ht="17.399999999999999" x14ac:dyDescent="0.35">
      <c r="B53" s="19" t="s">
        <v>66</v>
      </c>
      <c r="C53" s="47" t="s">
        <v>74</v>
      </c>
      <c r="D53" s="41">
        <v>164</v>
      </c>
      <c r="E53" s="41">
        <v>182</v>
      </c>
      <c r="F53" s="41">
        <v>176</v>
      </c>
      <c r="G53" s="41">
        <v>168</v>
      </c>
      <c r="H53" s="55">
        <v>690</v>
      </c>
      <c r="I53" s="41">
        <v>13</v>
      </c>
      <c r="J53" s="41">
        <v>19</v>
      </c>
      <c r="K53" s="41">
        <v>5</v>
      </c>
      <c r="L53" s="41">
        <v>4</v>
      </c>
    </row>
    <row r="54" spans="2:12" ht="17.399999999999999" x14ac:dyDescent="0.35">
      <c r="B54" s="19" t="s">
        <v>66</v>
      </c>
      <c r="C54" s="47" t="s">
        <v>69</v>
      </c>
      <c r="D54" s="41">
        <v>178</v>
      </c>
      <c r="E54" s="41">
        <v>166</v>
      </c>
      <c r="F54" s="41">
        <v>153</v>
      </c>
      <c r="G54" s="41">
        <v>190</v>
      </c>
      <c r="H54" s="55">
        <v>687</v>
      </c>
      <c r="I54" s="41">
        <v>13</v>
      </c>
      <c r="J54" s="41">
        <v>17</v>
      </c>
      <c r="K54" s="41">
        <v>3</v>
      </c>
      <c r="L54" s="41">
        <v>8</v>
      </c>
    </row>
    <row r="55" spans="2:12" ht="17.399999999999999" x14ac:dyDescent="0.35">
      <c r="B55" s="21" t="s">
        <v>75</v>
      </c>
      <c r="C55" s="46" t="s">
        <v>81</v>
      </c>
      <c r="D55" s="41">
        <v>221</v>
      </c>
      <c r="E55" s="41">
        <v>183</v>
      </c>
      <c r="F55" s="41">
        <v>134</v>
      </c>
      <c r="G55" s="41">
        <v>142</v>
      </c>
      <c r="H55" s="55">
        <v>680</v>
      </c>
      <c r="I55" s="41">
        <v>15</v>
      </c>
      <c r="J55" s="41">
        <v>17</v>
      </c>
      <c r="K55" s="41">
        <v>6</v>
      </c>
      <c r="L55" s="41">
        <v>5</v>
      </c>
    </row>
    <row r="56" spans="2:12" ht="17.399999999999999" x14ac:dyDescent="0.35">
      <c r="B56" s="23" t="s">
        <v>84</v>
      </c>
      <c r="C56" s="45" t="s">
        <v>86</v>
      </c>
      <c r="D56" s="41">
        <v>193</v>
      </c>
      <c r="E56" s="41">
        <v>145</v>
      </c>
      <c r="F56" s="41">
        <v>187</v>
      </c>
      <c r="G56" s="41">
        <v>146</v>
      </c>
      <c r="H56" s="55">
        <v>671</v>
      </c>
      <c r="I56" s="41">
        <v>13</v>
      </c>
      <c r="J56" s="41">
        <v>17</v>
      </c>
      <c r="K56" s="41">
        <v>9</v>
      </c>
      <c r="L56" s="41">
        <v>3</v>
      </c>
    </row>
    <row r="57" spans="2:12" ht="17.399999999999999" x14ac:dyDescent="0.35">
      <c r="B57" s="21" t="s">
        <v>75</v>
      </c>
      <c r="C57" s="46" t="s">
        <v>79</v>
      </c>
      <c r="D57" s="41">
        <v>191</v>
      </c>
      <c r="E57" s="41">
        <v>158</v>
      </c>
      <c r="F57" s="41">
        <v>187</v>
      </c>
      <c r="G57" s="41">
        <v>132</v>
      </c>
      <c r="H57" s="55">
        <v>668</v>
      </c>
      <c r="I57" s="41">
        <v>11</v>
      </c>
      <c r="J57" s="41">
        <v>20</v>
      </c>
      <c r="K57" s="41">
        <v>6</v>
      </c>
      <c r="L57" s="41">
        <v>5</v>
      </c>
    </row>
    <row r="58" spans="2:12" ht="17.399999999999999" x14ac:dyDescent="0.35">
      <c r="B58" s="23" t="s">
        <v>84</v>
      </c>
      <c r="C58" s="45" t="s">
        <v>87</v>
      </c>
      <c r="D58" s="41">
        <v>182</v>
      </c>
      <c r="E58" s="41">
        <v>186</v>
      </c>
      <c r="F58" s="41">
        <v>158</v>
      </c>
      <c r="G58" s="41">
        <v>136</v>
      </c>
      <c r="H58" s="55">
        <v>662</v>
      </c>
      <c r="I58" s="41">
        <v>11</v>
      </c>
      <c r="J58" s="41">
        <v>19</v>
      </c>
      <c r="K58" s="41">
        <v>9</v>
      </c>
      <c r="L58" s="41">
        <v>2</v>
      </c>
    </row>
    <row r="59" spans="2:12" ht="17.399999999999999" x14ac:dyDescent="0.35">
      <c r="B59" s="25" t="s">
        <v>93</v>
      </c>
      <c r="C59" s="49" t="s">
        <v>94</v>
      </c>
      <c r="D59" s="41">
        <v>171</v>
      </c>
      <c r="E59" s="41">
        <v>144</v>
      </c>
      <c r="F59" s="41">
        <v>185</v>
      </c>
      <c r="G59" s="41">
        <v>159</v>
      </c>
      <c r="H59" s="55">
        <v>659</v>
      </c>
      <c r="I59" s="41">
        <v>9</v>
      </c>
      <c r="J59" s="41">
        <v>22</v>
      </c>
      <c r="K59" s="41">
        <v>6</v>
      </c>
      <c r="L59" s="41">
        <v>4</v>
      </c>
    </row>
    <row r="60" spans="2:12" ht="17.399999999999999" x14ac:dyDescent="0.35">
      <c r="B60" s="23" t="s">
        <v>84</v>
      </c>
      <c r="C60" s="45" t="s">
        <v>91</v>
      </c>
      <c r="D60" s="41">
        <v>171</v>
      </c>
      <c r="E60" s="41">
        <v>178</v>
      </c>
      <c r="F60" s="41">
        <v>136</v>
      </c>
      <c r="G60" s="41">
        <v>173</v>
      </c>
      <c r="H60" s="55">
        <v>658</v>
      </c>
      <c r="I60" s="41">
        <v>9</v>
      </c>
      <c r="J60" s="41">
        <v>19</v>
      </c>
      <c r="K60" s="41">
        <v>6</v>
      </c>
      <c r="L60" s="41">
        <v>6</v>
      </c>
    </row>
    <row r="61" spans="2:12" ht="17.399999999999999" x14ac:dyDescent="0.35">
      <c r="B61" s="43" t="s">
        <v>75</v>
      </c>
      <c r="C61" s="44" t="s">
        <v>80</v>
      </c>
      <c r="D61" s="41">
        <v>159</v>
      </c>
      <c r="E61" s="41">
        <v>165</v>
      </c>
      <c r="F61" s="41">
        <v>158</v>
      </c>
      <c r="G61" s="41">
        <v>164</v>
      </c>
      <c r="H61" s="55">
        <v>646</v>
      </c>
      <c r="I61" s="41">
        <v>12</v>
      </c>
      <c r="J61" s="41">
        <v>16</v>
      </c>
      <c r="K61" s="41">
        <v>8</v>
      </c>
      <c r="L61" s="41">
        <v>4</v>
      </c>
    </row>
    <row r="62" spans="2:12" ht="17.399999999999999" x14ac:dyDescent="0.35">
      <c r="B62" s="19" t="s">
        <v>66</v>
      </c>
      <c r="C62" s="47" t="s">
        <v>68</v>
      </c>
      <c r="D62" s="41">
        <v>179</v>
      </c>
      <c r="E62" s="41">
        <v>157</v>
      </c>
      <c r="F62" s="41">
        <v>168</v>
      </c>
      <c r="G62" s="41">
        <v>141</v>
      </c>
      <c r="H62" s="55">
        <v>645</v>
      </c>
      <c r="I62" s="41">
        <v>14</v>
      </c>
      <c r="J62" s="41">
        <v>13</v>
      </c>
      <c r="K62" s="41">
        <v>9</v>
      </c>
      <c r="L62" s="41">
        <v>6</v>
      </c>
    </row>
    <row r="63" spans="2:12" ht="17.399999999999999" x14ac:dyDescent="0.35">
      <c r="B63" s="27" t="s">
        <v>100</v>
      </c>
      <c r="C63" s="48" t="s">
        <v>103</v>
      </c>
      <c r="D63" s="41">
        <v>147</v>
      </c>
      <c r="E63" s="41">
        <v>144</v>
      </c>
      <c r="F63" s="41">
        <v>143</v>
      </c>
      <c r="G63" s="41">
        <v>201</v>
      </c>
      <c r="H63" s="55">
        <v>635</v>
      </c>
      <c r="I63" s="41">
        <v>10</v>
      </c>
      <c r="J63" s="41">
        <v>15</v>
      </c>
      <c r="K63" s="41">
        <v>13</v>
      </c>
      <c r="L63" s="41">
        <v>3</v>
      </c>
    </row>
    <row r="64" spans="2:12" ht="17.399999999999999" x14ac:dyDescent="0.35">
      <c r="B64" s="21" t="s">
        <v>75</v>
      </c>
      <c r="C64" s="46" t="s">
        <v>76</v>
      </c>
      <c r="D64" s="41">
        <v>125</v>
      </c>
      <c r="E64" s="41">
        <v>189</v>
      </c>
      <c r="F64" s="41">
        <v>169</v>
      </c>
      <c r="G64" s="41">
        <v>140</v>
      </c>
      <c r="H64" s="55">
        <v>623</v>
      </c>
      <c r="I64" s="41">
        <v>10</v>
      </c>
      <c r="J64" s="41">
        <v>17</v>
      </c>
      <c r="K64" s="41">
        <v>11</v>
      </c>
      <c r="L64" s="41">
        <v>3</v>
      </c>
    </row>
    <row r="65" spans="2:12" ht="17.399999999999999" x14ac:dyDescent="0.35">
      <c r="B65" s="19" t="s">
        <v>66</v>
      </c>
      <c r="C65" s="47" t="s">
        <v>73</v>
      </c>
      <c r="D65" s="41">
        <v>171</v>
      </c>
      <c r="E65" s="41">
        <v>148</v>
      </c>
      <c r="F65" s="41">
        <v>149</v>
      </c>
      <c r="G65" s="41">
        <v>148</v>
      </c>
      <c r="H65" s="55">
        <v>616</v>
      </c>
      <c r="I65" s="41">
        <v>13</v>
      </c>
      <c r="J65" s="41">
        <v>12</v>
      </c>
      <c r="K65" s="41">
        <v>9</v>
      </c>
      <c r="L65" s="41">
        <v>8</v>
      </c>
    </row>
    <row r="66" spans="2:12" ht="17.399999999999999" x14ac:dyDescent="0.35">
      <c r="B66" s="21" t="s">
        <v>75</v>
      </c>
      <c r="C66" s="46" t="s">
        <v>78</v>
      </c>
      <c r="D66" s="41">
        <v>148</v>
      </c>
      <c r="E66" s="41">
        <v>178</v>
      </c>
      <c r="F66" s="41">
        <v>153</v>
      </c>
      <c r="G66" s="41">
        <v>135</v>
      </c>
      <c r="H66" s="55">
        <v>614</v>
      </c>
      <c r="I66" s="41">
        <v>11</v>
      </c>
      <c r="J66" s="41">
        <v>15</v>
      </c>
      <c r="K66" s="41">
        <v>9</v>
      </c>
      <c r="L66" s="41">
        <v>6</v>
      </c>
    </row>
    <row r="67" spans="2:12" ht="17.399999999999999" x14ac:dyDescent="0.35">
      <c r="B67" s="21" t="s">
        <v>75</v>
      </c>
      <c r="C67" s="46" t="s">
        <v>77</v>
      </c>
      <c r="D67" s="41">
        <v>148</v>
      </c>
      <c r="E67" s="41">
        <v>160</v>
      </c>
      <c r="F67" s="41">
        <v>145</v>
      </c>
      <c r="G67" s="41">
        <v>158</v>
      </c>
      <c r="H67" s="55">
        <v>611</v>
      </c>
      <c r="I67" s="41">
        <v>10</v>
      </c>
      <c r="J67" s="41">
        <v>18</v>
      </c>
      <c r="K67" s="41">
        <v>8</v>
      </c>
      <c r="L67" s="41">
        <v>6</v>
      </c>
    </row>
    <row r="68" spans="2:12" ht="17.399999999999999" x14ac:dyDescent="0.35">
      <c r="B68" s="17" t="s">
        <v>57</v>
      </c>
      <c r="C68" s="50" t="s">
        <v>59</v>
      </c>
      <c r="D68" s="41">
        <v>125</v>
      </c>
      <c r="E68" s="41">
        <v>137</v>
      </c>
      <c r="F68" s="41">
        <v>155</v>
      </c>
      <c r="G68" s="41">
        <v>186</v>
      </c>
      <c r="H68" s="55">
        <v>603</v>
      </c>
      <c r="I68" s="41">
        <v>12</v>
      </c>
      <c r="J68" s="41">
        <v>9</v>
      </c>
      <c r="K68" s="41">
        <v>10</v>
      </c>
      <c r="L68" s="41">
        <v>9</v>
      </c>
    </row>
    <row r="69" spans="2:12" ht="17.399999999999999" x14ac:dyDescent="0.35">
      <c r="B69" s="19" t="s">
        <v>66</v>
      </c>
      <c r="C69" s="47" t="s">
        <v>67</v>
      </c>
      <c r="D69" s="41">
        <v>133</v>
      </c>
      <c r="E69" s="41">
        <v>147</v>
      </c>
      <c r="F69" s="41">
        <v>189</v>
      </c>
      <c r="G69" s="41">
        <v>134</v>
      </c>
      <c r="H69" s="55">
        <v>603</v>
      </c>
      <c r="I69" s="41">
        <v>9</v>
      </c>
      <c r="J69" s="41">
        <v>17</v>
      </c>
      <c r="K69" s="41">
        <v>12</v>
      </c>
      <c r="L69" s="41">
        <v>3</v>
      </c>
    </row>
    <row r="70" spans="2:12" ht="17.399999999999999" x14ac:dyDescent="0.35">
      <c r="B70" s="27" t="s">
        <v>100</v>
      </c>
      <c r="C70" s="48" t="s">
        <v>104</v>
      </c>
      <c r="D70" s="41">
        <v>137</v>
      </c>
      <c r="E70" s="41">
        <v>195</v>
      </c>
      <c r="F70" s="41">
        <v>148</v>
      </c>
      <c r="G70" s="41">
        <v>122</v>
      </c>
      <c r="H70" s="55">
        <v>602</v>
      </c>
      <c r="I70" s="41">
        <v>10</v>
      </c>
      <c r="J70" s="41">
        <v>14</v>
      </c>
      <c r="K70" s="41">
        <v>13</v>
      </c>
      <c r="L70" s="41">
        <v>4</v>
      </c>
    </row>
    <row r="71" spans="2:12" ht="17.399999999999999" x14ac:dyDescent="0.35">
      <c r="B71" s="23" t="s">
        <v>84</v>
      </c>
      <c r="C71" s="45" t="s">
        <v>90</v>
      </c>
      <c r="D71" s="41">
        <v>135</v>
      </c>
      <c r="E71" s="41">
        <v>146</v>
      </c>
      <c r="F71" s="41">
        <v>153</v>
      </c>
      <c r="G71" s="41">
        <v>150</v>
      </c>
      <c r="H71" s="55">
        <v>584</v>
      </c>
      <c r="I71" s="41">
        <v>7</v>
      </c>
      <c r="J71" s="41">
        <v>17</v>
      </c>
      <c r="K71" s="41">
        <v>13</v>
      </c>
      <c r="L71" s="41">
        <v>3</v>
      </c>
    </row>
    <row r="72" spans="2:12" ht="18" x14ac:dyDescent="0.35">
      <c r="B72" s="87" t="s">
        <v>163</v>
      </c>
      <c r="C72" s="35" t="s">
        <v>160</v>
      </c>
      <c r="D72" s="41">
        <v>140</v>
      </c>
      <c r="E72" s="41">
        <v>149</v>
      </c>
      <c r="F72" s="41">
        <v>125</v>
      </c>
      <c r="G72" s="41">
        <v>169</v>
      </c>
      <c r="H72" s="55">
        <v>583</v>
      </c>
      <c r="I72" s="41">
        <v>5</v>
      </c>
      <c r="J72" s="41">
        <v>21</v>
      </c>
      <c r="K72" s="41">
        <v>11</v>
      </c>
      <c r="L72" s="41">
        <v>4</v>
      </c>
    </row>
    <row r="73" spans="2:12" ht="17.399999999999999" x14ac:dyDescent="0.35">
      <c r="B73" s="25" t="s">
        <v>93</v>
      </c>
      <c r="C73" s="49" t="s">
        <v>97</v>
      </c>
      <c r="D73" s="41">
        <v>201</v>
      </c>
      <c r="E73" s="41">
        <v>129</v>
      </c>
      <c r="F73" s="41">
        <v>138</v>
      </c>
      <c r="G73" s="41">
        <v>109</v>
      </c>
      <c r="H73" s="55">
        <v>577</v>
      </c>
      <c r="I73" s="41">
        <v>8</v>
      </c>
      <c r="J73" s="41">
        <v>16</v>
      </c>
      <c r="K73" s="41">
        <v>14</v>
      </c>
      <c r="L73" s="41">
        <v>3</v>
      </c>
    </row>
    <row r="74" spans="2:12" ht="17.399999999999999" x14ac:dyDescent="0.35">
      <c r="B74" s="27" t="s">
        <v>100</v>
      </c>
      <c r="C74" s="48" t="s">
        <v>107</v>
      </c>
      <c r="D74" s="41">
        <v>153</v>
      </c>
      <c r="E74" s="41">
        <v>133</v>
      </c>
      <c r="F74" s="41">
        <v>133</v>
      </c>
      <c r="G74" s="41">
        <v>154</v>
      </c>
      <c r="H74" s="55">
        <v>573</v>
      </c>
      <c r="I74" s="41">
        <v>6</v>
      </c>
      <c r="J74" s="41">
        <v>19</v>
      </c>
      <c r="K74" s="41">
        <v>11</v>
      </c>
      <c r="L74" s="41">
        <v>4</v>
      </c>
    </row>
    <row r="75" spans="2:12" ht="17.399999999999999" x14ac:dyDescent="0.35">
      <c r="B75" s="27" t="s">
        <v>100</v>
      </c>
      <c r="C75" s="48" t="s">
        <v>101</v>
      </c>
      <c r="D75" s="41">
        <v>165</v>
      </c>
      <c r="E75" s="41">
        <v>169</v>
      </c>
      <c r="F75" s="41">
        <v>107</v>
      </c>
      <c r="G75" s="41">
        <v>130</v>
      </c>
      <c r="H75" s="55">
        <v>571</v>
      </c>
      <c r="I75" s="41">
        <v>8</v>
      </c>
      <c r="J75" s="41">
        <v>14</v>
      </c>
      <c r="K75" s="41">
        <v>17</v>
      </c>
      <c r="L75" s="41">
        <v>2</v>
      </c>
    </row>
    <row r="76" spans="2:12" ht="17.399999999999999" x14ac:dyDescent="0.35">
      <c r="B76" s="27" t="s">
        <v>100</v>
      </c>
      <c r="C76" s="48" t="s">
        <v>108</v>
      </c>
      <c r="D76" s="41">
        <v>122</v>
      </c>
      <c r="E76" s="41">
        <v>126</v>
      </c>
      <c r="F76" s="41">
        <v>131</v>
      </c>
      <c r="G76" s="41">
        <v>157</v>
      </c>
      <c r="H76" s="55">
        <v>536</v>
      </c>
      <c r="I76" s="41">
        <v>5</v>
      </c>
      <c r="J76" s="41">
        <v>16</v>
      </c>
      <c r="K76" s="41">
        <v>14</v>
      </c>
      <c r="L76" s="41">
        <v>5</v>
      </c>
    </row>
    <row r="77" spans="2:12" ht="18" x14ac:dyDescent="0.35">
      <c r="B77" s="42" t="s">
        <v>163</v>
      </c>
      <c r="C77" s="63" t="s">
        <v>161</v>
      </c>
      <c r="D77" s="41">
        <v>104</v>
      </c>
      <c r="E77" s="41">
        <v>121</v>
      </c>
      <c r="F77" s="41">
        <v>167</v>
      </c>
      <c r="G77" s="41">
        <v>127</v>
      </c>
      <c r="H77" s="55">
        <v>519</v>
      </c>
      <c r="I77" s="41">
        <v>8</v>
      </c>
      <c r="J77" s="41">
        <v>9</v>
      </c>
      <c r="K77" s="41">
        <v>20</v>
      </c>
      <c r="L77" s="41">
        <v>3</v>
      </c>
    </row>
    <row r="78" spans="2:12" ht="17.399999999999999" x14ac:dyDescent="0.35">
      <c r="B78" s="27" t="s">
        <v>100</v>
      </c>
      <c r="C78" s="48" t="s">
        <v>105</v>
      </c>
      <c r="D78" s="41">
        <v>132</v>
      </c>
      <c r="E78" s="41">
        <v>131</v>
      </c>
      <c r="F78" s="41">
        <v>122</v>
      </c>
      <c r="G78" s="41">
        <v>129</v>
      </c>
      <c r="H78" s="55">
        <v>514</v>
      </c>
      <c r="I78" s="41">
        <v>5</v>
      </c>
      <c r="J78" s="41">
        <v>12</v>
      </c>
      <c r="K78" s="41">
        <v>12</v>
      </c>
      <c r="L78" s="41">
        <v>11</v>
      </c>
    </row>
    <row r="79" spans="2:12" ht="17.399999999999999" x14ac:dyDescent="0.35">
      <c r="B79" s="27" t="s">
        <v>100</v>
      </c>
      <c r="C79" s="48" t="s">
        <v>106</v>
      </c>
      <c r="D79" s="41">
        <v>154</v>
      </c>
      <c r="E79" s="41">
        <v>115</v>
      </c>
      <c r="F79" s="41">
        <v>131</v>
      </c>
      <c r="G79" s="41">
        <v>106</v>
      </c>
      <c r="H79" s="55">
        <v>506</v>
      </c>
      <c r="I79" s="41">
        <v>5</v>
      </c>
      <c r="J79" s="41">
        <v>13</v>
      </c>
      <c r="K79" s="41">
        <v>21</v>
      </c>
      <c r="L79" s="41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S40"/>
  <sheetViews>
    <sheetView topLeftCell="A4" workbookViewId="0">
      <selection activeCell="U7" sqref="U7"/>
    </sheetView>
  </sheetViews>
  <sheetFormatPr defaultRowHeight="14.4" x14ac:dyDescent="0.3"/>
  <cols>
    <col min="1" max="1" width="3.5546875" customWidth="1"/>
    <col min="2" max="2" width="3.5546875" bestFit="1" customWidth="1"/>
    <col min="3" max="3" width="24.109375" bestFit="1" customWidth="1"/>
    <col min="4" max="4" width="4.5546875" customWidth="1"/>
    <col min="5" max="5" width="5" customWidth="1"/>
    <col min="6" max="6" width="6" style="31" customWidth="1"/>
    <col min="7" max="7" width="4" customWidth="1"/>
    <col min="8" max="11" width="5.21875" customWidth="1"/>
    <col min="12" max="12" width="1.6640625" customWidth="1"/>
    <col min="13" max="17" width="5.21875" customWidth="1"/>
    <col min="18" max="18" width="5.21875" style="31" customWidth="1"/>
    <col min="19" max="19" width="5.21875" customWidth="1"/>
  </cols>
  <sheetData>
    <row r="1" spans="1:19" ht="18" x14ac:dyDescent="0.35">
      <c r="C1" s="30" t="s">
        <v>110</v>
      </c>
    </row>
    <row r="4" spans="1:19" ht="35.4" customHeight="1" x14ac:dyDescent="0.3">
      <c r="C4" s="29" t="s">
        <v>111</v>
      </c>
      <c r="D4" s="32" t="s">
        <v>113</v>
      </c>
      <c r="E4" s="33" t="s">
        <v>114</v>
      </c>
      <c r="F4" s="32" t="s">
        <v>112</v>
      </c>
      <c r="G4" s="32" t="s">
        <v>115</v>
      </c>
      <c r="H4" s="171" t="s">
        <v>176</v>
      </c>
      <c r="I4" s="164" t="s">
        <v>175</v>
      </c>
      <c r="J4" s="138" t="s">
        <v>174</v>
      </c>
      <c r="K4" s="138" t="s">
        <v>173</v>
      </c>
      <c r="L4" s="142"/>
      <c r="M4" s="138" t="s">
        <v>172</v>
      </c>
      <c r="N4" s="138" t="s">
        <v>171</v>
      </c>
      <c r="O4" s="138" t="s">
        <v>170</v>
      </c>
      <c r="P4" s="138" t="s">
        <v>169</v>
      </c>
      <c r="Q4" s="138" t="s">
        <v>168</v>
      </c>
      <c r="R4" s="138" t="s">
        <v>167</v>
      </c>
      <c r="S4" s="138" t="s">
        <v>116</v>
      </c>
    </row>
    <row r="5" spans="1:19" ht="17.399999999999999" x14ac:dyDescent="0.35">
      <c r="A5">
        <v>1</v>
      </c>
      <c r="B5" s="1" t="s">
        <v>0</v>
      </c>
      <c r="C5" s="2" t="s">
        <v>4</v>
      </c>
      <c r="D5" s="85">
        <f t="shared" ref="D5:D40" si="0">F5/G5</f>
        <v>747.3</v>
      </c>
      <c r="E5" s="57">
        <f t="shared" ref="E5:E40" si="1">D5/4</f>
        <v>186.82499999999999</v>
      </c>
      <c r="F5" s="41">
        <f t="shared" ref="F5:F40" si="2">SUM(H5:S5)</f>
        <v>7473</v>
      </c>
      <c r="G5" s="41">
        <v>10</v>
      </c>
      <c r="H5" s="80">
        <v>796</v>
      </c>
      <c r="I5" s="41"/>
      <c r="J5" s="80">
        <v>772</v>
      </c>
      <c r="K5" s="80">
        <v>697</v>
      </c>
      <c r="L5" s="143"/>
      <c r="M5" s="158">
        <v>748</v>
      </c>
      <c r="N5" s="159">
        <v>756</v>
      </c>
      <c r="O5" s="158">
        <v>765</v>
      </c>
      <c r="P5" s="158">
        <v>674</v>
      </c>
      <c r="Q5" s="159">
        <v>757</v>
      </c>
      <c r="R5" s="159">
        <v>726</v>
      </c>
      <c r="S5" s="159">
        <v>782</v>
      </c>
    </row>
    <row r="6" spans="1:19" ht="17.399999999999999" x14ac:dyDescent="0.35">
      <c r="A6">
        <v>2</v>
      </c>
      <c r="B6" s="1" t="s">
        <v>0</v>
      </c>
      <c r="C6" s="2" t="s">
        <v>2</v>
      </c>
      <c r="D6" s="84">
        <f t="shared" si="0"/>
        <v>692.5</v>
      </c>
      <c r="E6" s="57">
        <f t="shared" si="1"/>
        <v>173.125</v>
      </c>
      <c r="F6" s="41">
        <f t="shared" si="2"/>
        <v>4155</v>
      </c>
      <c r="G6" s="41">
        <v>6</v>
      </c>
      <c r="H6" s="41">
        <v>638</v>
      </c>
      <c r="I6" s="81">
        <v>681</v>
      </c>
      <c r="J6" s="82">
        <v>653</v>
      </c>
      <c r="K6" s="41"/>
      <c r="L6" s="143"/>
      <c r="M6" s="160">
        <v>659</v>
      </c>
      <c r="N6" s="158">
        <v>746</v>
      </c>
      <c r="O6" s="159">
        <v>778</v>
      </c>
      <c r="P6" s="160"/>
      <c r="Q6" s="160"/>
      <c r="R6" s="160"/>
      <c r="S6" s="160"/>
    </row>
    <row r="7" spans="1:19" ht="17.399999999999999" x14ac:dyDescent="0.35">
      <c r="A7">
        <v>3</v>
      </c>
      <c r="B7" s="1" t="s">
        <v>0</v>
      </c>
      <c r="C7" s="2" t="s">
        <v>5</v>
      </c>
      <c r="D7" s="83">
        <f t="shared" si="0"/>
        <v>662.28571428571433</v>
      </c>
      <c r="E7" s="57">
        <f t="shared" si="1"/>
        <v>165.57142857142858</v>
      </c>
      <c r="F7" s="41">
        <f t="shared" si="2"/>
        <v>4636</v>
      </c>
      <c r="G7" s="41">
        <v>7</v>
      </c>
      <c r="H7" s="41"/>
      <c r="I7" s="41">
        <v>590</v>
      </c>
      <c r="J7" s="41">
        <v>611</v>
      </c>
      <c r="K7" s="41">
        <v>667</v>
      </c>
      <c r="L7" s="143"/>
      <c r="M7" s="161">
        <v>703</v>
      </c>
      <c r="N7" s="160"/>
      <c r="O7" s="160"/>
      <c r="P7" s="160"/>
      <c r="Q7" s="161">
        <v>661</v>
      </c>
      <c r="R7" s="158">
        <v>721</v>
      </c>
      <c r="S7" s="161">
        <v>683</v>
      </c>
    </row>
    <row r="8" spans="1:19" ht="17.399999999999999" x14ac:dyDescent="0.35">
      <c r="A8">
        <v>4</v>
      </c>
      <c r="B8" s="1" t="s">
        <v>0</v>
      </c>
      <c r="C8" s="2" t="s">
        <v>1</v>
      </c>
      <c r="D8" s="57">
        <f t="shared" si="0"/>
        <v>656.63636363636363</v>
      </c>
      <c r="E8" s="57">
        <f t="shared" si="1"/>
        <v>164.15909090909091</v>
      </c>
      <c r="F8" s="41">
        <f t="shared" si="2"/>
        <v>7223</v>
      </c>
      <c r="G8" s="41">
        <v>11</v>
      </c>
      <c r="H8" s="81">
        <v>692</v>
      </c>
      <c r="I8" s="80">
        <v>701</v>
      </c>
      <c r="J8" s="41">
        <v>619</v>
      </c>
      <c r="K8" s="82">
        <v>672</v>
      </c>
      <c r="L8" s="143"/>
      <c r="M8" s="160">
        <v>648</v>
      </c>
      <c r="N8" s="160">
        <v>593</v>
      </c>
      <c r="O8" s="161">
        <v>721</v>
      </c>
      <c r="P8" s="161">
        <v>644</v>
      </c>
      <c r="Q8" s="160">
        <v>605</v>
      </c>
      <c r="R8" s="160">
        <v>668</v>
      </c>
      <c r="S8" s="160">
        <v>660</v>
      </c>
    </row>
    <row r="9" spans="1:19" ht="17.399999999999999" x14ac:dyDescent="0.35">
      <c r="A9">
        <v>5</v>
      </c>
      <c r="B9" s="3" t="s">
        <v>6</v>
      </c>
      <c r="C9" s="4" t="s">
        <v>9</v>
      </c>
      <c r="D9" s="57">
        <f t="shared" si="0"/>
        <v>636.33333333333337</v>
      </c>
      <c r="E9" s="57">
        <f t="shared" si="1"/>
        <v>159.08333333333334</v>
      </c>
      <c r="F9" s="41">
        <f t="shared" si="2"/>
        <v>5727</v>
      </c>
      <c r="G9" s="41">
        <v>9</v>
      </c>
      <c r="H9" s="41">
        <v>664</v>
      </c>
      <c r="I9" s="41">
        <v>631</v>
      </c>
      <c r="J9" s="41"/>
      <c r="K9" s="41">
        <v>665</v>
      </c>
      <c r="L9" s="143"/>
      <c r="M9" s="159">
        <v>766</v>
      </c>
      <c r="N9" s="160">
        <v>538</v>
      </c>
      <c r="O9" s="160">
        <v>644</v>
      </c>
      <c r="P9" s="160"/>
      <c r="Q9" s="160">
        <v>526</v>
      </c>
      <c r="R9" s="160">
        <v>563</v>
      </c>
      <c r="S9" s="158">
        <v>730</v>
      </c>
    </row>
    <row r="10" spans="1:19" ht="17.399999999999999" x14ac:dyDescent="0.35">
      <c r="A10">
        <v>6</v>
      </c>
      <c r="B10" s="3" t="s">
        <v>6</v>
      </c>
      <c r="C10" s="4" t="s">
        <v>7</v>
      </c>
      <c r="D10" s="57">
        <f t="shared" si="0"/>
        <v>626.625</v>
      </c>
      <c r="E10" s="57">
        <f t="shared" si="1"/>
        <v>156.65625</v>
      </c>
      <c r="F10" s="41">
        <f t="shared" si="2"/>
        <v>5013</v>
      </c>
      <c r="G10" s="41">
        <v>8</v>
      </c>
      <c r="H10" s="41">
        <v>600</v>
      </c>
      <c r="I10" s="41">
        <v>625</v>
      </c>
      <c r="J10" s="41">
        <v>611</v>
      </c>
      <c r="K10" s="41"/>
      <c r="L10" s="143"/>
      <c r="M10" s="160">
        <v>619</v>
      </c>
      <c r="N10" s="160"/>
      <c r="O10" s="160"/>
      <c r="P10" s="160">
        <v>609</v>
      </c>
      <c r="Q10" s="160">
        <v>648</v>
      </c>
      <c r="R10" s="161">
        <v>706</v>
      </c>
      <c r="S10" s="160">
        <v>595</v>
      </c>
    </row>
    <row r="11" spans="1:19" ht="17.399999999999999" x14ac:dyDescent="0.35">
      <c r="A11">
        <v>7</v>
      </c>
      <c r="B11" s="1" t="s">
        <v>0</v>
      </c>
      <c r="C11" s="2" t="s">
        <v>3</v>
      </c>
      <c r="D11" s="57">
        <f t="shared" si="0"/>
        <v>622.22222222222217</v>
      </c>
      <c r="E11" s="57">
        <f t="shared" si="1"/>
        <v>155.55555555555554</v>
      </c>
      <c r="F11" s="41">
        <f t="shared" si="2"/>
        <v>5600</v>
      </c>
      <c r="G11" s="41">
        <v>9</v>
      </c>
      <c r="H11" s="82">
        <v>677</v>
      </c>
      <c r="I11" s="41">
        <v>633</v>
      </c>
      <c r="J11" s="41"/>
      <c r="K11" s="81">
        <v>683</v>
      </c>
      <c r="L11" s="143"/>
      <c r="M11" s="160">
        <v>539</v>
      </c>
      <c r="N11" s="160">
        <v>562</v>
      </c>
      <c r="O11" s="160">
        <v>663</v>
      </c>
      <c r="P11" s="160">
        <v>607</v>
      </c>
      <c r="Q11" s="160">
        <v>621</v>
      </c>
      <c r="R11" s="160"/>
      <c r="S11" s="160">
        <v>615</v>
      </c>
    </row>
    <row r="12" spans="1:19" ht="17.399999999999999" x14ac:dyDescent="0.35">
      <c r="A12">
        <v>8</v>
      </c>
      <c r="B12" s="3" t="s">
        <v>6</v>
      </c>
      <c r="C12" s="4" t="s">
        <v>10</v>
      </c>
      <c r="D12" s="57">
        <f t="shared" si="0"/>
        <v>613.11111111111109</v>
      </c>
      <c r="E12" s="57">
        <f t="shared" si="1"/>
        <v>153.27777777777777</v>
      </c>
      <c r="F12" s="41">
        <f t="shared" si="2"/>
        <v>5518</v>
      </c>
      <c r="G12" s="41">
        <v>9</v>
      </c>
      <c r="H12" s="41"/>
      <c r="I12" s="41"/>
      <c r="J12" s="41">
        <v>600</v>
      </c>
      <c r="K12" s="41">
        <v>625</v>
      </c>
      <c r="L12" s="143"/>
      <c r="M12" s="160">
        <v>640</v>
      </c>
      <c r="N12" s="160">
        <v>584</v>
      </c>
      <c r="O12" s="160">
        <v>604</v>
      </c>
      <c r="P12" s="160">
        <v>617</v>
      </c>
      <c r="Q12" s="158">
        <v>684</v>
      </c>
      <c r="R12" s="160">
        <v>596</v>
      </c>
      <c r="S12" s="160">
        <v>568</v>
      </c>
    </row>
    <row r="13" spans="1:19" ht="17.399999999999999" x14ac:dyDescent="0.35">
      <c r="A13">
        <v>9</v>
      </c>
      <c r="B13" s="3" t="s">
        <v>6</v>
      </c>
      <c r="C13" s="4" t="s">
        <v>11</v>
      </c>
      <c r="D13" s="57">
        <f t="shared" si="0"/>
        <v>611.79999999999995</v>
      </c>
      <c r="E13" s="57">
        <f t="shared" si="1"/>
        <v>152.94999999999999</v>
      </c>
      <c r="F13" s="41">
        <f t="shared" si="2"/>
        <v>6118</v>
      </c>
      <c r="G13" s="41">
        <v>10</v>
      </c>
      <c r="H13" s="41">
        <v>614</v>
      </c>
      <c r="I13" s="41">
        <v>630</v>
      </c>
      <c r="J13" s="41">
        <v>615</v>
      </c>
      <c r="K13" s="41">
        <v>655</v>
      </c>
      <c r="L13" s="143"/>
      <c r="M13" s="160">
        <v>617</v>
      </c>
      <c r="N13" s="161">
        <v>644</v>
      </c>
      <c r="O13" s="160">
        <v>582</v>
      </c>
      <c r="P13" s="160">
        <v>578</v>
      </c>
      <c r="Q13" s="160">
        <v>593</v>
      </c>
      <c r="R13" s="160">
        <v>590</v>
      </c>
      <c r="S13" s="160"/>
    </row>
    <row r="14" spans="1:19" ht="17.399999999999999" x14ac:dyDescent="0.35">
      <c r="A14">
        <v>10</v>
      </c>
      <c r="B14" s="5" t="s">
        <v>12</v>
      </c>
      <c r="C14" s="6" t="s">
        <v>14</v>
      </c>
      <c r="D14" s="57">
        <f t="shared" si="0"/>
        <v>602.5</v>
      </c>
      <c r="E14" s="57">
        <f t="shared" si="1"/>
        <v>150.625</v>
      </c>
      <c r="F14" s="41">
        <f t="shared" si="2"/>
        <v>6025</v>
      </c>
      <c r="G14" s="41">
        <v>10</v>
      </c>
      <c r="H14" s="41">
        <v>620</v>
      </c>
      <c r="I14" s="41">
        <v>620</v>
      </c>
      <c r="J14" s="41"/>
      <c r="K14" s="41">
        <v>547</v>
      </c>
      <c r="L14" s="143"/>
      <c r="M14" s="160">
        <v>641</v>
      </c>
      <c r="N14" s="160">
        <v>630</v>
      </c>
      <c r="O14" s="160">
        <v>568</v>
      </c>
      <c r="P14" s="159">
        <v>675</v>
      </c>
      <c r="Q14" s="160">
        <v>553</v>
      </c>
      <c r="R14" s="160">
        <v>560</v>
      </c>
      <c r="S14" s="160">
        <v>611</v>
      </c>
    </row>
    <row r="15" spans="1:19" ht="17.399999999999999" x14ac:dyDescent="0.35">
      <c r="A15">
        <v>11</v>
      </c>
      <c r="B15" s="3" t="s">
        <v>6</v>
      </c>
      <c r="C15" s="4" t="s">
        <v>8</v>
      </c>
      <c r="D15" s="57">
        <f t="shared" si="0"/>
        <v>599.79999999999995</v>
      </c>
      <c r="E15" s="57">
        <f t="shared" si="1"/>
        <v>149.94999999999999</v>
      </c>
      <c r="F15" s="41">
        <f t="shared" si="2"/>
        <v>5998</v>
      </c>
      <c r="G15" s="41">
        <v>10</v>
      </c>
      <c r="H15" s="41">
        <v>577</v>
      </c>
      <c r="I15" s="41">
        <v>631</v>
      </c>
      <c r="J15" s="41">
        <v>596</v>
      </c>
      <c r="K15" s="41">
        <v>536</v>
      </c>
      <c r="L15" s="143"/>
      <c r="M15" s="160"/>
      <c r="N15" s="160">
        <v>616</v>
      </c>
      <c r="O15" s="160">
        <v>592</v>
      </c>
      <c r="P15" s="160">
        <v>618</v>
      </c>
      <c r="Q15" s="160">
        <v>644</v>
      </c>
      <c r="R15" s="160">
        <v>586</v>
      </c>
      <c r="S15" s="160">
        <v>602</v>
      </c>
    </row>
    <row r="16" spans="1:19" ht="17.399999999999999" x14ac:dyDescent="0.35">
      <c r="A16">
        <v>12</v>
      </c>
      <c r="B16" s="5" t="s">
        <v>12</v>
      </c>
      <c r="C16" s="6" t="s">
        <v>17</v>
      </c>
      <c r="D16" s="57">
        <f t="shared" si="0"/>
        <v>598</v>
      </c>
      <c r="E16" s="57">
        <f t="shared" si="1"/>
        <v>149.5</v>
      </c>
      <c r="F16" s="41">
        <f t="shared" si="2"/>
        <v>4186</v>
      </c>
      <c r="G16" s="41">
        <v>7</v>
      </c>
      <c r="H16" s="41"/>
      <c r="I16" s="41">
        <v>586</v>
      </c>
      <c r="J16" s="41">
        <v>587</v>
      </c>
      <c r="K16" s="41">
        <v>658</v>
      </c>
      <c r="L16" s="143"/>
      <c r="M16" s="160"/>
      <c r="N16" s="160"/>
      <c r="O16" s="160">
        <v>575</v>
      </c>
      <c r="P16" s="160">
        <v>602</v>
      </c>
      <c r="Q16" s="160">
        <v>564</v>
      </c>
      <c r="R16" s="160"/>
      <c r="S16" s="160">
        <v>614</v>
      </c>
    </row>
    <row r="17" spans="1:19" ht="17.399999999999999" x14ac:dyDescent="0.35">
      <c r="A17">
        <v>13</v>
      </c>
      <c r="B17" s="5" t="s">
        <v>12</v>
      </c>
      <c r="C17" s="6" t="s">
        <v>16</v>
      </c>
      <c r="D17" s="57">
        <f t="shared" si="0"/>
        <v>587.88888888888891</v>
      </c>
      <c r="E17" s="57">
        <f t="shared" si="1"/>
        <v>146.97222222222223</v>
      </c>
      <c r="F17" s="41">
        <f t="shared" si="2"/>
        <v>5291</v>
      </c>
      <c r="G17" s="41">
        <v>9</v>
      </c>
      <c r="H17" s="41">
        <v>554</v>
      </c>
      <c r="I17" s="41">
        <v>572</v>
      </c>
      <c r="J17" s="81">
        <v>665</v>
      </c>
      <c r="K17" s="41">
        <v>654</v>
      </c>
      <c r="L17" s="143"/>
      <c r="M17" s="160">
        <v>611</v>
      </c>
      <c r="N17" s="160">
        <v>539</v>
      </c>
      <c r="O17" s="160"/>
      <c r="P17" s="160">
        <v>518</v>
      </c>
      <c r="Q17" s="160"/>
      <c r="R17" s="160">
        <v>573</v>
      </c>
      <c r="S17" s="160">
        <v>605</v>
      </c>
    </row>
    <row r="18" spans="1:19" ht="17.399999999999999" x14ac:dyDescent="0.35">
      <c r="A18">
        <v>14</v>
      </c>
      <c r="B18" s="5" t="s">
        <v>12</v>
      </c>
      <c r="C18" s="6" t="s">
        <v>15</v>
      </c>
      <c r="D18" s="57">
        <f t="shared" si="0"/>
        <v>584.88888888888891</v>
      </c>
      <c r="E18" s="57">
        <f t="shared" si="1"/>
        <v>146.22222222222223</v>
      </c>
      <c r="F18" s="41">
        <f t="shared" si="2"/>
        <v>5264</v>
      </c>
      <c r="G18" s="41">
        <v>9</v>
      </c>
      <c r="H18" s="41">
        <v>605</v>
      </c>
      <c r="I18" s="82">
        <v>641</v>
      </c>
      <c r="J18" s="41">
        <v>605</v>
      </c>
      <c r="K18" s="41"/>
      <c r="L18" s="143"/>
      <c r="M18" s="160">
        <v>473</v>
      </c>
      <c r="N18" s="160">
        <v>575</v>
      </c>
      <c r="O18" s="160">
        <v>580</v>
      </c>
      <c r="P18" s="160"/>
      <c r="Q18" s="160">
        <v>522</v>
      </c>
      <c r="R18" s="160">
        <v>621</v>
      </c>
      <c r="S18" s="160">
        <v>642</v>
      </c>
    </row>
    <row r="19" spans="1:19" ht="18" x14ac:dyDescent="0.35">
      <c r="A19">
        <v>15</v>
      </c>
      <c r="B19" s="9" t="s">
        <v>24</v>
      </c>
      <c r="C19" s="10" t="s">
        <v>25</v>
      </c>
      <c r="D19" s="57">
        <f t="shared" si="0"/>
        <v>581</v>
      </c>
      <c r="E19" s="57">
        <f t="shared" si="1"/>
        <v>145.25</v>
      </c>
      <c r="F19" s="41">
        <f t="shared" si="2"/>
        <v>5229</v>
      </c>
      <c r="G19" s="41">
        <v>9</v>
      </c>
      <c r="H19" s="41">
        <v>581</v>
      </c>
      <c r="I19" s="41">
        <v>599</v>
      </c>
      <c r="J19" s="41"/>
      <c r="K19" s="41">
        <v>530</v>
      </c>
      <c r="L19" s="143"/>
      <c r="M19" s="160">
        <v>506</v>
      </c>
      <c r="N19" s="160">
        <v>526</v>
      </c>
      <c r="O19" s="160"/>
      <c r="P19" s="160">
        <v>605</v>
      </c>
      <c r="Q19" s="160">
        <v>607</v>
      </c>
      <c r="R19" s="160">
        <v>690</v>
      </c>
      <c r="S19" s="160">
        <v>585</v>
      </c>
    </row>
    <row r="20" spans="1:19" ht="18" x14ac:dyDescent="0.35">
      <c r="A20">
        <v>16</v>
      </c>
      <c r="B20" s="9" t="s">
        <v>24</v>
      </c>
      <c r="C20" s="10" t="s">
        <v>27</v>
      </c>
      <c r="D20" s="57">
        <f t="shared" si="0"/>
        <v>576.22222222222217</v>
      </c>
      <c r="E20" s="57">
        <f t="shared" si="1"/>
        <v>144.05555555555554</v>
      </c>
      <c r="F20" s="41">
        <f t="shared" si="2"/>
        <v>5186</v>
      </c>
      <c r="G20" s="41">
        <v>9</v>
      </c>
      <c r="H20" s="41">
        <v>575</v>
      </c>
      <c r="I20" s="41">
        <v>568</v>
      </c>
      <c r="J20" s="41">
        <v>574</v>
      </c>
      <c r="K20" s="41">
        <v>528</v>
      </c>
      <c r="L20" s="143"/>
      <c r="M20" s="160">
        <v>672</v>
      </c>
      <c r="N20" s="160"/>
      <c r="O20" s="160">
        <v>562</v>
      </c>
      <c r="P20" s="160"/>
      <c r="Q20" s="160">
        <v>509</v>
      </c>
      <c r="R20" s="160">
        <v>654</v>
      </c>
      <c r="S20" s="160">
        <v>544</v>
      </c>
    </row>
    <row r="21" spans="1:19" ht="18" x14ac:dyDescent="0.35">
      <c r="A21">
        <v>17</v>
      </c>
      <c r="B21" s="9" t="s">
        <v>24</v>
      </c>
      <c r="C21" s="10" t="s">
        <v>214</v>
      </c>
      <c r="D21" s="57">
        <f t="shared" si="0"/>
        <v>552.375</v>
      </c>
      <c r="E21" s="57">
        <f t="shared" si="1"/>
        <v>138.09375</v>
      </c>
      <c r="F21" s="41">
        <f t="shared" si="2"/>
        <v>4419</v>
      </c>
      <c r="G21" s="41">
        <v>8</v>
      </c>
      <c r="H21" s="41"/>
      <c r="I21" s="41">
        <v>521</v>
      </c>
      <c r="J21" s="41">
        <v>596</v>
      </c>
      <c r="K21" s="41">
        <v>512</v>
      </c>
      <c r="L21" s="143"/>
      <c r="M21" s="160"/>
      <c r="N21" s="160">
        <v>533</v>
      </c>
      <c r="O21" s="160">
        <v>470</v>
      </c>
      <c r="P21" s="160"/>
      <c r="Q21" s="160">
        <v>602</v>
      </c>
      <c r="R21" s="160">
        <v>561</v>
      </c>
      <c r="S21" s="160">
        <v>624</v>
      </c>
    </row>
    <row r="22" spans="1:19" ht="17.399999999999999" x14ac:dyDescent="0.35">
      <c r="A22">
        <v>18</v>
      </c>
      <c r="B22" s="5" t="s">
        <v>12</v>
      </c>
      <c r="C22" s="6" t="s">
        <v>13</v>
      </c>
      <c r="D22" s="57">
        <f t="shared" si="0"/>
        <v>547.5</v>
      </c>
      <c r="E22" s="57">
        <f t="shared" si="1"/>
        <v>136.875</v>
      </c>
      <c r="F22" s="41">
        <f t="shared" si="2"/>
        <v>3285</v>
      </c>
      <c r="G22" s="41">
        <v>6</v>
      </c>
      <c r="H22" s="41">
        <v>520</v>
      </c>
      <c r="I22" s="41"/>
      <c r="J22" s="41">
        <v>572</v>
      </c>
      <c r="K22" s="41">
        <v>592</v>
      </c>
      <c r="L22" s="143"/>
      <c r="M22" s="160"/>
      <c r="N22" s="160">
        <v>552</v>
      </c>
      <c r="O22" s="160">
        <v>488</v>
      </c>
      <c r="P22" s="160">
        <v>561</v>
      </c>
      <c r="Q22" s="160"/>
      <c r="R22" s="160"/>
      <c r="S22" s="160"/>
    </row>
    <row r="23" spans="1:19" ht="18" x14ac:dyDescent="0.35">
      <c r="A23">
        <v>19</v>
      </c>
      <c r="B23" s="9" t="s">
        <v>24</v>
      </c>
      <c r="C23" s="10" t="s">
        <v>28</v>
      </c>
      <c r="D23" s="57">
        <f t="shared" si="0"/>
        <v>544</v>
      </c>
      <c r="E23" s="57">
        <f t="shared" si="1"/>
        <v>136</v>
      </c>
      <c r="F23" s="41">
        <f t="shared" si="2"/>
        <v>2176</v>
      </c>
      <c r="G23" s="41">
        <v>4</v>
      </c>
      <c r="H23" s="41"/>
      <c r="I23" s="41">
        <v>578</v>
      </c>
      <c r="J23" s="41"/>
      <c r="K23" s="41"/>
      <c r="L23" s="143"/>
      <c r="M23" s="160">
        <v>568</v>
      </c>
      <c r="N23" s="160"/>
      <c r="O23" s="160">
        <v>479</v>
      </c>
      <c r="P23" s="160"/>
      <c r="Q23" s="160"/>
      <c r="R23" s="160"/>
      <c r="S23" s="160">
        <v>551</v>
      </c>
    </row>
    <row r="24" spans="1:19" ht="17.399999999999999" x14ac:dyDescent="0.35">
      <c r="A24">
        <v>20</v>
      </c>
      <c r="B24" s="7" t="s">
        <v>18</v>
      </c>
      <c r="C24" s="8" t="s">
        <v>22</v>
      </c>
      <c r="D24" s="57">
        <f t="shared" si="0"/>
        <v>534.28571428571433</v>
      </c>
      <c r="E24" s="57">
        <f t="shared" si="1"/>
        <v>133.57142857142858</v>
      </c>
      <c r="F24" s="41">
        <f t="shared" si="2"/>
        <v>3740</v>
      </c>
      <c r="G24" s="41">
        <v>7</v>
      </c>
      <c r="H24" s="41">
        <v>493</v>
      </c>
      <c r="I24" s="41">
        <v>533</v>
      </c>
      <c r="J24" s="41">
        <v>526</v>
      </c>
      <c r="K24" s="41">
        <v>585</v>
      </c>
      <c r="L24" s="143"/>
      <c r="M24" s="160"/>
      <c r="N24" s="160">
        <v>522</v>
      </c>
      <c r="O24" s="160">
        <v>501</v>
      </c>
      <c r="P24" s="160"/>
      <c r="Q24" s="160"/>
      <c r="R24" s="160"/>
      <c r="S24" s="160">
        <v>580</v>
      </c>
    </row>
    <row r="25" spans="1:19" ht="17.399999999999999" x14ac:dyDescent="0.35">
      <c r="A25">
        <v>21</v>
      </c>
      <c r="B25" s="7" t="s">
        <v>18</v>
      </c>
      <c r="C25" s="8" t="s">
        <v>20</v>
      </c>
      <c r="D25" s="57">
        <f t="shared" si="0"/>
        <v>529.42857142857144</v>
      </c>
      <c r="E25" s="57">
        <f t="shared" si="1"/>
        <v>132.35714285714286</v>
      </c>
      <c r="F25" s="41">
        <f t="shared" si="2"/>
        <v>3706</v>
      </c>
      <c r="G25" s="41">
        <v>7</v>
      </c>
      <c r="H25" s="41"/>
      <c r="I25" s="41"/>
      <c r="J25" s="41">
        <v>580</v>
      </c>
      <c r="K25" s="41"/>
      <c r="L25" s="143"/>
      <c r="M25" s="160">
        <v>561</v>
      </c>
      <c r="N25" s="160"/>
      <c r="O25" s="160">
        <v>491</v>
      </c>
      <c r="P25" s="160">
        <v>520</v>
      </c>
      <c r="Q25" s="160">
        <v>524</v>
      </c>
      <c r="R25" s="160">
        <v>520</v>
      </c>
      <c r="S25" s="160">
        <v>510</v>
      </c>
    </row>
    <row r="26" spans="1:19" ht="17.399999999999999" x14ac:dyDescent="0.35">
      <c r="A26">
        <v>22</v>
      </c>
      <c r="B26" s="7" t="s">
        <v>18</v>
      </c>
      <c r="C26" s="8" t="s">
        <v>23</v>
      </c>
      <c r="D26" s="57">
        <f t="shared" si="0"/>
        <v>526.875</v>
      </c>
      <c r="E26" s="57">
        <f t="shared" si="1"/>
        <v>131.71875</v>
      </c>
      <c r="F26" s="41">
        <f t="shared" si="2"/>
        <v>4215</v>
      </c>
      <c r="G26" s="41">
        <v>8</v>
      </c>
      <c r="H26" s="41"/>
      <c r="I26" s="41">
        <v>485</v>
      </c>
      <c r="J26" s="41">
        <v>470</v>
      </c>
      <c r="K26" s="41"/>
      <c r="L26" s="143"/>
      <c r="M26" s="160">
        <v>503</v>
      </c>
      <c r="N26" s="160">
        <v>520</v>
      </c>
      <c r="O26" s="160"/>
      <c r="P26" s="160">
        <v>551</v>
      </c>
      <c r="Q26" s="160">
        <v>590</v>
      </c>
      <c r="R26" s="160">
        <v>500</v>
      </c>
      <c r="S26" s="160">
        <v>596</v>
      </c>
    </row>
    <row r="27" spans="1:19" ht="18" x14ac:dyDescent="0.35">
      <c r="A27">
        <v>23</v>
      </c>
      <c r="B27" s="11" t="s">
        <v>32</v>
      </c>
      <c r="C27" s="12" t="s">
        <v>33</v>
      </c>
      <c r="D27" s="57">
        <f t="shared" si="0"/>
        <v>520.57142857142856</v>
      </c>
      <c r="E27" s="57">
        <f t="shared" si="1"/>
        <v>130.14285714285714</v>
      </c>
      <c r="F27" s="41">
        <f t="shared" si="2"/>
        <v>3644</v>
      </c>
      <c r="G27" s="41">
        <v>7</v>
      </c>
      <c r="H27" s="41"/>
      <c r="I27" s="41">
        <v>507</v>
      </c>
      <c r="J27" s="41">
        <v>539</v>
      </c>
      <c r="K27" s="41">
        <v>421</v>
      </c>
      <c r="L27" s="143"/>
      <c r="M27" s="160">
        <v>474</v>
      </c>
      <c r="N27" s="160"/>
      <c r="O27" s="160">
        <v>481</v>
      </c>
      <c r="P27" s="160">
        <v>581</v>
      </c>
      <c r="Q27" s="160"/>
      <c r="R27" s="160"/>
      <c r="S27" s="160">
        <v>641</v>
      </c>
    </row>
    <row r="28" spans="1:19" ht="17.399999999999999" x14ac:dyDescent="0.35">
      <c r="A28">
        <v>24</v>
      </c>
      <c r="B28" s="7" t="s">
        <v>18</v>
      </c>
      <c r="C28" s="8" t="s">
        <v>21</v>
      </c>
      <c r="D28" s="57">
        <f t="shared" si="0"/>
        <v>513.85714285714289</v>
      </c>
      <c r="E28" s="57">
        <f t="shared" si="1"/>
        <v>128.46428571428572</v>
      </c>
      <c r="F28" s="41">
        <f t="shared" si="2"/>
        <v>3597</v>
      </c>
      <c r="G28" s="41">
        <v>7</v>
      </c>
      <c r="H28" s="41">
        <v>538</v>
      </c>
      <c r="I28" s="41">
        <v>453</v>
      </c>
      <c r="J28" s="41"/>
      <c r="K28" s="41">
        <v>461</v>
      </c>
      <c r="L28" s="143"/>
      <c r="M28" s="160">
        <v>522</v>
      </c>
      <c r="N28" s="160"/>
      <c r="O28" s="160">
        <v>529</v>
      </c>
      <c r="P28" s="160">
        <v>543</v>
      </c>
      <c r="Q28" s="160"/>
      <c r="R28" s="160">
        <v>551</v>
      </c>
      <c r="S28" s="160"/>
    </row>
    <row r="29" spans="1:19" ht="17.399999999999999" x14ac:dyDescent="0.35">
      <c r="A29">
        <v>25</v>
      </c>
      <c r="B29" s="7" t="s">
        <v>18</v>
      </c>
      <c r="C29" s="8" t="s">
        <v>162</v>
      </c>
      <c r="D29" s="57">
        <f t="shared" si="0"/>
        <v>509.57142857142856</v>
      </c>
      <c r="E29" s="57">
        <f t="shared" si="1"/>
        <v>127.39285714285714</v>
      </c>
      <c r="F29" s="41">
        <f t="shared" si="2"/>
        <v>3567</v>
      </c>
      <c r="G29" s="41">
        <v>7</v>
      </c>
      <c r="H29" s="41">
        <v>489</v>
      </c>
      <c r="I29" s="41"/>
      <c r="J29" s="41">
        <v>547</v>
      </c>
      <c r="K29" s="41">
        <v>504</v>
      </c>
      <c r="L29" s="143"/>
      <c r="M29" s="160"/>
      <c r="N29" s="160">
        <v>469</v>
      </c>
      <c r="O29" s="160">
        <v>498</v>
      </c>
      <c r="P29" s="160"/>
      <c r="Q29" s="160">
        <v>534</v>
      </c>
      <c r="R29" s="160">
        <v>526</v>
      </c>
      <c r="S29" s="160"/>
    </row>
    <row r="30" spans="1:19" ht="18" x14ac:dyDescent="0.35">
      <c r="A30">
        <v>26</v>
      </c>
      <c r="B30" s="11" t="s">
        <v>32</v>
      </c>
      <c r="C30" s="12" t="s">
        <v>34</v>
      </c>
      <c r="D30" s="57">
        <f t="shared" si="0"/>
        <v>509.16666666666669</v>
      </c>
      <c r="E30" s="57">
        <f t="shared" si="1"/>
        <v>127.29166666666667</v>
      </c>
      <c r="F30" s="41">
        <f t="shared" si="2"/>
        <v>3055</v>
      </c>
      <c r="G30" s="41">
        <v>6</v>
      </c>
      <c r="H30" s="41"/>
      <c r="I30" s="41">
        <v>483</v>
      </c>
      <c r="J30" s="41"/>
      <c r="K30" s="41"/>
      <c r="L30" s="143"/>
      <c r="M30" s="160">
        <v>539</v>
      </c>
      <c r="N30" s="160">
        <v>521</v>
      </c>
      <c r="O30" s="160"/>
      <c r="P30" s="160">
        <v>505</v>
      </c>
      <c r="Q30" s="160">
        <v>521</v>
      </c>
      <c r="R30" s="160"/>
      <c r="S30" s="160">
        <v>486</v>
      </c>
    </row>
    <row r="31" spans="1:19" ht="17.399999999999999" x14ac:dyDescent="0.35">
      <c r="A31">
        <v>27</v>
      </c>
      <c r="B31" s="7" t="s">
        <v>18</v>
      </c>
      <c r="C31" s="8" t="s">
        <v>19</v>
      </c>
      <c r="D31" s="57">
        <f t="shared" si="0"/>
        <v>508.625</v>
      </c>
      <c r="E31" s="57">
        <f t="shared" si="1"/>
        <v>127.15625</v>
      </c>
      <c r="F31" s="41">
        <f t="shared" si="2"/>
        <v>4069</v>
      </c>
      <c r="G31" s="41">
        <v>8</v>
      </c>
      <c r="H31" s="41">
        <v>499</v>
      </c>
      <c r="I31" s="41">
        <v>421</v>
      </c>
      <c r="J31" s="41"/>
      <c r="K31" s="41">
        <v>484</v>
      </c>
      <c r="L31" s="143"/>
      <c r="M31" s="160">
        <v>453</v>
      </c>
      <c r="N31" s="160">
        <v>461</v>
      </c>
      <c r="O31" s="160"/>
      <c r="P31" s="160">
        <v>617</v>
      </c>
      <c r="Q31" s="160">
        <v>610</v>
      </c>
      <c r="R31" s="160"/>
      <c r="S31" s="160">
        <v>524</v>
      </c>
    </row>
    <row r="32" spans="1:19" ht="18" x14ac:dyDescent="0.35">
      <c r="A32">
        <v>28</v>
      </c>
      <c r="B32" s="9" t="s">
        <v>24</v>
      </c>
      <c r="C32" s="10" t="s">
        <v>29</v>
      </c>
      <c r="D32" s="57">
        <f t="shared" si="0"/>
        <v>507.85714285714283</v>
      </c>
      <c r="E32" s="57">
        <f t="shared" si="1"/>
        <v>126.96428571428571</v>
      </c>
      <c r="F32" s="41">
        <f t="shared" si="2"/>
        <v>3555</v>
      </c>
      <c r="G32" s="41">
        <v>7</v>
      </c>
      <c r="H32" s="41">
        <v>459</v>
      </c>
      <c r="I32" s="41"/>
      <c r="J32" s="41">
        <v>544</v>
      </c>
      <c r="K32" s="41"/>
      <c r="L32" s="143"/>
      <c r="M32" s="160">
        <v>482</v>
      </c>
      <c r="N32" s="160"/>
      <c r="O32" s="160">
        <v>516</v>
      </c>
      <c r="P32" s="160">
        <v>491</v>
      </c>
      <c r="Q32" s="160">
        <v>497</v>
      </c>
      <c r="R32" s="160">
        <v>566</v>
      </c>
      <c r="S32" s="160"/>
    </row>
    <row r="33" spans="1:19" ht="18" x14ac:dyDescent="0.35">
      <c r="B33" s="11" t="s">
        <v>32</v>
      </c>
      <c r="C33" s="94" t="s">
        <v>35</v>
      </c>
      <c r="D33" s="57">
        <f t="shared" si="0"/>
        <v>498.4</v>
      </c>
      <c r="E33" s="57">
        <f t="shared" si="1"/>
        <v>124.6</v>
      </c>
      <c r="F33" s="41">
        <f t="shared" si="2"/>
        <v>2492</v>
      </c>
      <c r="G33" s="41">
        <v>5</v>
      </c>
      <c r="H33" s="41">
        <v>449</v>
      </c>
      <c r="I33" s="41"/>
      <c r="J33" s="41">
        <v>502</v>
      </c>
      <c r="K33" s="41"/>
      <c r="L33" s="143"/>
      <c r="M33" s="160"/>
      <c r="N33" s="160"/>
      <c r="O33" s="160"/>
      <c r="P33" s="160">
        <v>482</v>
      </c>
      <c r="Q33" s="160">
        <v>499</v>
      </c>
      <c r="R33" s="160"/>
      <c r="S33" s="160">
        <v>560</v>
      </c>
    </row>
    <row r="34" spans="1:19" ht="18" x14ac:dyDescent="0.35">
      <c r="A34">
        <v>29</v>
      </c>
      <c r="B34" s="11" t="s">
        <v>32</v>
      </c>
      <c r="C34" s="12" t="s">
        <v>40</v>
      </c>
      <c r="D34" s="57">
        <f t="shared" si="0"/>
        <v>484.77777777777777</v>
      </c>
      <c r="E34" s="57">
        <f t="shared" si="1"/>
        <v>121.19444444444444</v>
      </c>
      <c r="F34" s="41">
        <f t="shared" si="2"/>
        <v>4363</v>
      </c>
      <c r="G34" s="41">
        <v>9</v>
      </c>
      <c r="H34" s="41">
        <v>439</v>
      </c>
      <c r="I34" s="41">
        <v>505</v>
      </c>
      <c r="J34" s="41"/>
      <c r="K34" s="41">
        <v>476</v>
      </c>
      <c r="L34" s="143"/>
      <c r="M34" s="160">
        <v>420</v>
      </c>
      <c r="N34" s="160">
        <v>513</v>
      </c>
      <c r="O34" s="160">
        <v>505</v>
      </c>
      <c r="P34" s="160">
        <v>490</v>
      </c>
      <c r="Q34" s="160">
        <v>538</v>
      </c>
      <c r="R34" s="160">
        <v>477</v>
      </c>
      <c r="S34" s="160"/>
    </row>
    <row r="35" spans="1:19" ht="18" x14ac:dyDescent="0.35">
      <c r="A35">
        <v>30</v>
      </c>
      <c r="B35" s="11" t="s">
        <v>32</v>
      </c>
      <c r="C35" s="12" t="s">
        <v>39</v>
      </c>
      <c r="D35" s="57">
        <f t="shared" si="0"/>
        <v>477</v>
      </c>
      <c r="E35" s="57">
        <f t="shared" si="1"/>
        <v>119.25</v>
      </c>
      <c r="F35" s="41">
        <f t="shared" si="2"/>
        <v>477</v>
      </c>
      <c r="G35" s="41">
        <v>1</v>
      </c>
      <c r="H35" s="41"/>
      <c r="I35" s="41"/>
      <c r="J35" s="41"/>
      <c r="K35" s="41"/>
      <c r="L35" s="143"/>
      <c r="M35" s="160"/>
      <c r="N35" s="160"/>
      <c r="O35" s="160"/>
      <c r="P35" s="160"/>
      <c r="Q35" s="160"/>
      <c r="R35" s="160">
        <v>477</v>
      </c>
      <c r="S35" s="160"/>
    </row>
    <row r="36" spans="1:19" ht="18" x14ac:dyDescent="0.35">
      <c r="A36">
        <v>31</v>
      </c>
      <c r="B36" s="11" t="s">
        <v>32</v>
      </c>
      <c r="C36" s="12" t="s">
        <v>37</v>
      </c>
      <c r="D36" s="57">
        <f t="shared" si="0"/>
        <v>476.625</v>
      </c>
      <c r="E36" s="57">
        <f t="shared" si="1"/>
        <v>119.15625</v>
      </c>
      <c r="F36" s="41">
        <f t="shared" si="2"/>
        <v>3813</v>
      </c>
      <c r="G36" s="41">
        <v>8</v>
      </c>
      <c r="H36" s="41"/>
      <c r="I36" s="41">
        <v>433</v>
      </c>
      <c r="J36" s="41">
        <v>442</v>
      </c>
      <c r="K36" s="41">
        <v>428</v>
      </c>
      <c r="L36" s="143"/>
      <c r="M36" s="160">
        <v>519</v>
      </c>
      <c r="N36" s="160">
        <v>507</v>
      </c>
      <c r="O36" s="160">
        <v>496</v>
      </c>
      <c r="P36" s="160"/>
      <c r="Q36" s="160">
        <v>483</v>
      </c>
      <c r="R36" s="160">
        <v>505</v>
      </c>
      <c r="S36" s="160"/>
    </row>
    <row r="37" spans="1:19" ht="18" x14ac:dyDescent="0.35">
      <c r="A37">
        <v>32</v>
      </c>
      <c r="B37" s="9" t="s">
        <v>24</v>
      </c>
      <c r="C37" s="10" t="s">
        <v>31</v>
      </c>
      <c r="D37" s="57">
        <f t="shared" si="0"/>
        <v>455.66666666666669</v>
      </c>
      <c r="E37" s="57">
        <f t="shared" si="1"/>
        <v>113.91666666666667</v>
      </c>
      <c r="F37" s="41">
        <f t="shared" si="2"/>
        <v>1367</v>
      </c>
      <c r="G37" s="41">
        <v>3</v>
      </c>
      <c r="H37" s="41"/>
      <c r="I37" s="41"/>
      <c r="J37" s="41"/>
      <c r="K37" s="41">
        <v>396</v>
      </c>
      <c r="L37" s="143"/>
      <c r="M37" s="160"/>
      <c r="N37" s="160">
        <v>474</v>
      </c>
      <c r="O37" s="160"/>
      <c r="P37" s="160">
        <v>497</v>
      </c>
      <c r="Q37" s="160"/>
      <c r="R37" s="160"/>
      <c r="S37" s="160"/>
    </row>
    <row r="38" spans="1:19" ht="18" x14ac:dyDescent="0.35">
      <c r="A38">
        <v>33</v>
      </c>
      <c r="B38" s="11" t="s">
        <v>32</v>
      </c>
      <c r="C38" s="12" t="s">
        <v>36</v>
      </c>
      <c r="D38" s="57">
        <f t="shared" si="0"/>
        <v>451.5</v>
      </c>
      <c r="E38" s="57">
        <f t="shared" si="1"/>
        <v>112.875</v>
      </c>
      <c r="F38" s="41">
        <f t="shared" si="2"/>
        <v>903</v>
      </c>
      <c r="G38" s="41">
        <v>2</v>
      </c>
      <c r="H38" s="41">
        <v>445</v>
      </c>
      <c r="I38" s="41"/>
      <c r="J38" s="41">
        <v>458</v>
      </c>
      <c r="K38" s="41"/>
      <c r="L38" s="143"/>
      <c r="M38" s="160"/>
      <c r="N38" s="160"/>
      <c r="O38" s="160"/>
      <c r="P38" s="160"/>
      <c r="Q38" s="160"/>
      <c r="R38" s="160"/>
      <c r="S38" s="160"/>
    </row>
    <row r="39" spans="1:19" ht="18" x14ac:dyDescent="0.35">
      <c r="A39">
        <v>34</v>
      </c>
      <c r="B39" s="9" t="s">
        <v>24</v>
      </c>
      <c r="C39" s="10" t="s">
        <v>30</v>
      </c>
      <c r="D39" s="57">
        <f t="shared" si="0"/>
        <v>446.8</v>
      </c>
      <c r="E39" s="57">
        <f t="shared" si="1"/>
        <v>111.7</v>
      </c>
      <c r="F39" s="41">
        <f t="shared" si="2"/>
        <v>2234</v>
      </c>
      <c r="G39" s="41">
        <v>5</v>
      </c>
      <c r="H39" s="41">
        <v>416</v>
      </c>
      <c r="I39" s="41"/>
      <c r="J39" s="41">
        <v>486</v>
      </c>
      <c r="K39" s="41"/>
      <c r="L39" s="143"/>
      <c r="M39" s="160"/>
      <c r="N39" s="160">
        <v>438</v>
      </c>
      <c r="O39" s="160"/>
      <c r="P39" s="160">
        <v>424</v>
      </c>
      <c r="Q39" s="160"/>
      <c r="R39" s="160">
        <v>470</v>
      </c>
      <c r="S39" s="160"/>
    </row>
    <row r="40" spans="1:19" ht="18" x14ac:dyDescent="0.35">
      <c r="A40">
        <v>35</v>
      </c>
      <c r="B40" s="11" t="s">
        <v>32</v>
      </c>
      <c r="C40" s="12" t="s">
        <v>38</v>
      </c>
      <c r="D40" s="57">
        <f t="shared" si="0"/>
        <v>428.83333333333331</v>
      </c>
      <c r="E40" s="57">
        <f t="shared" si="1"/>
        <v>107.20833333333333</v>
      </c>
      <c r="F40" s="41">
        <f t="shared" si="2"/>
        <v>2573</v>
      </c>
      <c r="G40" s="41">
        <v>6</v>
      </c>
      <c r="H40" s="41">
        <v>475</v>
      </c>
      <c r="I40" s="41"/>
      <c r="J40" s="41"/>
      <c r="K40" s="41">
        <v>389</v>
      </c>
      <c r="L40" s="143"/>
      <c r="M40" s="160"/>
      <c r="N40" s="160">
        <v>405</v>
      </c>
      <c r="O40" s="160">
        <v>443</v>
      </c>
      <c r="P40" s="160"/>
      <c r="Q40" s="160"/>
      <c r="R40" s="160">
        <v>422</v>
      </c>
      <c r="S40" s="160">
        <v>439</v>
      </c>
    </row>
  </sheetData>
  <sortState xmlns:xlrd2="http://schemas.microsoft.com/office/spreadsheetml/2017/richdata2" ref="B5:S40">
    <sortCondition descending="1" ref="D5:D40"/>
  </sortState>
  <pageMargins left="0.70866141732283472" right="0.11811023622047245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2:S70"/>
  <sheetViews>
    <sheetView workbookViewId="0">
      <selection activeCell="E2" sqref="E2"/>
    </sheetView>
  </sheetViews>
  <sheetFormatPr defaultRowHeight="14.4" x14ac:dyDescent="0.3"/>
  <cols>
    <col min="1" max="1" width="6" customWidth="1"/>
    <col min="2" max="2" width="3.5546875" bestFit="1" customWidth="1"/>
    <col min="3" max="3" width="23.33203125" bestFit="1" customWidth="1"/>
    <col min="4" max="4" width="4.88671875" style="31" customWidth="1"/>
    <col min="5" max="5" width="5.33203125" style="31" customWidth="1"/>
    <col min="6" max="6" width="6" style="31" customWidth="1"/>
    <col min="7" max="7" width="3.6640625" style="31" customWidth="1"/>
    <col min="8" max="11" width="5.44140625" style="31" customWidth="1"/>
    <col min="12" max="12" width="2.109375" style="31" customWidth="1"/>
    <col min="13" max="19" width="5.44140625" style="31" customWidth="1"/>
  </cols>
  <sheetData>
    <row r="2" spans="1:19" ht="15.6" x14ac:dyDescent="0.3">
      <c r="C2" s="29" t="s">
        <v>110</v>
      </c>
    </row>
    <row r="3" spans="1:19" ht="37.200000000000003" x14ac:dyDescent="0.3">
      <c r="D3" s="32" t="s">
        <v>113</v>
      </c>
      <c r="E3" s="33" t="s">
        <v>114</v>
      </c>
      <c r="F3" s="32" t="s">
        <v>112</v>
      </c>
      <c r="G3" s="32" t="s">
        <v>115</v>
      </c>
      <c r="H3" s="170" t="s">
        <v>176</v>
      </c>
      <c r="I3" s="164" t="s">
        <v>175</v>
      </c>
      <c r="J3" s="138" t="s">
        <v>174</v>
      </c>
      <c r="K3" s="138" t="s">
        <v>173</v>
      </c>
      <c r="L3" s="142"/>
      <c r="M3" s="162" t="s">
        <v>172</v>
      </c>
      <c r="N3" s="162" t="s">
        <v>171</v>
      </c>
      <c r="O3" s="162" t="s">
        <v>170</v>
      </c>
      <c r="P3" s="162" t="s">
        <v>169</v>
      </c>
      <c r="Q3" s="162" t="s">
        <v>168</v>
      </c>
      <c r="R3" s="162" t="s">
        <v>167</v>
      </c>
      <c r="S3" s="162" t="s">
        <v>116</v>
      </c>
    </row>
    <row r="4" spans="1:19" ht="17.399999999999999" x14ac:dyDescent="0.35">
      <c r="A4">
        <v>1</v>
      </c>
      <c r="B4" s="13" t="s">
        <v>41</v>
      </c>
      <c r="C4" s="14" t="s">
        <v>44</v>
      </c>
      <c r="D4" s="85">
        <f t="shared" ref="D4:D35" si="0">F4/G4</f>
        <v>823.22222222222217</v>
      </c>
      <c r="E4" s="57">
        <f t="shared" ref="E4:E35" si="1">D4/4</f>
        <v>205.80555555555554</v>
      </c>
      <c r="F4" s="57">
        <f t="shared" ref="F4:F35" si="2">SUM(H4:S4)</f>
        <v>7409</v>
      </c>
      <c r="G4" s="41">
        <v>9</v>
      </c>
      <c r="H4" s="80">
        <v>862</v>
      </c>
      <c r="I4" s="80">
        <v>827</v>
      </c>
      <c r="J4" s="41">
        <v>776</v>
      </c>
      <c r="K4" s="41">
        <v>782</v>
      </c>
      <c r="L4" s="143"/>
      <c r="M4" s="158">
        <v>816</v>
      </c>
      <c r="N4" s="160"/>
      <c r="O4" s="160"/>
      <c r="P4" s="160">
        <v>758</v>
      </c>
      <c r="Q4" s="159">
        <v>891</v>
      </c>
      <c r="R4" s="158">
        <v>845</v>
      </c>
      <c r="S4" s="158">
        <v>852</v>
      </c>
    </row>
    <row r="5" spans="1:19" ht="17.399999999999999" x14ac:dyDescent="0.35">
      <c r="A5">
        <v>2</v>
      </c>
      <c r="B5" s="13" t="s">
        <v>41</v>
      </c>
      <c r="C5" s="14" t="s">
        <v>46</v>
      </c>
      <c r="D5" s="83">
        <f t="shared" si="0"/>
        <v>813</v>
      </c>
      <c r="E5" s="57">
        <f t="shared" si="1"/>
        <v>203.25</v>
      </c>
      <c r="F5" s="57">
        <f t="shared" si="2"/>
        <v>7317</v>
      </c>
      <c r="G5" s="41">
        <v>9</v>
      </c>
      <c r="H5" s="41"/>
      <c r="I5" s="81">
        <v>798</v>
      </c>
      <c r="J5" s="41">
        <v>754</v>
      </c>
      <c r="K5" s="41"/>
      <c r="L5" s="143"/>
      <c r="M5" s="160">
        <v>738</v>
      </c>
      <c r="N5" s="158">
        <v>818</v>
      </c>
      <c r="O5" s="159">
        <v>844</v>
      </c>
      <c r="P5" s="158">
        <v>807</v>
      </c>
      <c r="Q5" s="161">
        <v>830</v>
      </c>
      <c r="R5" s="159">
        <v>851</v>
      </c>
      <c r="S5" s="159">
        <v>877</v>
      </c>
    </row>
    <row r="6" spans="1:19" ht="17.399999999999999" x14ac:dyDescent="0.35">
      <c r="A6">
        <v>3</v>
      </c>
      <c r="B6" s="13" t="s">
        <v>41</v>
      </c>
      <c r="C6" s="14" t="s">
        <v>42</v>
      </c>
      <c r="D6" s="84">
        <f t="shared" si="0"/>
        <v>806.6</v>
      </c>
      <c r="E6" s="57">
        <f t="shared" si="1"/>
        <v>201.65</v>
      </c>
      <c r="F6" s="57">
        <f t="shared" si="2"/>
        <v>8066</v>
      </c>
      <c r="G6" s="41">
        <v>10</v>
      </c>
      <c r="H6" s="41">
        <v>740</v>
      </c>
      <c r="I6" s="41">
        <v>775</v>
      </c>
      <c r="J6" s="81">
        <v>876</v>
      </c>
      <c r="K6" s="81">
        <v>801</v>
      </c>
      <c r="L6" s="143"/>
      <c r="M6" s="159">
        <v>860</v>
      </c>
      <c r="N6" s="159">
        <v>832</v>
      </c>
      <c r="O6" s="160">
        <v>769</v>
      </c>
      <c r="P6" s="161">
        <v>804</v>
      </c>
      <c r="Q6" s="158">
        <v>837</v>
      </c>
      <c r="R6" s="160">
        <v>772</v>
      </c>
      <c r="S6" s="160"/>
    </row>
    <row r="7" spans="1:19" ht="17.399999999999999" x14ac:dyDescent="0.35">
      <c r="A7">
        <v>4</v>
      </c>
      <c r="B7" s="13" t="s">
        <v>41</v>
      </c>
      <c r="C7" s="14" t="s">
        <v>157</v>
      </c>
      <c r="D7" s="57">
        <f t="shared" si="0"/>
        <v>791.72727272727275</v>
      </c>
      <c r="E7" s="57">
        <f t="shared" si="1"/>
        <v>197.93181818181819</v>
      </c>
      <c r="F7" s="57">
        <f t="shared" si="2"/>
        <v>8709</v>
      </c>
      <c r="G7" s="41">
        <v>11</v>
      </c>
      <c r="H7" s="41">
        <v>822</v>
      </c>
      <c r="I7" s="41">
        <v>741</v>
      </c>
      <c r="J7" s="80">
        <v>899</v>
      </c>
      <c r="K7" s="41">
        <v>771</v>
      </c>
      <c r="L7" s="143"/>
      <c r="M7" s="160">
        <v>759</v>
      </c>
      <c r="N7" s="160">
        <v>787</v>
      </c>
      <c r="O7" s="160">
        <v>739</v>
      </c>
      <c r="P7" s="160">
        <v>776</v>
      </c>
      <c r="Q7" s="160">
        <v>768</v>
      </c>
      <c r="R7" s="160">
        <v>821</v>
      </c>
      <c r="S7" s="161">
        <v>826</v>
      </c>
    </row>
    <row r="8" spans="1:19" ht="17.399999999999999" x14ac:dyDescent="0.35">
      <c r="A8">
        <v>5</v>
      </c>
      <c r="B8" s="13" t="s">
        <v>41</v>
      </c>
      <c r="C8" s="14" t="s">
        <v>47</v>
      </c>
      <c r="D8" s="57">
        <f t="shared" si="0"/>
        <v>769.5</v>
      </c>
      <c r="E8" s="57">
        <f t="shared" si="1"/>
        <v>192.375</v>
      </c>
      <c r="F8" s="57">
        <f t="shared" si="2"/>
        <v>7695</v>
      </c>
      <c r="G8" s="41">
        <v>10</v>
      </c>
      <c r="H8" s="41">
        <v>802</v>
      </c>
      <c r="I8" s="41">
        <v>766</v>
      </c>
      <c r="J8" s="41">
        <v>761</v>
      </c>
      <c r="K8" s="80">
        <v>826</v>
      </c>
      <c r="L8" s="143"/>
      <c r="M8" s="160">
        <v>706</v>
      </c>
      <c r="N8" s="160">
        <v>760</v>
      </c>
      <c r="O8" s="158">
        <v>815</v>
      </c>
      <c r="P8" s="160"/>
      <c r="Q8" s="160">
        <v>746</v>
      </c>
      <c r="R8" s="160">
        <v>794</v>
      </c>
      <c r="S8" s="160">
        <v>719</v>
      </c>
    </row>
    <row r="9" spans="1:19" ht="17.399999999999999" x14ac:dyDescent="0.35">
      <c r="A9">
        <v>6</v>
      </c>
      <c r="B9" s="13" t="s">
        <v>41</v>
      </c>
      <c r="C9" s="14" t="s">
        <v>45</v>
      </c>
      <c r="D9" s="57">
        <f t="shared" si="0"/>
        <v>767.27272727272725</v>
      </c>
      <c r="E9" s="57">
        <f t="shared" si="1"/>
        <v>191.81818181818181</v>
      </c>
      <c r="F9" s="57">
        <f t="shared" si="2"/>
        <v>8440</v>
      </c>
      <c r="G9" s="41">
        <v>11</v>
      </c>
      <c r="H9" s="81">
        <v>829</v>
      </c>
      <c r="I9" s="41">
        <v>742</v>
      </c>
      <c r="J9" s="82">
        <v>856</v>
      </c>
      <c r="K9" s="41">
        <v>675</v>
      </c>
      <c r="L9" s="143"/>
      <c r="M9" s="160">
        <v>738</v>
      </c>
      <c r="N9" s="160">
        <v>695</v>
      </c>
      <c r="O9" s="160">
        <v>781</v>
      </c>
      <c r="P9" s="159">
        <v>849</v>
      </c>
      <c r="Q9" s="160">
        <v>824</v>
      </c>
      <c r="R9" s="160">
        <v>729</v>
      </c>
      <c r="S9" s="160">
        <v>722</v>
      </c>
    </row>
    <row r="10" spans="1:19" ht="17.399999999999999" x14ac:dyDescent="0.35">
      <c r="A10">
        <v>7</v>
      </c>
      <c r="B10" s="17" t="s">
        <v>57</v>
      </c>
      <c r="C10" s="18" t="s">
        <v>63</v>
      </c>
      <c r="D10" s="57">
        <f t="shared" si="0"/>
        <v>752.8</v>
      </c>
      <c r="E10" s="57">
        <f t="shared" si="1"/>
        <v>188.2</v>
      </c>
      <c r="F10" s="57">
        <f t="shared" si="2"/>
        <v>7528</v>
      </c>
      <c r="G10" s="41">
        <v>10</v>
      </c>
      <c r="H10" s="41">
        <v>791</v>
      </c>
      <c r="I10" s="41">
        <v>730</v>
      </c>
      <c r="J10" s="41">
        <v>785</v>
      </c>
      <c r="K10" s="82">
        <v>786</v>
      </c>
      <c r="L10" s="143"/>
      <c r="M10" s="160"/>
      <c r="N10" s="160">
        <v>706</v>
      </c>
      <c r="O10" s="160">
        <v>636</v>
      </c>
      <c r="P10" s="160">
        <v>718</v>
      </c>
      <c r="Q10" s="160">
        <v>748</v>
      </c>
      <c r="R10" s="161">
        <v>825</v>
      </c>
      <c r="S10" s="160">
        <v>803</v>
      </c>
    </row>
    <row r="11" spans="1:19" ht="17.399999999999999" x14ac:dyDescent="0.35">
      <c r="A11">
        <v>8</v>
      </c>
      <c r="B11" s="13" t="s">
        <v>41</v>
      </c>
      <c r="C11" s="14" t="s">
        <v>43</v>
      </c>
      <c r="D11" s="57">
        <f t="shared" si="0"/>
        <v>750</v>
      </c>
      <c r="E11" s="57">
        <f t="shared" si="1"/>
        <v>187.5</v>
      </c>
      <c r="F11" s="57">
        <f t="shared" si="2"/>
        <v>4500</v>
      </c>
      <c r="G11" s="41">
        <v>6</v>
      </c>
      <c r="H11" s="82">
        <v>825</v>
      </c>
      <c r="I11" s="41"/>
      <c r="J11" s="41"/>
      <c r="K11" s="41">
        <v>679</v>
      </c>
      <c r="L11" s="143"/>
      <c r="M11" s="160"/>
      <c r="N11" s="160">
        <v>772</v>
      </c>
      <c r="O11" s="160">
        <v>732</v>
      </c>
      <c r="P11" s="160">
        <v>740</v>
      </c>
      <c r="Q11" s="160"/>
      <c r="R11" s="160">
        <v>752</v>
      </c>
      <c r="S11" s="160"/>
    </row>
    <row r="12" spans="1:19" ht="17.399999999999999" x14ac:dyDescent="0.35">
      <c r="A12">
        <v>9</v>
      </c>
      <c r="B12" s="17" t="s">
        <v>57</v>
      </c>
      <c r="C12" s="18" t="s">
        <v>60</v>
      </c>
      <c r="D12" s="57">
        <f t="shared" si="0"/>
        <v>747.66666666666663</v>
      </c>
      <c r="E12" s="57">
        <f t="shared" si="1"/>
        <v>186.91666666666666</v>
      </c>
      <c r="F12" s="57">
        <f t="shared" si="2"/>
        <v>6729</v>
      </c>
      <c r="G12" s="41">
        <v>9</v>
      </c>
      <c r="H12" s="41"/>
      <c r="I12" s="41">
        <v>752</v>
      </c>
      <c r="J12" s="41">
        <v>775</v>
      </c>
      <c r="K12" s="41">
        <v>744</v>
      </c>
      <c r="L12" s="143"/>
      <c r="M12" s="160">
        <v>717</v>
      </c>
      <c r="N12" s="160">
        <v>778</v>
      </c>
      <c r="O12" s="160">
        <v>759</v>
      </c>
      <c r="P12" s="160"/>
      <c r="Q12" s="160">
        <v>696</v>
      </c>
      <c r="R12" s="160">
        <v>769</v>
      </c>
      <c r="S12" s="160">
        <v>739</v>
      </c>
    </row>
    <row r="13" spans="1:19" ht="17.399999999999999" x14ac:dyDescent="0.35">
      <c r="A13">
        <v>10</v>
      </c>
      <c r="B13" s="15" t="s">
        <v>48</v>
      </c>
      <c r="C13" s="16" t="s">
        <v>55</v>
      </c>
      <c r="D13" s="57">
        <f t="shared" si="0"/>
        <v>736.2</v>
      </c>
      <c r="E13" s="57">
        <f t="shared" si="1"/>
        <v>184.05</v>
      </c>
      <c r="F13" s="57">
        <f t="shared" si="2"/>
        <v>3681</v>
      </c>
      <c r="G13" s="41">
        <v>5</v>
      </c>
      <c r="H13" s="41">
        <v>741</v>
      </c>
      <c r="I13" s="41">
        <v>773</v>
      </c>
      <c r="J13" s="41">
        <v>805</v>
      </c>
      <c r="K13" s="41"/>
      <c r="L13" s="143"/>
      <c r="M13" s="160"/>
      <c r="N13" s="160">
        <v>705</v>
      </c>
      <c r="O13" s="160"/>
      <c r="P13" s="160">
        <v>657</v>
      </c>
      <c r="Q13" s="160"/>
      <c r="R13" s="160"/>
      <c r="S13" s="160"/>
    </row>
    <row r="14" spans="1:19" ht="17.399999999999999" x14ac:dyDescent="0.35">
      <c r="A14">
        <v>11</v>
      </c>
      <c r="B14" s="15" t="s">
        <v>48</v>
      </c>
      <c r="C14" s="16" t="s">
        <v>54</v>
      </c>
      <c r="D14" s="57">
        <f t="shared" si="0"/>
        <v>735.4</v>
      </c>
      <c r="E14" s="57">
        <f t="shared" si="1"/>
        <v>183.85</v>
      </c>
      <c r="F14" s="57">
        <f t="shared" si="2"/>
        <v>7354</v>
      </c>
      <c r="G14" s="41">
        <v>10</v>
      </c>
      <c r="H14" s="41">
        <v>789</v>
      </c>
      <c r="I14" s="41">
        <v>732</v>
      </c>
      <c r="J14" s="41">
        <v>667</v>
      </c>
      <c r="K14" s="41">
        <v>692</v>
      </c>
      <c r="L14" s="143"/>
      <c r="M14" s="160"/>
      <c r="N14" s="160">
        <v>741</v>
      </c>
      <c r="O14" s="160">
        <v>746</v>
      </c>
      <c r="P14" s="160">
        <v>743</v>
      </c>
      <c r="Q14" s="160">
        <v>751</v>
      </c>
      <c r="R14" s="160">
        <v>745</v>
      </c>
      <c r="S14" s="160">
        <v>748</v>
      </c>
    </row>
    <row r="15" spans="1:19" ht="17.399999999999999" x14ac:dyDescent="0.35">
      <c r="A15">
        <v>12</v>
      </c>
      <c r="B15" s="23" t="s">
        <v>84</v>
      </c>
      <c r="C15" s="24" t="s">
        <v>92</v>
      </c>
      <c r="D15" s="57">
        <f t="shared" si="0"/>
        <v>727.7</v>
      </c>
      <c r="E15" s="57">
        <f t="shared" si="1"/>
        <v>181.92500000000001</v>
      </c>
      <c r="F15" s="57">
        <f t="shared" si="2"/>
        <v>7277</v>
      </c>
      <c r="G15" s="41">
        <v>10</v>
      </c>
      <c r="H15" s="41">
        <v>669</v>
      </c>
      <c r="I15" s="41"/>
      <c r="J15" s="41">
        <v>726</v>
      </c>
      <c r="K15" s="41">
        <v>657</v>
      </c>
      <c r="L15" s="143"/>
      <c r="M15" s="160">
        <v>686</v>
      </c>
      <c r="N15" s="160">
        <v>701</v>
      </c>
      <c r="O15" s="161">
        <v>801</v>
      </c>
      <c r="P15" s="160">
        <v>785</v>
      </c>
      <c r="Q15" s="160">
        <v>699</v>
      </c>
      <c r="R15" s="160">
        <v>745</v>
      </c>
      <c r="S15" s="160">
        <v>808</v>
      </c>
    </row>
    <row r="16" spans="1:19" ht="17.399999999999999" x14ac:dyDescent="0.35">
      <c r="A16">
        <v>13</v>
      </c>
      <c r="B16" s="15" t="s">
        <v>48</v>
      </c>
      <c r="C16" s="16" t="s">
        <v>51</v>
      </c>
      <c r="D16" s="57">
        <f t="shared" si="0"/>
        <v>726.4</v>
      </c>
      <c r="E16" s="57">
        <f t="shared" si="1"/>
        <v>181.6</v>
      </c>
      <c r="F16" s="57">
        <f t="shared" si="2"/>
        <v>3632</v>
      </c>
      <c r="G16" s="41">
        <v>5</v>
      </c>
      <c r="H16" s="41"/>
      <c r="I16" s="41">
        <v>768</v>
      </c>
      <c r="J16" s="41"/>
      <c r="K16" s="41"/>
      <c r="L16" s="143"/>
      <c r="M16" s="160">
        <v>701</v>
      </c>
      <c r="N16" s="160">
        <v>689</v>
      </c>
      <c r="O16" s="160">
        <v>744</v>
      </c>
      <c r="P16" s="160">
        <v>730</v>
      </c>
      <c r="Q16" s="160"/>
      <c r="R16" s="160"/>
      <c r="S16" s="160"/>
    </row>
    <row r="17" spans="1:19" ht="17.399999999999999" x14ac:dyDescent="0.35">
      <c r="A17">
        <v>14</v>
      </c>
      <c r="B17" s="17" t="s">
        <v>57</v>
      </c>
      <c r="C17" s="18" t="s">
        <v>64</v>
      </c>
      <c r="D17" s="57">
        <f t="shared" si="0"/>
        <v>726.22222222222217</v>
      </c>
      <c r="E17" s="57">
        <f t="shared" si="1"/>
        <v>181.55555555555554</v>
      </c>
      <c r="F17" s="57">
        <f t="shared" si="2"/>
        <v>6536</v>
      </c>
      <c r="G17" s="41">
        <v>9</v>
      </c>
      <c r="H17" s="41">
        <v>719</v>
      </c>
      <c r="I17" s="41">
        <v>644</v>
      </c>
      <c r="J17" s="41"/>
      <c r="K17" s="41">
        <v>752</v>
      </c>
      <c r="L17" s="143"/>
      <c r="M17" s="160">
        <v>695</v>
      </c>
      <c r="N17" s="160">
        <v>746</v>
      </c>
      <c r="O17" s="160"/>
      <c r="P17" s="160">
        <v>709</v>
      </c>
      <c r="Q17" s="160">
        <v>670</v>
      </c>
      <c r="R17" s="160">
        <v>810</v>
      </c>
      <c r="S17" s="160">
        <v>791</v>
      </c>
    </row>
    <row r="18" spans="1:19" ht="17.399999999999999" x14ac:dyDescent="0.35">
      <c r="A18">
        <v>15</v>
      </c>
      <c r="B18" s="17" t="s">
        <v>57</v>
      </c>
      <c r="C18" s="18" t="s">
        <v>61</v>
      </c>
      <c r="D18" s="57">
        <f t="shared" si="0"/>
        <v>721.5</v>
      </c>
      <c r="E18" s="57">
        <f t="shared" si="1"/>
        <v>180.375</v>
      </c>
      <c r="F18" s="57">
        <f t="shared" si="2"/>
        <v>7215</v>
      </c>
      <c r="G18" s="41">
        <v>10</v>
      </c>
      <c r="H18" s="41">
        <v>668</v>
      </c>
      <c r="I18" s="41">
        <v>734</v>
      </c>
      <c r="J18" s="41">
        <v>740</v>
      </c>
      <c r="K18" s="41">
        <v>743</v>
      </c>
      <c r="L18" s="143"/>
      <c r="M18" s="161">
        <v>811</v>
      </c>
      <c r="N18" s="160">
        <v>678</v>
      </c>
      <c r="O18" s="160">
        <v>679</v>
      </c>
      <c r="P18" s="160"/>
      <c r="Q18" s="160">
        <v>649</v>
      </c>
      <c r="R18" s="160">
        <v>801</v>
      </c>
      <c r="S18" s="160">
        <v>712</v>
      </c>
    </row>
    <row r="19" spans="1:19" ht="17.399999999999999" x14ac:dyDescent="0.35">
      <c r="A19">
        <v>16</v>
      </c>
      <c r="B19" s="17" t="s">
        <v>57</v>
      </c>
      <c r="C19" s="18" t="s">
        <v>62</v>
      </c>
      <c r="D19" s="57">
        <f t="shared" si="0"/>
        <v>720.125</v>
      </c>
      <c r="E19" s="57">
        <f t="shared" si="1"/>
        <v>180.03125</v>
      </c>
      <c r="F19" s="57">
        <f t="shared" si="2"/>
        <v>5761</v>
      </c>
      <c r="G19" s="41">
        <v>8</v>
      </c>
      <c r="H19" s="41"/>
      <c r="I19" s="41">
        <v>771</v>
      </c>
      <c r="J19" s="41">
        <v>694</v>
      </c>
      <c r="K19" s="41">
        <v>703</v>
      </c>
      <c r="L19" s="143"/>
      <c r="M19" s="160"/>
      <c r="N19" s="160">
        <v>743</v>
      </c>
      <c r="O19" s="160">
        <v>751</v>
      </c>
      <c r="P19" s="160">
        <v>649</v>
      </c>
      <c r="Q19" s="160">
        <v>702</v>
      </c>
      <c r="R19" s="160"/>
      <c r="S19" s="160">
        <v>748</v>
      </c>
    </row>
    <row r="20" spans="1:19" ht="17.399999999999999" x14ac:dyDescent="0.35">
      <c r="A20">
        <v>17</v>
      </c>
      <c r="B20" s="15" t="s">
        <v>48</v>
      </c>
      <c r="C20" s="16" t="s">
        <v>52</v>
      </c>
      <c r="D20" s="57">
        <f t="shared" si="0"/>
        <v>712.83333333333337</v>
      </c>
      <c r="E20" s="57">
        <f t="shared" si="1"/>
        <v>178.20833333333334</v>
      </c>
      <c r="F20" s="57">
        <f t="shared" si="2"/>
        <v>4277</v>
      </c>
      <c r="G20" s="41">
        <v>6</v>
      </c>
      <c r="H20" s="41"/>
      <c r="I20" s="41">
        <v>775</v>
      </c>
      <c r="J20" s="41">
        <v>741</v>
      </c>
      <c r="K20" s="41">
        <v>689</v>
      </c>
      <c r="L20" s="143"/>
      <c r="M20" s="160">
        <v>692</v>
      </c>
      <c r="N20" s="160">
        <v>669</v>
      </c>
      <c r="O20" s="160"/>
      <c r="P20" s="160"/>
      <c r="Q20" s="160"/>
      <c r="R20" s="160"/>
      <c r="S20" s="160">
        <v>711</v>
      </c>
    </row>
    <row r="21" spans="1:19" ht="17.399999999999999" x14ac:dyDescent="0.35">
      <c r="A21">
        <v>18</v>
      </c>
      <c r="B21" s="15" t="s">
        <v>48</v>
      </c>
      <c r="C21" s="16" t="s">
        <v>53</v>
      </c>
      <c r="D21" s="57">
        <f t="shared" si="0"/>
        <v>712.4545454545455</v>
      </c>
      <c r="E21" s="57">
        <f t="shared" si="1"/>
        <v>178.11363636363637</v>
      </c>
      <c r="F21" s="57">
        <f t="shared" si="2"/>
        <v>7837</v>
      </c>
      <c r="G21" s="41">
        <v>11</v>
      </c>
      <c r="H21" s="41">
        <v>736</v>
      </c>
      <c r="I21" s="41">
        <v>697</v>
      </c>
      <c r="J21" s="41">
        <v>742</v>
      </c>
      <c r="K21" s="41">
        <v>767</v>
      </c>
      <c r="L21" s="143"/>
      <c r="M21" s="160">
        <v>720</v>
      </c>
      <c r="N21" s="160">
        <v>710</v>
      </c>
      <c r="O21" s="160">
        <v>663</v>
      </c>
      <c r="P21" s="160">
        <v>730</v>
      </c>
      <c r="Q21" s="160">
        <v>733</v>
      </c>
      <c r="R21" s="160">
        <v>644</v>
      </c>
      <c r="S21" s="160">
        <v>695</v>
      </c>
    </row>
    <row r="22" spans="1:19" ht="17.399999999999999" x14ac:dyDescent="0.35">
      <c r="A22">
        <v>19</v>
      </c>
      <c r="B22" s="19" t="s">
        <v>66</v>
      </c>
      <c r="C22" s="20" t="s">
        <v>70</v>
      </c>
      <c r="D22" s="57">
        <f t="shared" si="0"/>
        <v>712</v>
      </c>
      <c r="E22" s="57">
        <f t="shared" si="1"/>
        <v>178</v>
      </c>
      <c r="F22" s="57">
        <f t="shared" si="2"/>
        <v>4272</v>
      </c>
      <c r="G22" s="41">
        <v>6</v>
      </c>
      <c r="H22" s="41">
        <v>699</v>
      </c>
      <c r="I22" s="41">
        <v>754</v>
      </c>
      <c r="J22" s="41">
        <v>698</v>
      </c>
      <c r="K22" s="41"/>
      <c r="L22" s="143"/>
      <c r="M22" s="160">
        <v>741</v>
      </c>
      <c r="N22" s="160">
        <v>640</v>
      </c>
      <c r="O22" s="160">
        <v>740</v>
      </c>
      <c r="P22" s="160"/>
      <c r="Q22" s="160"/>
      <c r="R22" s="160"/>
      <c r="S22" s="160"/>
    </row>
    <row r="23" spans="1:19" ht="17.399999999999999" x14ac:dyDescent="0.35">
      <c r="A23">
        <v>20</v>
      </c>
      <c r="B23" s="25" t="s">
        <v>93</v>
      </c>
      <c r="C23" s="26" t="s">
        <v>96</v>
      </c>
      <c r="D23" s="57">
        <f t="shared" si="0"/>
        <v>705.7</v>
      </c>
      <c r="E23" s="57">
        <f t="shared" si="1"/>
        <v>176.42500000000001</v>
      </c>
      <c r="F23" s="57">
        <f t="shared" si="2"/>
        <v>7057</v>
      </c>
      <c r="G23" s="41">
        <v>10</v>
      </c>
      <c r="H23" s="41">
        <v>741</v>
      </c>
      <c r="I23" s="82">
        <v>783</v>
      </c>
      <c r="J23" s="41"/>
      <c r="K23" s="41">
        <v>778</v>
      </c>
      <c r="L23" s="143"/>
      <c r="M23" s="160">
        <v>653</v>
      </c>
      <c r="N23" s="160">
        <v>626</v>
      </c>
      <c r="O23" s="160">
        <v>745</v>
      </c>
      <c r="P23" s="160">
        <v>589</v>
      </c>
      <c r="Q23" s="160">
        <v>710</v>
      </c>
      <c r="R23" s="160">
        <v>740</v>
      </c>
      <c r="S23" s="160">
        <v>692</v>
      </c>
    </row>
    <row r="24" spans="1:19" ht="17.399999999999999" x14ac:dyDescent="0.35">
      <c r="A24">
        <v>21</v>
      </c>
      <c r="B24" s="15" t="s">
        <v>48</v>
      </c>
      <c r="C24" s="16" t="s">
        <v>158</v>
      </c>
      <c r="D24" s="57">
        <f t="shared" si="0"/>
        <v>703.44444444444446</v>
      </c>
      <c r="E24" s="57">
        <f t="shared" si="1"/>
        <v>175.86111111111111</v>
      </c>
      <c r="F24" s="57">
        <f t="shared" si="2"/>
        <v>6331</v>
      </c>
      <c r="G24" s="41">
        <v>9</v>
      </c>
      <c r="H24" s="41">
        <v>621</v>
      </c>
      <c r="I24" s="41"/>
      <c r="J24" s="41">
        <v>738</v>
      </c>
      <c r="K24" s="41">
        <v>746</v>
      </c>
      <c r="L24" s="143"/>
      <c r="M24" s="160">
        <v>727</v>
      </c>
      <c r="N24" s="160"/>
      <c r="O24" s="160">
        <v>660</v>
      </c>
      <c r="P24" s="160">
        <v>678</v>
      </c>
      <c r="Q24" s="160">
        <v>718</v>
      </c>
      <c r="R24" s="160">
        <v>696</v>
      </c>
      <c r="S24" s="160">
        <v>747</v>
      </c>
    </row>
    <row r="25" spans="1:19" ht="17.399999999999999" x14ac:dyDescent="0.35">
      <c r="A25">
        <v>22</v>
      </c>
      <c r="B25" s="15" t="s">
        <v>48</v>
      </c>
      <c r="C25" s="16" t="s">
        <v>49</v>
      </c>
      <c r="D25" s="57">
        <f t="shared" si="0"/>
        <v>702.55555555555554</v>
      </c>
      <c r="E25" s="57">
        <f t="shared" si="1"/>
        <v>175.63888888888889</v>
      </c>
      <c r="F25" s="57">
        <f t="shared" si="2"/>
        <v>6323</v>
      </c>
      <c r="G25" s="41">
        <v>9</v>
      </c>
      <c r="H25" s="41">
        <v>744</v>
      </c>
      <c r="I25" s="41"/>
      <c r="J25" s="41">
        <v>645</v>
      </c>
      <c r="K25" s="41">
        <v>708</v>
      </c>
      <c r="L25" s="143"/>
      <c r="M25" s="160">
        <v>643</v>
      </c>
      <c r="N25" s="160"/>
      <c r="O25" s="160">
        <v>661</v>
      </c>
      <c r="P25" s="160">
        <v>699</v>
      </c>
      <c r="Q25" s="160">
        <v>695</v>
      </c>
      <c r="R25" s="160">
        <v>743</v>
      </c>
      <c r="S25" s="160">
        <v>785</v>
      </c>
    </row>
    <row r="26" spans="1:19" ht="17.399999999999999" x14ac:dyDescent="0.35">
      <c r="A26">
        <v>23</v>
      </c>
      <c r="B26" s="19" t="s">
        <v>66</v>
      </c>
      <c r="C26" s="20" t="s">
        <v>68</v>
      </c>
      <c r="D26" s="57">
        <f t="shared" si="0"/>
        <v>691</v>
      </c>
      <c r="E26" s="57">
        <f t="shared" si="1"/>
        <v>172.75</v>
      </c>
      <c r="F26" s="57">
        <f t="shared" si="2"/>
        <v>7601</v>
      </c>
      <c r="G26" s="41">
        <v>11</v>
      </c>
      <c r="H26" s="41">
        <v>709</v>
      </c>
      <c r="I26" s="41">
        <v>706</v>
      </c>
      <c r="J26" s="41">
        <v>779</v>
      </c>
      <c r="K26" s="41">
        <v>589</v>
      </c>
      <c r="L26" s="143"/>
      <c r="M26" s="160">
        <v>677</v>
      </c>
      <c r="N26" s="160">
        <v>686</v>
      </c>
      <c r="O26" s="160">
        <v>705</v>
      </c>
      <c r="P26" s="160">
        <v>698</v>
      </c>
      <c r="Q26" s="160">
        <v>668</v>
      </c>
      <c r="R26" s="160">
        <v>739</v>
      </c>
      <c r="S26" s="160">
        <v>645</v>
      </c>
    </row>
    <row r="27" spans="1:19" ht="17.399999999999999" x14ac:dyDescent="0.35">
      <c r="A27">
        <v>24</v>
      </c>
      <c r="B27" s="17" t="s">
        <v>57</v>
      </c>
      <c r="C27" s="18" t="s">
        <v>159</v>
      </c>
      <c r="D27" s="57">
        <f t="shared" si="0"/>
        <v>688.25</v>
      </c>
      <c r="E27" s="57">
        <f t="shared" si="1"/>
        <v>172.0625</v>
      </c>
      <c r="F27" s="57">
        <f t="shared" si="2"/>
        <v>5506</v>
      </c>
      <c r="G27" s="41">
        <v>8</v>
      </c>
      <c r="H27" s="41">
        <v>694</v>
      </c>
      <c r="I27" s="41">
        <v>671</v>
      </c>
      <c r="J27" s="41"/>
      <c r="K27" s="41"/>
      <c r="L27" s="143"/>
      <c r="M27" s="160">
        <v>681</v>
      </c>
      <c r="N27" s="160">
        <v>639</v>
      </c>
      <c r="O27" s="160"/>
      <c r="P27" s="160">
        <v>670</v>
      </c>
      <c r="Q27" s="160">
        <v>677</v>
      </c>
      <c r="R27" s="160">
        <v>729</v>
      </c>
      <c r="S27" s="160">
        <v>745</v>
      </c>
    </row>
    <row r="28" spans="1:19" ht="17.399999999999999" x14ac:dyDescent="0.35">
      <c r="A28">
        <v>25</v>
      </c>
      <c r="B28" s="23" t="s">
        <v>84</v>
      </c>
      <c r="C28" s="24" t="s">
        <v>88</v>
      </c>
      <c r="D28" s="57">
        <f t="shared" si="0"/>
        <v>688.2</v>
      </c>
      <c r="E28" s="57">
        <f t="shared" si="1"/>
        <v>172.05</v>
      </c>
      <c r="F28" s="57">
        <f t="shared" si="2"/>
        <v>3441</v>
      </c>
      <c r="G28" s="41">
        <v>5</v>
      </c>
      <c r="H28" s="41"/>
      <c r="I28" s="41"/>
      <c r="J28" s="41">
        <v>711</v>
      </c>
      <c r="K28" s="41"/>
      <c r="L28" s="143"/>
      <c r="M28" s="160">
        <v>738</v>
      </c>
      <c r="N28" s="160">
        <v>642</v>
      </c>
      <c r="O28" s="160"/>
      <c r="P28" s="160">
        <v>669</v>
      </c>
      <c r="Q28" s="160">
        <v>681</v>
      </c>
      <c r="R28" s="160"/>
      <c r="S28" s="160"/>
    </row>
    <row r="29" spans="1:19" ht="17.399999999999999" x14ac:dyDescent="0.35">
      <c r="A29">
        <v>26</v>
      </c>
      <c r="B29" s="19" t="s">
        <v>66</v>
      </c>
      <c r="C29" s="20" t="s">
        <v>72</v>
      </c>
      <c r="D29" s="57">
        <f t="shared" si="0"/>
        <v>685.33333333333337</v>
      </c>
      <c r="E29" s="57">
        <f t="shared" si="1"/>
        <v>171.33333333333334</v>
      </c>
      <c r="F29" s="57">
        <f t="shared" si="2"/>
        <v>6168</v>
      </c>
      <c r="G29" s="41">
        <v>9</v>
      </c>
      <c r="H29" s="41"/>
      <c r="I29" s="41">
        <v>670</v>
      </c>
      <c r="J29" s="41">
        <v>680</v>
      </c>
      <c r="K29" s="41">
        <v>735</v>
      </c>
      <c r="L29" s="143"/>
      <c r="M29" s="160">
        <v>680</v>
      </c>
      <c r="N29" s="160">
        <v>699</v>
      </c>
      <c r="O29" s="160">
        <v>637</v>
      </c>
      <c r="P29" s="160">
        <v>669</v>
      </c>
      <c r="Q29" s="160"/>
      <c r="R29" s="160">
        <v>701</v>
      </c>
      <c r="S29" s="160">
        <v>697</v>
      </c>
    </row>
    <row r="30" spans="1:19" ht="17.399999999999999" x14ac:dyDescent="0.35">
      <c r="A30">
        <v>27</v>
      </c>
      <c r="B30" s="19" t="s">
        <v>66</v>
      </c>
      <c r="C30" s="20" t="s">
        <v>69</v>
      </c>
      <c r="D30" s="57">
        <f t="shared" si="0"/>
        <v>684.7</v>
      </c>
      <c r="E30" s="57">
        <f t="shared" si="1"/>
        <v>171.17500000000001</v>
      </c>
      <c r="F30" s="57">
        <f t="shared" si="2"/>
        <v>6847</v>
      </c>
      <c r="G30" s="41">
        <v>10</v>
      </c>
      <c r="H30" s="41">
        <v>672</v>
      </c>
      <c r="I30" s="41">
        <v>649</v>
      </c>
      <c r="J30" s="41">
        <v>721</v>
      </c>
      <c r="K30" s="41">
        <v>702</v>
      </c>
      <c r="L30" s="143"/>
      <c r="M30" s="160">
        <v>629</v>
      </c>
      <c r="N30" s="160">
        <v>693</v>
      </c>
      <c r="O30" s="160">
        <v>732</v>
      </c>
      <c r="P30" s="160"/>
      <c r="Q30" s="160">
        <v>692</v>
      </c>
      <c r="R30" s="160">
        <v>670</v>
      </c>
      <c r="S30" s="160">
        <v>687</v>
      </c>
    </row>
    <row r="31" spans="1:19" ht="17.399999999999999" x14ac:dyDescent="0.35">
      <c r="A31">
        <v>28</v>
      </c>
      <c r="B31" s="19" t="s">
        <v>66</v>
      </c>
      <c r="C31" s="20" t="s">
        <v>71</v>
      </c>
      <c r="D31" s="57">
        <f t="shared" si="0"/>
        <v>677.75</v>
      </c>
      <c r="E31" s="57">
        <f t="shared" si="1"/>
        <v>169.4375</v>
      </c>
      <c r="F31" s="57">
        <f t="shared" si="2"/>
        <v>5422</v>
      </c>
      <c r="G31" s="41">
        <v>8</v>
      </c>
      <c r="H31" s="41">
        <v>662</v>
      </c>
      <c r="I31" s="41">
        <v>668</v>
      </c>
      <c r="J31" s="41">
        <v>685</v>
      </c>
      <c r="K31" s="41">
        <v>695</v>
      </c>
      <c r="L31" s="143"/>
      <c r="M31" s="160"/>
      <c r="N31" s="160"/>
      <c r="O31" s="160"/>
      <c r="P31" s="160">
        <v>654</v>
      </c>
      <c r="Q31" s="160">
        <v>635</v>
      </c>
      <c r="R31" s="160">
        <v>695</v>
      </c>
      <c r="S31" s="160">
        <v>728</v>
      </c>
    </row>
    <row r="32" spans="1:19" ht="17.399999999999999" x14ac:dyDescent="0.35">
      <c r="A32">
        <v>29</v>
      </c>
      <c r="B32" s="23" t="s">
        <v>84</v>
      </c>
      <c r="C32" s="24" t="s">
        <v>86</v>
      </c>
      <c r="D32" s="57">
        <f t="shared" si="0"/>
        <v>671.66666666666663</v>
      </c>
      <c r="E32" s="57">
        <f t="shared" si="1"/>
        <v>167.91666666666666</v>
      </c>
      <c r="F32" s="57">
        <f t="shared" si="2"/>
        <v>6045</v>
      </c>
      <c r="G32" s="41">
        <v>9</v>
      </c>
      <c r="H32" s="41"/>
      <c r="I32" s="41">
        <v>660</v>
      </c>
      <c r="J32" s="41">
        <v>703</v>
      </c>
      <c r="K32" s="41">
        <v>700</v>
      </c>
      <c r="L32" s="143"/>
      <c r="M32" s="160">
        <v>635</v>
      </c>
      <c r="N32" s="160">
        <v>643</v>
      </c>
      <c r="O32" s="160">
        <v>662</v>
      </c>
      <c r="P32" s="160">
        <v>686</v>
      </c>
      <c r="Q32" s="160">
        <v>685</v>
      </c>
      <c r="R32" s="160"/>
      <c r="S32" s="160">
        <v>671</v>
      </c>
    </row>
    <row r="33" spans="1:19" ht="17.399999999999999" x14ac:dyDescent="0.35">
      <c r="A33">
        <v>30</v>
      </c>
      <c r="B33" s="19" t="s">
        <v>66</v>
      </c>
      <c r="C33" s="20" t="s">
        <v>74</v>
      </c>
      <c r="D33" s="57">
        <f t="shared" si="0"/>
        <v>670</v>
      </c>
      <c r="E33" s="57">
        <f t="shared" si="1"/>
        <v>167.5</v>
      </c>
      <c r="F33" s="57">
        <f t="shared" si="2"/>
        <v>6700</v>
      </c>
      <c r="G33" s="41">
        <v>10</v>
      </c>
      <c r="H33" s="41">
        <v>674</v>
      </c>
      <c r="I33" s="41">
        <v>731</v>
      </c>
      <c r="J33" s="41"/>
      <c r="K33" s="41">
        <v>598</v>
      </c>
      <c r="L33" s="143"/>
      <c r="M33" s="160">
        <v>651</v>
      </c>
      <c r="N33" s="160">
        <v>652</v>
      </c>
      <c r="O33" s="160">
        <v>679</v>
      </c>
      <c r="P33" s="160">
        <v>678</v>
      </c>
      <c r="Q33" s="160">
        <v>633</v>
      </c>
      <c r="R33" s="160">
        <v>714</v>
      </c>
      <c r="S33" s="160">
        <v>690</v>
      </c>
    </row>
    <row r="34" spans="1:19" ht="17.399999999999999" x14ac:dyDescent="0.35">
      <c r="A34">
        <v>31</v>
      </c>
      <c r="B34" s="23" t="s">
        <v>84</v>
      </c>
      <c r="C34" s="24" t="s">
        <v>85</v>
      </c>
      <c r="D34" s="57">
        <f t="shared" si="0"/>
        <v>669.28571428571433</v>
      </c>
      <c r="E34" s="57">
        <f t="shared" si="1"/>
        <v>167.32142857142858</v>
      </c>
      <c r="F34" s="57">
        <f t="shared" si="2"/>
        <v>4685</v>
      </c>
      <c r="G34" s="41">
        <v>7</v>
      </c>
      <c r="H34" s="41">
        <v>669</v>
      </c>
      <c r="I34" s="41"/>
      <c r="J34" s="41"/>
      <c r="K34" s="41">
        <v>685</v>
      </c>
      <c r="L34" s="143"/>
      <c r="M34" s="160">
        <v>631</v>
      </c>
      <c r="N34" s="160">
        <v>706</v>
      </c>
      <c r="O34" s="160">
        <v>647</v>
      </c>
      <c r="P34" s="160"/>
      <c r="Q34" s="160">
        <v>631</v>
      </c>
      <c r="R34" s="160">
        <v>716</v>
      </c>
      <c r="S34" s="160"/>
    </row>
    <row r="35" spans="1:19" ht="17.399999999999999" x14ac:dyDescent="0.35">
      <c r="A35">
        <v>32</v>
      </c>
      <c r="B35" s="23" t="s">
        <v>84</v>
      </c>
      <c r="C35" s="24" t="s">
        <v>90</v>
      </c>
      <c r="D35" s="57">
        <f t="shared" si="0"/>
        <v>669</v>
      </c>
      <c r="E35" s="57">
        <f t="shared" si="1"/>
        <v>167.25</v>
      </c>
      <c r="F35" s="57">
        <f t="shared" si="2"/>
        <v>6690</v>
      </c>
      <c r="G35" s="41">
        <v>10</v>
      </c>
      <c r="H35" s="41">
        <v>669</v>
      </c>
      <c r="I35" s="41">
        <v>678</v>
      </c>
      <c r="J35" s="41">
        <v>656</v>
      </c>
      <c r="K35" s="41">
        <v>637</v>
      </c>
      <c r="L35" s="143"/>
      <c r="M35" s="160"/>
      <c r="N35" s="160">
        <v>613</v>
      </c>
      <c r="O35" s="160">
        <v>728</v>
      </c>
      <c r="P35" s="160">
        <v>696</v>
      </c>
      <c r="Q35" s="160">
        <v>683</v>
      </c>
      <c r="R35" s="160">
        <v>746</v>
      </c>
      <c r="S35" s="160">
        <v>584</v>
      </c>
    </row>
    <row r="36" spans="1:19" ht="17.399999999999999" x14ac:dyDescent="0.35">
      <c r="A36">
        <v>33</v>
      </c>
      <c r="B36" s="23" t="s">
        <v>84</v>
      </c>
      <c r="C36" s="24" t="s">
        <v>89</v>
      </c>
      <c r="D36" s="57">
        <f t="shared" ref="D36:D70" si="3">F36/G36</f>
        <v>668.33333333333337</v>
      </c>
      <c r="E36" s="57">
        <f t="shared" ref="E36:E67" si="4">D36/4</f>
        <v>167.08333333333334</v>
      </c>
      <c r="F36" s="57">
        <f t="shared" ref="F36:F70" si="5">SUM(H36:S36)</f>
        <v>6015</v>
      </c>
      <c r="G36" s="41">
        <v>9</v>
      </c>
      <c r="H36" s="41">
        <v>575</v>
      </c>
      <c r="I36" s="41">
        <v>692</v>
      </c>
      <c r="J36" s="41">
        <v>681</v>
      </c>
      <c r="K36" s="41">
        <v>673</v>
      </c>
      <c r="L36" s="143"/>
      <c r="M36" s="160">
        <v>654</v>
      </c>
      <c r="N36" s="160"/>
      <c r="O36" s="160"/>
      <c r="P36" s="160">
        <v>644</v>
      </c>
      <c r="Q36" s="160">
        <v>646</v>
      </c>
      <c r="R36" s="160">
        <v>721</v>
      </c>
      <c r="S36" s="160">
        <v>729</v>
      </c>
    </row>
    <row r="37" spans="1:19" ht="17.399999999999999" x14ac:dyDescent="0.35">
      <c r="A37">
        <v>34</v>
      </c>
      <c r="B37" s="19" t="s">
        <v>66</v>
      </c>
      <c r="C37" s="20" t="s">
        <v>67</v>
      </c>
      <c r="D37" s="57">
        <f t="shared" si="3"/>
        <v>667.1</v>
      </c>
      <c r="E37" s="57">
        <f t="shared" si="4"/>
        <v>166.77500000000001</v>
      </c>
      <c r="F37" s="57">
        <f t="shared" si="5"/>
        <v>6671</v>
      </c>
      <c r="G37" s="41">
        <v>10</v>
      </c>
      <c r="H37" s="41">
        <v>678</v>
      </c>
      <c r="I37" s="41"/>
      <c r="J37" s="41">
        <v>597</v>
      </c>
      <c r="K37" s="41">
        <v>615</v>
      </c>
      <c r="L37" s="143"/>
      <c r="M37" s="160">
        <v>636</v>
      </c>
      <c r="N37" s="161">
        <v>799</v>
      </c>
      <c r="O37" s="160">
        <v>692</v>
      </c>
      <c r="P37" s="160">
        <v>692</v>
      </c>
      <c r="Q37" s="160">
        <v>688</v>
      </c>
      <c r="R37" s="160">
        <v>671</v>
      </c>
      <c r="S37" s="160">
        <v>603</v>
      </c>
    </row>
    <row r="38" spans="1:19" ht="17.399999999999999" x14ac:dyDescent="0.35">
      <c r="A38">
        <v>35</v>
      </c>
      <c r="B38" s="19" t="s">
        <v>66</v>
      </c>
      <c r="C38" s="20" t="s">
        <v>73</v>
      </c>
      <c r="D38" s="57">
        <f t="shared" si="3"/>
        <v>664.8</v>
      </c>
      <c r="E38" s="57">
        <f t="shared" si="4"/>
        <v>166.2</v>
      </c>
      <c r="F38" s="57">
        <f t="shared" si="5"/>
        <v>3324</v>
      </c>
      <c r="G38" s="41">
        <v>5</v>
      </c>
      <c r="H38" s="41"/>
      <c r="I38" s="41"/>
      <c r="J38" s="41"/>
      <c r="K38" s="41"/>
      <c r="L38" s="143"/>
      <c r="M38" s="160"/>
      <c r="N38" s="160">
        <v>650</v>
      </c>
      <c r="O38" s="160"/>
      <c r="P38" s="160">
        <v>659</v>
      </c>
      <c r="Q38" s="160">
        <v>726</v>
      </c>
      <c r="R38" s="160">
        <v>673</v>
      </c>
      <c r="S38" s="160">
        <v>616</v>
      </c>
    </row>
    <row r="39" spans="1:19" ht="17.399999999999999" x14ac:dyDescent="0.35">
      <c r="A39">
        <v>36</v>
      </c>
      <c r="B39" s="21" t="s">
        <v>75</v>
      </c>
      <c r="C39" s="22" t="s">
        <v>78</v>
      </c>
      <c r="D39" s="57">
        <f t="shared" si="3"/>
        <v>662.33333333333337</v>
      </c>
      <c r="E39" s="57">
        <f t="shared" si="4"/>
        <v>165.58333333333334</v>
      </c>
      <c r="F39" s="57">
        <f t="shared" si="5"/>
        <v>5961</v>
      </c>
      <c r="G39" s="41">
        <v>9</v>
      </c>
      <c r="H39" s="41">
        <v>577</v>
      </c>
      <c r="I39" s="41">
        <v>602</v>
      </c>
      <c r="J39" s="41">
        <v>748</v>
      </c>
      <c r="K39" s="41"/>
      <c r="L39" s="143"/>
      <c r="M39" s="160">
        <v>734</v>
      </c>
      <c r="N39" s="160">
        <v>610</v>
      </c>
      <c r="O39" s="160">
        <v>744</v>
      </c>
      <c r="P39" s="160"/>
      <c r="Q39" s="160">
        <v>628</v>
      </c>
      <c r="R39" s="160">
        <v>704</v>
      </c>
      <c r="S39" s="160">
        <v>614</v>
      </c>
    </row>
    <row r="40" spans="1:19" ht="17.399999999999999" x14ac:dyDescent="0.35">
      <c r="A40">
        <v>37</v>
      </c>
      <c r="B40" s="17" t="s">
        <v>57</v>
      </c>
      <c r="C40" s="18" t="s">
        <v>59</v>
      </c>
      <c r="D40" s="57">
        <f t="shared" si="3"/>
        <v>659.55555555555554</v>
      </c>
      <c r="E40" s="57">
        <f t="shared" si="4"/>
        <v>164.88888888888889</v>
      </c>
      <c r="F40" s="57">
        <f t="shared" si="5"/>
        <v>5936</v>
      </c>
      <c r="G40" s="41">
        <v>9</v>
      </c>
      <c r="H40" s="41">
        <v>666</v>
      </c>
      <c r="I40" s="41"/>
      <c r="J40" s="41">
        <v>698</v>
      </c>
      <c r="K40" s="41">
        <v>593</v>
      </c>
      <c r="L40" s="143"/>
      <c r="M40" s="160">
        <v>625</v>
      </c>
      <c r="N40" s="160"/>
      <c r="O40" s="160">
        <v>730</v>
      </c>
      <c r="P40" s="160">
        <v>729</v>
      </c>
      <c r="Q40" s="160">
        <v>689</v>
      </c>
      <c r="R40" s="160">
        <v>603</v>
      </c>
      <c r="S40" s="160">
        <v>603</v>
      </c>
    </row>
    <row r="41" spans="1:19" ht="17.399999999999999" x14ac:dyDescent="0.35">
      <c r="A41">
        <v>38</v>
      </c>
      <c r="B41" s="21" t="s">
        <v>75</v>
      </c>
      <c r="C41" s="22" t="s">
        <v>81</v>
      </c>
      <c r="D41" s="57">
        <f t="shared" si="3"/>
        <v>658.875</v>
      </c>
      <c r="E41" s="57">
        <f t="shared" si="4"/>
        <v>164.71875</v>
      </c>
      <c r="F41" s="57">
        <f t="shared" si="5"/>
        <v>5271</v>
      </c>
      <c r="G41" s="41">
        <v>8</v>
      </c>
      <c r="H41" s="41">
        <v>674</v>
      </c>
      <c r="I41" s="41">
        <v>628</v>
      </c>
      <c r="J41" s="41">
        <v>632</v>
      </c>
      <c r="K41" s="41">
        <v>677</v>
      </c>
      <c r="L41" s="143"/>
      <c r="M41" s="160"/>
      <c r="N41" s="160"/>
      <c r="O41" s="160">
        <v>668</v>
      </c>
      <c r="P41" s="160">
        <v>655</v>
      </c>
      <c r="Q41" s="160"/>
      <c r="R41" s="160">
        <v>657</v>
      </c>
      <c r="S41" s="160">
        <v>680</v>
      </c>
    </row>
    <row r="42" spans="1:19" ht="17.399999999999999" x14ac:dyDescent="0.35">
      <c r="A42">
        <v>39</v>
      </c>
      <c r="B42" s="17" t="s">
        <v>57</v>
      </c>
      <c r="C42" s="18" t="s">
        <v>58</v>
      </c>
      <c r="D42" s="57">
        <f t="shared" si="3"/>
        <v>658.83333333333337</v>
      </c>
      <c r="E42" s="57">
        <f t="shared" si="4"/>
        <v>164.70833333333334</v>
      </c>
      <c r="F42" s="57">
        <f t="shared" si="5"/>
        <v>3953</v>
      </c>
      <c r="G42" s="41">
        <v>6</v>
      </c>
      <c r="H42" s="41">
        <v>681</v>
      </c>
      <c r="I42" s="41"/>
      <c r="J42" s="41">
        <v>682</v>
      </c>
      <c r="K42" s="41"/>
      <c r="L42" s="143"/>
      <c r="M42" s="160">
        <v>676</v>
      </c>
      <c r="N42" s="160"/>
      <c r="O42" s="160">
        <v>631</v>
      </c>
      <c r="P42" s="160">
        <v>650</v>
      </c>
      <c r="Q42" s="160">
        <v>633</v>
      </c>
      <c r="R42" s="160"/>
      <c r="S42" s="160"/>
    </row>
    <row r="43" spans="1:19" ht="17.399999999999999" x14ac:dyDescent="0.35">
      <c r="A43">
        <v>40</v>
      </c>
      <c r="B43" s="15" t="s">
        <v>48</v>
      </c>
      <c r="C43" s="16" t="s">
        <v>56</v>
      </c>
      <c r="D43" s="57">
        <f t="shared" si="3"/>
        <v>656.33333333333337</v>
      </c>
      <c r="E43" s="57">
        <f t="shared" si="4"/>
        <v>164.08333333333334</v>
      </c>
      <c r="F43" s="57">
        <f t="shared" si="5"/>
        <v>3938</v>
      </c>
      <c r="G43" s="41">
        <v>6</v>
      </c>
      <c r="H43" s="41">
        <v>649</v>
      </c>
      <c r="I43" s="41">
        <v>634</v>
      </c>
      <c r="J43" s="41"/>
      <c r="K43" s="41">
        <v>645</v>
      </c>
      <c r="L43" s="143"/>
      <c r="M43" s="160">
        <v>670</v>
      </c>
      <c r="N43" s="160">
        <v>733</v>
      </c>
      <c r="O43" s="160">
        <v>607</v>
      </c>
      <c r="P43" s="160"/>
      <c r="Q43" s="160"/>
      <c r="R43" s="160"/>
      <c r="S43" s="160"/>
    </row>
    <row r="44" spans="1:19" ht="17.399999999999999" x14ac:dyDescent="0.35">
      <c r="A44">
        <v>41</v>
      </c>
      <c r="B44" s="23" t="s">
        <v>84</v>
      </c>
      <c r="C44" s="24" t="s">
        <v>91</v>
      </c>
      <c r="D44" s="57">
        <f t="shared" si="3"/>
        <v>646.42857142857144</v>
      </c>
      <c r="E44" s="57">
        <f t="shared" si="4"/>
        <v>161.60714285714286</v>
      </c>
      <c r="F44" s="57">
        <f t="shared" si="5"/>
        <v>4525</v>
      </c>
      <c r="G44" s="41">
        <v>7</v>
      </c>
      <c r="H44" s="41">
        <v>643</v>
      </c>
      <c r="I44" s="41">
        <v>660</v>
      </c>
      <c r="J44" s="41"/>
      <c r="K44" s="41">
        <v>602</v>
      </c>
      <c r="L44" s="143"/>
      <c r="M44" s="160"/>
      <c r="N44" s="160"/>
      <c r="O44" s="160">
        <v>709</v>
      </c>
      <c r="P44" s="160">
        <v>642</v>
      </c>
      <c r="Q44" s="160"/>
      <c r="R44" s="160">
        <v>611</v>
      </c>
      <c r="S44" s="160">
        <v>658</v>
      </c>
    </row>
    <row r="45" spans="1:19" ht="17.399999999999999" x14ac:dyDescent="0.35">
      <c r="A45">
        <v>42</v>
      </c>
      <c r="B45" s="21" t="s">
        <v>75</v>
      </c>
      <c r="C45" s="22" t="s">
        <v>80</v>
      </c>
      <c r="D45" s="57">
        <f t="shared" si="3"/>
        <v>643.85714285714289</v>
      </c>
      <c r="E45" s="57">
        <f t="shared" si="4"/>
        <v>160.96428571428572</v>
      </c>
      <c r="F45" s="57">
        <f t="shared" si="5"/>
        <v>4507</v>
      </c>
      <c r="G45" s="41">
        <v>7</v>
      </c>
      <c r="H45" s="41"/>
      <c r="I45" s="41">
        <v>642</v>
      </c>
      <c r="J45" s="41">
        <v>738</v>
      </c>
      <c r="K45" s="41">
        <v>609</v>
      </c>
      <c r="L45" s="143"/>
      <c r="M45" s="160"/>
      <c r="N45" s="160">
        <v>649</v>
      </c>
      <c r="O45" s="160">
        <v>586</v>
      </c>
      <c r="P45" s="160">
        <v>637</v>
      </c>
      <c r="Q45" s="160"/>
      <c r="R45" s="160"/>
      <c r="S45" s="160">
        <v>646</v>
      </c>
    </row>
    <row r="46" spans="1:19" ht="17.399999999999999" x14ac:dyDescent="0.35">
      <c r="A46">
        <v>43</v>
      </c>
      <c r="B46" s="21" t="s">
        <v>75</v>
      </c>
      <c r="C46" s="22" t="s">
        <v>83</v>
      </c>
      <c r="D46" s="57">
        <f t="shared" si="3"/>
        <v>643.625</v>
      </c>
      <c r="E46" s="57">
        <f t="shared" si="4"/>
        <v>160.90625</v>
      </c>
      <c r="F46" s="57">
        <f t="shared" si="5"/>
        <v>5149</v>
      </c>
      <c r="G46" s="41">
        <v>8</v>
      </c>
      <c r="H46" s="41">
        <v>650</v>
      </c>
      <c r="I46" s="41">
        <v>632</v>
      </c>
      <c r="J46" s="41"/>
      <c r="K46" s="41">
        <v>674</v>
      </c>
      <c r="L46" s="143"/>
      <c r="M46" s="160">
        <v>621</v>
      </c>
      <c r="N46" s="160">
        <v>693</v>
      </c>
      <c r="O46" s="160"/>
      <c r="P46" s="160">
        <v>597</v>
      </c>
      <c r="Q46" s="160">
        <v>625</v>
      </c>
      <c r="R46" s="160">
        <v>657</v>
      </c>
      <c r="S46" s="160"/>
    </row>
    <row r="47" spans="1:19" ht="17.399999999999999" x14ac:dyDescent="0.35">
      <c r="A47">
        <v>44</v>
      </c>
      <c r="B47" s="23" t="s">
        <v>84</v>
      </c>
      <c r="C47" s="24" t="s">
        <v>76</v>
      </c>
      <c r="D47" s="57">
        <f t="shared" si="3"/>
        <v>637.63636363636363</v>
      </c>
      <c r="E47" s="57">
        <f t="shared" si="4"/>
        <v>159.40909090909091</v>
      </c>
      <c r="F47" s="57">
        <f t="shared" si="5"/>
        <v>7014</v>
      </c>
      <c r="G47" s="41">
        <v>11</v>
      </c>
      <c r="H47" s="41">
        <v>606</v>
      </c>
      <c r="I47" s="41">
        <v>669</v>
      </c>
      <c r="J47" s="41">
        <v>701</v>
      </c>
      <c r="K47" s="41">
        <v>605</v>
      </c>
      <c r="L47" s="143"/>
      <c r="M47" s="160">
        <v>707</v>
      </c>
      <c r="N47" s="160">
        <v>651</v>
      </c>
      <c r="O47" s="160">
        <v>654</v>
      </c>
      <c r="P47" s="160">
        <v>617</v>
      </c>
      <c r="Q47" s="160">
        <v>581</v>
      </c>
      <c r="R47" s="160">
        <v>600</v>
      </c>
      <c r="S47" s="160">
        <v>623</v>
      </c>
    </row>
    <row r="48" spans="1:19" ht="17.399999999999999" x14ac:dyDescent="0.35">
      <c r="A48">
        <v>45</v>
      </c>
      <c r="B48" s="23" t="s">
        <v>84</v>
      </c>
      <c r="C48" s="24" t="s">
        <v>87</v>
      </c>
      <c r="D48" s="57">
        <f t="shared" si="3"/>
        <v>635.125</v>
      </c>
      <c r="E48" s="57">
        <f t="shared" si="4"/>
        <v>158.78125</v>
      </c>
      <c r="F48" s="57">
        <f t="shared" si="5"/>
        <v>5081</v>
      </c>
      <c r="G48" s="41">
        <v>8</v>
      </c>
      <c r="H48" s="41">
        <v>623</v>
      </c>
      <c r="I48" s="41">
        <v>659</v>
      </c>
      <c r="J48" s="41">
        <v>629</v>
      </c>
      <c r="K48" s="41"/>
      <c r="L48" s="143"/>
      <c r="M48" s="160">
        <v>630</v>
      </c>
      <c r="N48" s="160"/>
      <c r="O48" s="160">
        <v>621</v>
      </c>
      <c r="P48" s="160"/>
      <c r="Q48" s="160">
        <v>639</v>
      </c>
      <c r="R48" s="160">
        <v>618</v>
      </c>
      <c r="S48" s="160">
        <v>662</v>
      </c>
    </row>
    <row r="49" spans="1:19" ht="17.399999999999999" x14ac:dyDescent="0.35">
      <c r="A49">
        <v>46</v>
      </c>
      <c r="B49" s="21" t="s">
        <v>75</v>
      </c>
      <c r="C49" s="22" t="s">
        <v>82</v>
      </c>
      <c r="D49" s="57">
        <f t="shared" si="3"/>
        <v>633.125</v>
      </c>
      <c r="E49" s="57">
        <f t="shared" si="4"/>
        <v>158.28125</v>
      </c>
      <c r="F49" s="57">
        <f t="shared" si="5"/>
        <v>5065</v>
      </c>
      <c r="G49" s="41">
        <v>8</v>
      </c>
      <c r="H49" s="41">
        <v>550</v>
      </c>
      <c r="I49" s="41">
        <v>645</v>
      </c>
      <c r="J49" s="41"/>
      <c r="K49" s="41">
        <v>633</v>
      </c>
      <c r="L49" s="143"/>
      <c r="M49" s="160">
        <v>657</v>
      </c>
      <c r="N49" s="160">
        <v>694</v>
      </c>
      <c r="O49" s="160"/>
      <c r="P49" s="160">
        <v>623</v>
      </c>
      <c r="Q49" s="160">
        <v>677</v>
      </c>
      <c r="R49" s="160">
        <v>586</v>
      </c>
      <c r="S49" s="160"/>
    </row>
    <row r="50" spans="1:19" ht="17.399999999999999" x14ac:dyDescent="0.35">
      <c r="A50">
        <v>47</v>
      </c>
      <c r="B50" s="25" t="s">
        <v>93</v>
      </c>
      <c r="C50" s="26" t="s">
        <v>94</v>
      </c>
      <c r="D50" s="57">
        <f t="shared" si="3"/>
        <v>633</v>
      </c>
      <c r="E50" s="57">
        <f t="shared" si="4"/>
        <v>158.25</v>
      </c>
      <c r="F50" s="57">
        <f t="shared" si="5"/>
        <v>6963</v>
      </c>
      <c r="G50" s="41">
        <v>11</v>
      </c>
      <c r="H50" s="41">
        <v>678</v>
      </c>
      <c r="I50" s="41">
        <v>580</v>
      </c>
      <c r="J50" s="41">
        <v>621</v>
      </c>
      <c r="K50" s="41">
        <v>629</v>
      </c>
      <c r="L50" s="143"/>
      <c r="M50" s="160">
        <v>630</v>
      </c>
      <c r="N50" s="160">
        <v>595</v>
      </c>
      <c r="O50" s="160">
        <v>638</v>
      </c>
      <c r="P50" s="160">
        <v>677</v>
      </c>
      <c r="Q50" s="160">
        <v>643</v>
      </c>
      <c r="R50" s="160">
        <v>613</v>
      </c>
      <c r="S50" s="160">
        <v>659</v>
      </c>
    </row>
    <row r="51" spans="1:19" ht="17.399999999999999" x14ac:dyDescent="0.35">
      <c r="A51">
        <v>48</v>
      </c>
      <c r="B51" s="21" t="s">
        <v>75</v>
      </c>
      <c r="C51" s="22" t="s">
        <v>77</v>
      </c>
      <c r="D51" s="57">
        <f t="shared" si="3"/>
        <v>629</v>
      </c>
      <c r="E51" s="57">
        <f t="shared" si="4"/>
        <v>157.25</v>
      </c>
      <c r="F51" s="57">
        <f t="shared" si="5"/>
        <v>5032</v>
      </c>
      <c r="G51" s="41">
        <v>8</v>
      </c>
      <c r="H51" s="41">
        <v>621</v>
      </c>
      <c r="I51" s="41"/>
      <c r="J51" s="41">
        <v>632</v>
      </c>
      <c r="K51" s="41">
        <v>669</v>
      </c>
      <c r="L51" s="143"/>
      <c r="M51" s="160">
        <v>656</v>
      </c>
      <c r="N51" s="160"/>
      <c r="O51" s="160">
        <v>575</v>
      </c>
      <c r="P51" s="160"/>
      <c r="Q51" s="160">
        <v>660</v>
      </c>
      <c r="R51" s="160">
        <v>608</v>
      </c>
      <c r="S51" s="160">
        <v>611</v>
      </c>
    </row>
    <row r="52" spans="1:19" ht="17.399999999999999" x14ac:dyDescent="0.35">
      <c r="A52">
        <v>49</v>
      </c>
      <c r="B52" s="21" t="s">
        <v>75</v>
      </c>
      <c r="C52" s="22" t="s">
        <v>79</v>
      </c>
      <c r="D52" s="57">
        <f t="shared" si="3"/>
        <v>623.57142857142856</v>
      </c>
      <c r="E52" s="57">
        <f t="shared" si="4"/>
        <v>155.89285714285714</v>
      </c>
      <c r="F52" s="57">
        <f t="shared" si="5"/>
        <v>4365</v>
      </c>
      <c r="G52" s="41">
        <v>7</v>
      </c>
      <c r="H52" s="41"/>
      <c r="I52" s="41">
        <v>531</v>
      </c>
      <c r="J52" s="41">
        <v>652</v>
      </c>
      <c r="K52" s="41"/>
      <c r="L52" s="143"/>
      <c r="M52" s="160">
        <v>646</v>
      </c>
      <c r="N52" s="160">
        <v>644</v>
      </c>
      <c r="O52" s="160">
        <v>677</v>
      </c>
      <c r="P52" s="160"/>
      <c r="Q52" s="160"/>
      <c r="R52" s="160">
        <v>547</v>
      </c>
      <c r="S52" s="160">
        <v>668</v>
      </c>
    </row>
    <row r="53" spans="1:19" ht="17.399999999999999" x14ac:dyDescent="0.35">
      <c r="A53">
        <v>50</v>
      </c>
      <c r="B53" s="25" t="s">
        <v>93</v>
      </c>
      <c r="C53" s="26" t="s">
        <v>97</v>
      </c>
      <c r="D53" s="57">
        <f t="shared" si="3"/>
        <v>612.75</v>
      </c>
      <c r="E53" s="57">
        <f t="shared" si="4"/>
        <v>153.1875</v>
      </c>
      <c r="F53" s="57">
        <f t="shared" si="5"/>
        <v>2451</v>
      </c>
      <c r="G53" s="41">
        <v>4</v>
      </c>
      <c r="H53" s="41"/>
      <c r="I53" s="41"/>
      <c r="J53" s="41">
        <v>598</v>
      </c>
      <c r="K53" s="41"/>
      <c r="L53" s="143"/>
      <c r="M53" s="160"/>
      <c r="N53" s="160"/>
      <c r="O53" s="160">
        <v>683</v>
      </c>
      <c r="P53" s="160"/>
      <c r="Q53" s="160">
        <v>593</v>
      </c>
      <c r="R53" s="160"/>
      <c r="S53" s="160">
        <v>577</v>
      </c>
    </row>
    <row r="54" spans="1:19" ht="17.399999999999999" x14ac:dyDescent="0.35">
      <c r="A54">
        <v>51</v>
      </c>
      <c r="B54" s="27" t="s">
        <v>100</v>
      </c>
      <c r="C54" s="28" t="s">
        <v>102</v>
      </c>
      <c r="D54" s="57">
        <f t="shared" si="3"/>
        <v>591.875</v>
      </c>
      <c r="E54" s="57">
        <f t="shared" si="4"/>
        <v>147.96875</v>
      </c>
      <c r="F54" s="57">
        <f t="shared" si="5"/>
        <v>4735</v>
      </c>
      <c r="G54" s="41">
        <v>8</v>
      </c>
      <c r="H54" s="41">
        <v>518</v>
      </c>
      <c r="I54" s="41">
        <v>696</v>
      </c>
      <c r="J54" s="41"/>
      <c r="K54" s="41">
        <v>587</v>
      </c>
      <c r="L54" s="143"/>
      <c r="M54" s="160">
        <v>522</v>
      </c>
      <c r="N54" s="160">
        <v>516</v>
      </c>
      <c r="O54" s="160">
        <v>594</v>
      </c>
      <c r="P54" s="160">
        <v>682</v>
      </c>
      <c r="Q54" s="160">
        <v>620</v>
      </c>
      <c r="R54" s="160"/>
      <c r="S54" s="160"/>
    </row>
    <row r="55" spans="1:19" ht="17.399999999999999" x14ac:dyDescent="0.35">
      <c r="A55">
        <v>52</v>
      </c>
      <c r="B55" s="27" t="s">
        <v>100</v>
      </c>
      <c r="C55" s="28" t="s">
        <v>103</v>
      </c>
      <c r="D55" s="57">
        <f t="shared" si="3"/>
        <v>591.44444444444446</v>
      </c>
      <c r="E55" s="57">
        <f t="shared" si="4"/>
        <v>147.86111111111111</v>
      </c>
      <c r="F55" s="57">
        <f t="shared" si="5"/>
        <v>5323</v>
      </c>
      <c r="G55" s="41">
        <v>9</v>
      </c>
      <c r="H55" s="41">
        <v>551</v>
      </c>
      <c r="I55" s="41">
        <v>655</v>
      </c>
      <c r="J55" s="41">
        <v>588</v>
      </c>
      <c r="K55" s="41">
        <v>557</v>
      </c>
      <c r="L55" s="143"/>
      <c r="M55" s="160">
        <v>559</v>
      </c>
      <c r="N55" s="160">
        <v>669</v>
      </c>
      <c r="O55" s="160">
        <v>659</v>
      </c>
      <c r="P55" s="160">
        <v>450</v>
      </c>
      <c r="Q55" s="160"/>
      <c r="R55" s="160"/>
      <c r="S55" s="160">
        <v>635</v>
      </c>
    </row>
    <row r="56" spans="1:19" ht="18" x14ac:dyDescent="0.35">
      <c r="A56">
        <v>53</v>
      </c>
      <c r="B56" s="109" t="s">
        <v>199</v>
      </c>
      <c r="C56" s="37" t="s">
        <v>215</v>
      </c>
      <c r="D56" s="57">
        <f t="shared" si="3"/>
        <v>581</v>
      </c>
      <c r="E56" s="57">
        <f t="shared" si="4"/>
        <v>145.25</v>
      </c>
      <c r="F56" s="57">
        <f t="shared" si="5"/>
        <v>581</v>
      </c>
      <c r="G56" s="41">
        <v>1</v>
      </c>
      <c r="H56" s="41"/>
      <c r="I56" s="41">
        <v>581</v>
      </c>
      <c r="J56" s="41"/>
      <c r="K56" s="41"/>
      <c r="L56" s="143"/>
      <c r="M56" s="160"/>
      <c r="N56" s="160"/>
      <c r="O56" s="160"/>
      <c r="P56" s="160"/>
      <c r="Q56" s="160"/>
      <c r="R56" s="160"/>
      <c r="S56" s="160"/>
    </row>
    <row r="57" spans="1:19" ht="17.399999999999999" x14ac:dyDescent="0.35">
      <c r="A57">
        <v>54</v>
      </c>
      <c r="B57" s="180" t="s">
        <v>199</v>
      </c>
      <c r="C57" s="63" t="s">
        <v>217</v>
      </c>
      <c r="D57" s="57">
        <f t="shared" si="3"/>
        <v>573</v>
      </c>
      <c r="E57" s="57">
        <f t="shared" si="4"/>
        <v>143.25</v>
      </c>
      <c r="F57" s="57">
        <f t="shared" si="5"/>
        <v>573</v>
      </c>
      <c r="G57" s="41">
        <v>1</v>
      </c>
      <c r="H57" s="41">
        <v>573</v>
      </c>
      <c r="I57" s="41"/>
      <c r="J57" s="41"/>
      <c r="K57" s="41"/>
      <c r="L57" s="143"/>
      <c r="M57" s="160"/>
      <c r="N57" s="160"/>
      <c r="O57" s="160"/>
      <c r="P57" s="160"/>
      <c r="Q57" s="160"/>
      <c r="R57" s="160"/>
      <c r="S57" s="160"/>
    </row>
    <row r="58" spans="1:19" ht="17.399999999999999" x14ac:dyDescent="0.35">
      <c r="A58">
        <v>55</v>
      </c>
      <c r="B58" s="27" t="s">
        <v>100</v>
      </c>
      <c r="C58" s="28" t="s">
        <v>104</v>
      </c>
      <c r="D58" s="57">
        <f t="shared" si="3"/>
        <v>572</v>
      </c>
      <c r="E58" s="57">
        <f t="shared" si="4"/>
        <v>143</v>
      </c>
      <c r="F58" s="57">
        <f t="shared" si="5"/>
        <v>4576</v>
      </c>
      <c r="G58" s="41">
        <v>8</v>
      </c>
      <c r="H58" s="41">
        <v>533</v>
      </c>
      <c r="I58" s="41"/>
      <c r="J58" s="41">
        <v>539</v>
      </c>
      <c r="K58" s="41">
        <v>620</v>
      </c>
      <c r="L58" s="143"/>
      <c r="M58" s="160"/>
      <c r="N58" s="160">
        <v>532</v>
      </c>
      <c r="O58" s="160">
        <v>571</v>
      </c>
      <c r="P58" s="160">
        <v>565</v>
      </c>
      <c r="Q58" s="160">
        <v>614</v>
      </c>
      <c r="R58" s="160"/>
      <c r="S58" s="160">
        <v>602</v>
      </c>
    </row>
    <row r="59" spans="1:19" ht="17.399999999999999" x14ac:dyDescent="0.35">
      <c r="A59">
        <v>56</v>
      </c>
      <c r="B59" s="25" t="s">
        <v>93</v>
      </c>
      <c r="C59" s="49" t="s">
        <v>101</v>
      </c>
      <c r="D59" s="57">
        <f t="shared" si="3"/>
        <v>566</v>
      </c>
      <c r="E59" s="57">
        <f t="shared" si="4"/>
        <v>141.5</v>
      </c>
      <c r="F59" s="57">
        <f t="shared" si="5"/>
        <v>6226</v>
      </c>
      <c r="G59" s="41">
        <v>11</v>
      </c>
      <c r="H59" s="41">
        <v>546</v>
      </c>
      <c r="I59" s="41">
        <v>570</v>
      </c>
      <c r="J59" s="41">
        <v>560</v>
      </c>
      <c r="K59" s="41">
        <v>573</v>
      </c>
      <c r="L59" s="143"/>
      <c r="M59" s="160">
        <v>572</v>
      </c>
      <c r="N59" s="160">
        <v>540</v>
      </c>
      <c r="O59" s="160">
        <v>609</v>
      </c>
      <c r="P59" s="160">
        <v>512</v>
      </c>
      <c r="Q59" s="160">
        <v>537</v>
      </c>
      <c r="R59" s="160">
        <v>636</v>
      </c>
      <c r="S59" s="160">
        <v>571</v>
      </c>
    </row>
    <row r="60" spans="1:19" ht="17.399999999999999" x14ac:dyDescent="0.35">
      <c r="A60">
        <v>57</v>
      </c>
      <c r="B60" s="27" t="s">
        <v>100</v>
      </c>
      <c r="C60" s="28" t="s">
        <v>107</v>
      </c>
      <c r="D60" s="57">
        <f t="shared" si="3"/>
        <v>565.75</v>
      </c>
      <c r="E60" s="57">
        <f t="shared" si="4"/>
        <v>141.4375</v>
      </c>
      <c r="F60" s="57">
        <f t="shared" si="5"/>
        <v>4526</v>
      </c>
      <c r="G60" s="41">
        <v>8</v>
      </c>
      <c r="H60" s="41">
        <v>598</v>
      </c>
      <c r="I60" s="41">
        <v>513</v>
      </c>
      <c r="J60" s="41"/>
      <c r="K60" s="41">
        <v>521</v>
      </c>
      <c r="L60" s="143"/>
      <c r="M60" s="160">
        <v>588</v>
      </c>
      <c r="N60" s="160"/>
      <c r="O60" s="160"/>
      <c r="P60" s="160">
        <v>587</v>
      </c>
      <c r="Q60" s="160">
        <v>579</v>
      </c>
      <c r="R60" s="160">
        <v>567</v>
      </c>
      <c r="S60" s="160">
        <v>573</v>
      </c>
    </row>
    <row r="61" spans="1:19" ht="17.399999999999999" x14ac:dyDescent="0.35">
      <c r="A61">
        <v>58</v>
      </c>
      <c r="B61" s="25" t="s">
        <v>93</v>
      </c>
      <c r="C61" s="26" t="s">
        <v>98</v>
      </c>
      <c r="D61" s="41">
        <f t="shared" si="3"/>
        <v>564.5</v>
      </c>
      <c r="E61" s="57">
        <f t="shared" si="4"/>
        <v>141.125</v>
      </c>
      <c r="F61" s="57">
        <f t="shared" si="5"/>
        <v>5645</v>
      </c>
      <c r="G61" s="41">
        <v>10</v>
      </c>
      <c r="H61" s="41">
        <v>559</v>
      </c>
      <c r="I61" s="41">
        <v>521</v>
      </c>
      <c r="J61" s="41">
        <v>647</v>
      </c>
      <c r="K61" s="41">
        <v>545</v>
      </c>
      <c r="L61" s="143"/>
      <c r="M61" s="160">
        <v>637</v>
      </c>
      <c r="N61" s="160">
        <v>576</v>
      </c>
      <c r="O61" s="160">
        <v>546</v>
      </c>
      <c r="P61" s="160">
        <v>575</v>
      </c>
      <c r="Q61" s="160">
        <v>510</v>
      </c>
      <c r="R61" s="160">
        <v>529</v>
      </c>
      <c r="S61" s="160"/>
    </row>
    <row r="62" spans="1:19" ht="18" x14ac:dyDescent="0.35">
      <c r="A62">
        <v>59</v>
      </c>
      <c r="B62" s="42" t="s">
        <v>199</v>
      </c>
      <c r="C62" s="63" t="s">
        <v>198</v>
      </c>
      <c r="D62" s="57">
        <f t="shared" si="3"/>
        <v>564</v>
      </c>
      <c r="E62" s="57">
        <f t="shared" si="4"/>
        <v>141</v>
      </c>
      <c r="F62" s="57">
        <f t="shared" si="5"/>
        <v>2256</v>
      </c>
      <c r="G62" s="41">
        <v>4</v>
      </c>
      <c r="H62" s="41"/>
      <c r="I62" s="41">
        <v>510</v>
      </c>
      <c r="J62" s="41"/>
      <c r="K62" s="41"/>
      <c r="L62" s="143"/>
      <c r="M62" s="160"/>
      <c r="N62" s="160"/>
      <c r="O62" s="160">
        <v>543</v>
      </c>
      <c r="P62" s="160"/>
      <c r="Q62" s="160">
        <v>631</v>
      </c>
      <c r="R62" s="160">
        <v>572</v>
      </c>
      <c r="S62" s="160"/>
    </row>
    <row r="63" spans="1:19" ht="18" x14ac:dyDescent="0.35">
      <c r="A63">
        <v>60</v>
      </c>
      <c r="B63" s="42" t="s">
        <v>199</v>
      </c>
      <c r="C63" s="37" t="s">
        <v>160</v>
      </c>
      <c r="D63" s="57">
        <f t="shared" si="3"/>
        <v>559</v>
      </c>
      <c r="E63" s="57">
        <f t="shared" si="4"/>
        <v>139.75</v>
      </c>
      <c r="F63" s="57">
        <f t="shared" si="5"/>
        <v>1677</v>
      </c>
      <c r="G63" s="41">
        <v>3</v>
      </c>
      <c r="H63" s="41">
        <v>578</v>
      </c>
      <c r="I63" s="41"/>
      <c r="J63" s="41"/>
      <c r="K63" s="41"/>
      <c r="L63" s="143"/>
      <c r="M63" s="160"/>
      <c r="N63" s="160">
        <v>516</v>
      </c>
      <c r="O63" s="160"/>
      <c r="P63" s="160"/>
      <c r="Q63" s="160"/>
      <c r="R63" s="160"/>
      <c r="S63" s="160">
        <v>583</v>
      </c>
    </row>
    <row r="64" spans="1:19" ht="17.399999999999999" x14ac:dyDescent="0.35">
      <c r="A64">
        <v>61</v>
      </c>
      <c r="B64" s="25" t="s">
        <v>93</v>
      </c>
      <c r="C64" s="26" t="s">
        <v>99</v>
      </c>
      <c r="D64" s="57">
        <f t="shared" si="3"/>
        <v>553</v>
      </c>
      <c r="E64" s="57">
        <f t="shared" si="4"/>
        <v>138.25</v>
      </c>
      <c r="F64" s="57">
        <f t="shared" si="5"/>
        <v>1659</v>
      </c>
      <c r="G64" s="41">
        <v>3</v>
      </c>
      <c r="H64" s="41"/>
      <c r="I64" s="41"/>
      <c r="J64" s="41">
        <v>511</v>
      </c>
      <c r="K64" s="41">
        <v>487</v>
      </c>
      <c r="L64" s="143"/>
      <c r="M64" s="160">
        <v>661</v>
      </c>
      <c r="N64" s="160"/>
      <c r="O64" s="160"/>
      <c r="P64" s="160"/>
      <c r="Q64" s="160"/>
      <c r="R64" s="160"/>
      <c r="S64" s="160"/>
    </row>
    <row r="65" spans="1:19" ht="17.399999999999999" x14ac:dyDescent="0.35">
      <c r="A65">
        <v>62</v>
      </c>
      <c r="B65" s="25" t="s">
        <v>93</v>
      </c>
      <c r="C65" s="26" t="s">
        <v>95</v>
      </c>
      <c r="D65" s="57">
        <f t="shared" si="3"/>
        <v>552.66666666666663</v>
      </c>
      <c r="E65" s="41">
        <f t="shared" si="4"/>
        <v>138.16666666666666</v>
      </c>
      <c r="F65" s="57">
        <f t="shared" si="5"/>
        <v>4974</v>
      </c>
      <c r="G65" s="41">
        <v>9</v>
      </c>
      <c r="H65" s="41">
        <v>429</v>
      </c>
      <c r="I65" s="41"/>
      <c r="J65" s="41">
        <v>551</v>
      </c>
      <c r="K65" s="41">
        <v>473</v>
      </c>
      <c r="L65" s="143"/>
      <c r="M65" s="160">
        <v>505</v>
      </c>
      <c r="N65" s="160">
        <v>561</v>
      </c>
      <c r="O65" s="160">
        <v>653</v>
      </c>
      <c r="P65" s="160">
        <v>608</v>
      </c>
      <c r="Q65" s="160">
        <v>686</v>
      </c>
      <c r="R65" s="160">
        <v>508</v>
      </c>
      <c r="S65" s="160"/>
    </row>
    <row r="66" spans="1:19" ht="17.399999999999999" x14ac:dyDescent="0.35">
      <c r="A66">
        <v>63</v>
      </c>
      <c r="B66" s="27" t="s">
        <v>100</v>
      </c>
      <c r="C66" s="28" t="s">
        <v>106</v>
      </c>
      <c r="D66" s="57">
        <f t="shared" si="3"/>
        <v>524</v>
      </c>
      <c r="E66" s="57">
        <f t="shared" si="4"/>
        <v>131</v>
      </c>
      <c r="F66" s="57">
        <f t="shared" si="5"/>
        <v>4716</v>
      </c>
      <c r="G66" s="41">
        <v>9</v>
      </c>
      <c r="H66" s="41"/>
      <c r="I66" s="41"/>
      <c r="J66" s="41">
        <v>473</v>
      </c>
      <c r="K66" s="41">
        <v>519</v>
      </c>
      <c r="L66" s="143"/>
      <c r="M66" s="160">
        <v>558</v>
      </c>
      <c r="N66" s="160">
        <v>486</v>
      </c>
      <c r="O66" s="160">
        <v>495</v>
      </c>
      <c r="P66" s="160">
        <v>545</v>
      </c>
      <c r="Q66" s="160">
        <v>553</v>
      </c>
      <c r="R66" s="160">
        <v>581</v>
      </c>
      <c r="S66" s="160">
        <v>506</v>
      </c>
    </row>
    <row r="67" spans="1:19" ht="18" x14ac:dyDescent="0.35">
      <c r="A67">
        <v>64</v>
      </c>
      <c r="B67" s="42" t="s">
        <v>163</v>
      </c>
      <c r="C67" s="37" t="s">
        <v>161</v>
      </c>
      <c r="D67" s="165">
        <f t="shared" si="3"/>
        <v>519</v>
      </c>
      <c r="E67" s="165">
        <f t="shared" si="4"/>
        <v>129.75</v>
      </c>
      <c r="F67" s="57">
        <f t="shared" si="5"/>
        <v>519</v>
      </c>
      <c r="G67" s="41">
        <v>1</v>
      </c>
      <c r="H67" s="41"/>
      <c r="I67" s="41"/>
      <c r="J67" s="41"/>
      <c r="K67" s="41"/>
      <c r="L67" s="143"/>
      <c r="M67" s="160"/>
      <c r="N67" s="160"/>
      <c r="O67" s="160"/>
      <c r="P67" s="160"/>
      <c r="Q67" s="160"/>
      <c r="R67" s="160"/>
      <c r="S67" s="160">
        <v>519</v>
      </c>
    </row>
    <row r="68" spans="1:19" ht="17.399999999999999" x14ac:dyDescent="0.35">
      <c r="A68">
        <v>65</v>
      </c>
      <c r="B68" s="27" t="s">
        <v>100</v>
      </c>
      <c r="C68" s="28" t="s">
        <v>108</v>
      </c>
      <c r="D68" s="57">
        <f t="shared" si="3"/>
        <v>518.16666666666663</v>
      </c>
      <c r="E68" s="57">
        <f t="shared" ref="E68:E70" si="6">D68/4</f>
        <v>129.54166666666666</v>
      </c>
      <c r="F68" s="57">
        <f t="shared" si="5"/>
        <v>3109</v>
      </c>
      <c r="G68" s="41">
        <v>6</v>
      </c>
      <c r="H68" s="41"/>
      <c r="I68" s="41">
        <v>482</v>
      </c>
      <c r="J68" s="41">
        <v>545</v>
      </c>
      <c r="K68" s="41">
        <v>520</v>
      </c>
      <c r="L68" s="143"/>
      <c r="M68" s="160"/>
      <c r="N68" s="160">
        <v>495</v>
      </c>
      <c r="O68" s="160"/>
      <c r="P68" s="160"/>
      <c r="Q68" s="160"/>
      <c r="R68" s="160">
        <v>531</v>
      </c>
      <c r="S68" s="160">
        <v>536</v>
      </c>
    </row>
    <row r="69" spans="1:19" ht="17.399999999999999" x14ac:dyDescent="0.35">
      <c r="A69">
        <v>66</v>
      </c>
      <c r="B69" s="27" t="s">
        <v>100</v>
      </c>
      <c r="C69" s="28" t="s">
        <v>105</v>
      </c>
      <c r="D69" s="57">
        <f t="shared" si="3"/>
        <v>490.25</v>
      </c>
      <c r="E69" s="57">
        <f t="shared" si="6"/>
        <v>122.5625</v>
      </c>
      <c r="F69" s="57">
        <f t="shared" si="5"/>
        <v>3922</v>
      </c>
      <c r="G69" s="41">
        <v>8</v>
      </c>
      <c r="H69" s="41">
        <v>408</v>
      </c>
      <c r="I69" s="41">
        <v>458</v>
      </c>
      <c r="J69" s="41">
        <v>445</v>
      </c>
      <c r="K69" s="41"/>
      <c r="L69" s="143"/>
      <c r="M69" s="160">
        <v>439</v>
      </c>
      <c r="N69" s="160"/>
      <c r="O69" s="160">
        <v>549</v>
      </c>
      <c r="P69" s="160">
        <v>529</v>
      </c>
      <c r="Q69" s="160"/>
      <c r="R69" s="160">
        <v>580</v>
      </c>
      <c r="S69" s="160">
        <v>514</v>
      </c>
    </row>
    <row r="70" spans="1:19" ht="17.399999999999999" x14ac:dyDescent="0.35">
      <c r="A70">
        <v>67</v>
      </c>
      <c r="B70" s="27" t="s">
        <v>100</v>
      </c>
      <c r="C70" s="48" t="s">
        <v>109</v>
      </c>
      <c r="D70" s="57">
        <f t="shared" si="3"/>
        <v>409.57142857142856</v>
      </c>
      <c r="E70" s="57">
        <f t="shared" si="6"/>
        <v>102.39285714285714</v>
      </c>
      <c r="F70" s="57">
        <f t="shared" si="5"/>
        <v>2867</v>
      </c>
      <c r="G70" s="41">
        <v>7</v>
      </c>
      <c r="H70" s="41"/>
      <c r="I70" s="41">
        <v>381</v>
      </c>
      <c r="J70" s="41">
        <v>365</v>
      </c>
      <c r="K70" s="41"/>
      <c r="L70" s="143"/>
      <c r="M70" s="160">
        <v>381</v>
      </c>
      <c r="N70" s="160">
        <v>433</v>
      </c>
      <c r="O70" s="160"/>
      <c r="P70" s="160">
        <v>414</v>
      </c>
      <c r="Q70" s="160">
        <v>450</v>
      </c>
      <c r="R70" s="160">
        <v>443</v>
      </c>
      <c r="S70" s="160"/>
    </row>
  </sheetData>
  <sortState xmlns:xlrd2="http://schemas.microsoft.com/office/spreadsheetml/2017/richdata2" ref="B4:S70">
    <sortCondition descending="1" ref="D4:D70"/>
  </sortState>
  <phoneticPr fontId="6" type="noConversion"/>
  <pageMargins left="0.70866141732283472" right="0.11811023622047245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EC99-33B0-485A-8670-B12209F1B856}">
  <dimension ref="A3:L78"/>
  <sheetViews>
    <sheetView topLeftCell="A15" workbookViewId="0">
      <selection activeCell="N26" sqref="N26"/>
    </sheetView>
  </sheetViews>
  <sheetFormatPr defaultRowHeight="14.4" x14ac:dyDescent="0.3"/>
  <cols>
    <col min="2" max="2" width="3.5546875" bestFit="1" customWidth="1"/>
    <col min="3" max="3" width="21.109375" customWidth="1"/>
    <col min="4" max="7" width="5.88671875" customWidth="1"/>
    <col min="9" max="12" width="4.77734375" customWidth="1"/>
  </cols>
  <sheetData>
    <row r="3" spans="1:12" ht="17.399999999999999" x14ac:dyDescent="0.35">
      <c r="C3" s="35" t="s">
        <v>137</v>
      </c>
      <c r="D3" s="35"/>
      <c r="E3" s="35"/>
      <c r="F3" s="35"/>
      <c r="G3" s="35"/>
      <c r="H3" s="35" t="s">
        <v>218</v>
      </c>
      <c r="I3" s="35"/>
    </row>
    <row r="4" spans="1:12" ht="17.399999999999999" x14ac:dyDescent="0.35">
      <c r="A4">
        <v>1</v>
      </c>
      <c r="B4" s="1" t="s">
        <v>0</v>
      </c>
      <c r="C4" s="99" t="s">
        <v>4</v>
      </c>
      <c r="D4" s="41">
        <v>224</v>
      </c>
      <c r="E4" s="41">
        <v>203</v>
      </c>
      <c r="F4" s="41">
        <v>217</v>
      </c>
      <c r="G4" s="41">
        <v>152</v>
      </c>
      <c r="H4" s="55">
        <v>796</v>
      </c>
      <c r="I4" s="41">
        <v>20</v>
      </c>
      <c r="J4" s="41">
        <v>13</v>
      </c>
      <c r="K4" s="41">
        <v>4</v>
      </c>
      <c r="L4" s="41">
        <v>3</v>
      </c>
    </row>
    <row r="5" spans="1:12" ht="17.399999999999999" x14ac:dyDescent="0.35">
      <c r="A5">
        <v>2</v>
      </c>
      <c r="B5" s="1" t="s">
        <v>0</v>
      </c>
      <c r="C5" s="99" t="s">
        <v>1</v>
      </c>
      <c r="D5" s="41">
        <v>163</v>
      </c>
      <c r="E5" s="41">
        <v>163</v>
      </c>
      <c r="F5" s="41">
        <v>174</v>
      </c>
      <c r="G5" s="41">
        <v>192</v>
      </c>
      <c r="H5" s="55">
        <v>692</v>
      </c>
      <c r="I5" s="41">
        <v>10</v>
      </c>
      <c r="J5" s="41">
        <v>23</v>
      </c>
      <c r="K5" s="41">
        <v>6</v>
      </c>
      <c r="L5" s="41">
        <v>2</v>
      </c>
    </row>
    <row r="6" spans="1:12" ht="17.399999999999999" x14ac:dyDescent="0.35">
      <c r="A6">
        <v>3</v>
      </c>
      <c r="B6" s="1" t="s">
        <v>0</v>
      </c>
      <c r="C6" s="99" t="s">
        <v>3</v>
      </c>
      <c r="D6" s="41">
        <v>152</v>
      </c>
      <c r="E6" s="41">
        <v>191</v>
      </c>
      <c r="F6" s="41">
        <v>179</v>
      </c>
      <c r="G6" s="41">
        <v>155</v>
      </c>
      <c r="H6" s="55">
        <v>677</v>
      </c>
      <c r="I6" s="41">
        <v>9</v>
      </c>
      <c r="J6" s="41">
        <v>21</v>
      </c>
      <c r="K6" s="41">
        <v>5</v>
      </c>
      <c r="L6" s="41">
        <v>5</v>
      </c>
    </row>
    <row r="7" spans="1:12" ht="17.399999999999999" x14ac:dyDescent="0.35">
      <c r="A7">
        <v>4</v>
      </c>
      <c r="B7" s="3" t="s">
        <v>6</v>
      </c>
      <c r="C7" s="98" t="s">
        <v>9</v>
      </c>
      <c r="D7" s="41">
        <v>161</v>
      </c>
      <c r="E7" s="41">
        <v>165</v>
      </c>
      <c r="F7" s="41">
        <v>152</v>
      </c>
      <c r="G7" s="41">
        <v>186</v>
      </c>
      <c r="H7" s="55">
        <v>664</v>
      </c>
      <c r="I7" s="41">
        <v>10</v>
      </c>
      <c r="J7" s="41">
        <v>23</v>
      </c>
      <c r="K7" s="41">
        <v>8</v>
      </c>
      <c r="L7" s="41">
        <v>1</v>
      </c>
    </row>
    <row r="8" spans="1:12" ht="17.399999999999999" x14ac:dyDescent="0.35">
      <c r="A8">
        <v>5</v>
      </c>
      <c r="B8" s="1" t="s">
        <v>0</v>
      </c>
      <c r="C8" s="99" t="s">
        <v>2</v>
      </c>
      <c r="D8" s="41">
        <v>178</v>
      </c>
      <c r="E8" s="41">
        <v>138</v>
      </c>
      <c r="F8" s="41">
        <v>139</v>
      </c>
      <c r="G8" s="41">
        <v>183</v>
      </c>
      <c r="H8" s="55">
        <v>638</v>
      </c>
      <c r="I8" s="41">
        <v>10</v>
      </c>
      <c r="J8" s="41">
        <v>16</v>
      </c>
      <c r="K8" s="41">
        <v>7</v>
      </c>
      <c r="L8" s="41">
        <v>7</v>
      </c>
    </row>
    <row r="9" spans="1:12" ht="17.399999999999999" x14ac:dyDescent="0.35">
      <c r="A9">
        <v>6</v>
      </c>
      <c r="B9" s="5" t="s">
        <v>12</v>
      </c>
      <c r="C9" s="96" t="s">
        <v>14</v>
      </c>
      <c r="D9" s="41">
        <v>130</v>
      </c>
      <c r="E9" s="41">
        <v>175</v>
      </c>
      <c r="F9" s="41">
        <v>154</v>
      </c>
      <c r="G9" s="41">
        <v>161</v>
      </c>
      <c r="H9" s="55">
        <v>620</v>
      </c>
      <c r="I9" s="41">
        <v>8</v>
      </c>
      <c r="J9" s="41">
        <v>19</v>
      </c>
      <c r="K9" s="41">
        <v>8</v>
      </c>
      <c r="L9" s="41">
        <v>6</v>
      </c>
    </row>
    <row r="10" spans="1:12" ht="17.399999999999999" x14ac:dyDescent="0.35">
      <c r="A10">
        <v>7</v>
      </c>
      <c r="B10" s="3" t="s">
        <v>6</v>
      </c>
      <c r="C10" s="98" t="s">
        <v>11</v>
      </c>
      <c r="D10" s="41">
        <v>137</v>
      </c>
      <c r="E10" s="41">
        <v>156</v>
      </c>
      <c r="F10" s="41">
        <v>170</v>
      </c>
      <c r="G10" s="41">
        <v>151</v>
      </c>
      <c r="H10" s="55">
        <v>614</v>
      </c>
      <c r="I10" s="41">
        <v>8</v>
      </c>
      <c r="J10" s="41">
        <v>17</v>
      </c>
      <c r="K10" s="41">
        <v>8</v>
      </c>
      <c r="L10" s="41">
        <v>7</v>
      </c>
    </row>
    <row r="11" spans="1:12" ht="17.399999999999999" x14ac:dyDescent="0.35">
      <c r="A11">
        <v>8</v>
      </c>
      <c r="B11" s="5" t="s">
        <v>12</v>
      </c>
      <c r="C11" s="96" t="s">
        <v>15</v>
      </c>
      <c r="D11" s="41">
        <v>150</v>
      </c>
      <c r="E11" s="41">
        <v>141</v>
      </c>
      <c r="F11" s="41">
        <v>170</v>
      </c>
      <c r="G11" s="41">
        <v>144</v>
      </c>
      <c r="H11" s="55">
        <v>605</v>
      </c>
      <c r="I11" s="41">
        <v>9</v>
      </c>
      <c r="J11" s="41">
        <v>16</v>
      </c>
      <c r="K11" s="41">
        <v>15</v>
      </c>
      <c r="L11" s="41">
        <v>1</v>
      </c>
    </row>
    <row r="12" spans="1:12" ht="17.399999999999999" x14ac:dyDescent="0.35">
      <c r="A12">
        <v>9</v>
      </c>
      <c r="B12" s="3" t="s">
        <v>6</v>
      </c>
      <c r="C12" s="98" t="s">
        <v>7</v>
      </c>
      <c r="D12" s="41">
        <v>158</v>
      </c>
      <c r="E12" s="41">
        <v>147</v>
      </c>
      <c r="F12" s="41">
        <v>132</v>
      </c>
      <c r="G12" s="41">
        <v>163</v>
      </c>
      <c r="H12" s="55">
        <v>600</v>
      </c>
      <c r="I12" s="41">
        <v>6</v>
      </c>
      <c r="J12" s="41">
        <v>20</v>
      </c>
      <c r="K12" s="41">
        <v>9</v>
      </c>
      <c r="L12" s="41">
        <v>5</v>
      </c>
    </row>
    <row r="13" spans="1:12" ht="18" x14ac:dyDescent="0.35">
      <c r="A13">
        <v>10</v>
      </c>
      <c r="B13" s="9" t="s">
        <v>24</v>
      </c>
      <c r="C13" s="95" t="s">
        <v>25</v>
      </c>
      <c r="D13" s="41">
        <v>142</v>
      </c>
      <c r="E13" s="41">
        <v>132</v>
      </c>
      <c r="F13" s="41">
        <v>143</v>
      </c>
      <c r="G13" s="41">
        <v>164</v>
      </c>
      <c r="H13" s="55">
        <v>581</v>
      </c>
      <c r="I13" s="41">
        <v>5</v>
      </c>
      <c r="J13" s="41">
        <v>20</v>
      </c>
      <c r="K13" s="41">
        <v>10</v>
      </c>
      <c r="L13" s="41">
        <v>5</v>
      </c>
    </row>
    <row r="14" spans="1:12" ht="17.399999999999999" x14ac:dyDescent="0.35">
      <c r="A14">
        <v>11</v>
      </c>
      <c r="B14" s="3" t="s">
        <v>6</v>
      </c>
      <c r="C14" s="98" t="s">
        <v>8</v>
      </c>
      <c r="D14" s="41">
        <v>158</v>
      </c>
      <c r="E14" s="41">
        <v>123</v>
      </c>
      <c r="F14" s="41">
        <v>162</v>
      </c>
      <c r="G14" s="41">
        <v>134</v>
      </c>
      <c r="H14" s="55">
        <v>577</v>
      </c>
      <c r="I14" s="41">
        <v>7</v>
      </c>
      <c r="J14" s="41">
        <v>17</v>
      </c>
      <c r="K14" s="41">
        <v>14</v>
      </c>
      <c r="L14" s="41">
        <v>3</v>
      </c>
    </row>
    <row r="15" spans="1:12" ht="18" x14ac:dyDescent="0.35">
      <c r="A15">
        <v>12</v>
      </c>
      <c r="B15" s="9" t="s">
        <v>24</v>
      </c>
      <c r="C15" s="95" t="s">
        <v>27</v>
      </c>
      <c r="D15" s="41">
        <v>167</v>
      </c>
      <c r="E15" s="41">
        <v>117</v>
      </c>
      <c r="F15" s="41">
        <v>132</v>
      </c>
      <c r="G15" s="41">
        <v>159</v>
      </c>
      <c r="H15" s="55">
        <v>575</v>
      </c>
      <c r="I15" s="41">
        <v>9</v>
      </c>
      <c r="J15" s="41">
        <v>16</v>
      </c>
      <c r="K15" s="41">
        <v>15</v>
      </c>
      <c r="L15" s="41">
        <v>3</v>
      </c>
    </row>
    <row r="16" spans="1:12" ht="17.399999999999999" x14ac:dyDescent="0.35">
      <c r="A16">
        <v>13</v>
      </c>
      <c r="B16" s="5" t="s">
        <v>12</v>
      </c>
      <c r="C16" s="96" t="s">
        <v>16</v>
      </c>
      <c r="D16" s="41">
        <v>162</v>
      </c>
      <c r="E16" s="41">
        <v>143</v>
      </c>
      <c r="F16" s="41">
        <v>121</v>
      </c>
      <c r="G16" s="41">
        <v>128</v>
      </c>
      <c r="H16" s="55">
        <v>554</v>
      </c>
      <c r="I16" s="41">
        <v>5</v>
      </c>
      <c r="J16" s="41">
        <v>17</v>
      </c>
      <c r="K16" s="41">
        <v>15</v>
      </c>
      <c r="L16" s="41">
        <v>3</v>
      </c>
    </row>
    <row r="17" spans="1:12" ht="17.399999999999999" x14ac:dyDescent="0.35">
      <c r="A17">
        <v>14</v>
      </c>
      <c r="B17" s="7" t="s">
        <v>18</v>
      </c>
      <c r="C17" s="97" t="s">
        <v>21</v>
      </c>
      <c r="D17" s="41">
        <v>146</v>
      </c>
      <c r="E17" s="41">
        <v>148</v>
      </c>
      <c r="F17" s="41">
        <v>143</v>
      </c>
      <c r="G17" s="41">
        <v>101</v>
      </c>
      <c r="H17" s="55">
        <v>538</v>
      </c>
      <c r="I17" s="41">
        <v>7</v>
      </c>
      <c r="J17" s="41">
        <v>13</v>
      </c>
      <c r="K17" s="41">
        <v>17</v>
      </c>
      <c r="L17" s="41">
        <v>3</v>
      </c>
    </row>
    <row r="18" spans="1:12" ht="17.399999999999999" x14ac:dyDescent="0.35">
      <c r="A18">
        <v>15</v>
      </c>
      <c r="B18" s="5" t="s">
        <v>12</v>
      </c>
      <c r="C18" s="96" t="s">
        <v>13</v>
      </c>
      <c r="D18" s="41">
        <v>156</v>
      </c>
      <c r="E18" s="41">
        <v>111</v>
      </c>
      <c r="F18" s="41">
        <v>143</v>
      </c>
      <c r="G18" s="41">
        <v>110</v>
      </c>
      <c r="H18" s="55">
        <v>520</v>
      </c>
      <c r="I18" s="41">
        <v>8</v>
      </c>
      <c r="J18" s="41">
        <v>11</v>
      </c>
      <c r="K18" s="41">
        <v>17</v>
      </c>
      <c r="L18" s="41">
        <v>4</v>
      </c>
    </row>
    <row r="19" spans="1:12" ht="17.399999999999999" x14ac:dyDescent="0.35">
      <c r="A19">
        <v>16</v>
      </c>
      <c r="B19" s="7" t="s">
        <v>18</v>
      </c>
      <c r="C19" s="97" t="s">
        <v>19</v>
      </c>
      <c r="D19" s="41">
        <v>150</v>
      </c>
      <c r="E19" s="41">
        <v>119</v>
      </c>
      <c r="F19" s="41">
        <v>109</v>
      </c>
      <c r="G19" s="41">
        <v>121</v>
      </c>
      <c r="H19" s="55">
        <v>499</v>
      </c>
      <c r="I19" s="41">
        <v>6</v>
      </c>
      <c r="J19" s="41">
        <v>11</v>
      </c>
      <c r="K19" s="41">
        <v>18</v>
      </c>
      <c r="L19" s="41">
        <v>5</v>
      </c>
    </row>
    <row r="20" spans="1:12" ht="17.399999999999999" x14ac:dyDescent="0.35">
      <c r="A20">
        <v>17</v>
      </c>
      <c r="B20" s="7" t="s">
        <v>18</v>
      </c>
      <c r="C20" s="97" t="s">
        <v>22</v>
      </c>
      <c r="D20" s="41">
        <v>105</v>
      </c>
      <c r="E20" s="41">
        <v>134</v>
      </c>
      <c r="F20" s="41">
        <v>119</v>
      </c>
      <c r="G20" s="41">
        <v>135</v>
      </c>
      <c r="H20" s="55">
        <v>493</v>
      </c>
      <c r="I20" s="41">
        <v>5</v>
      </c>
      <c r="J20" s="41">
        <v>12</v>
      </c>
      <c r="K20" s="41">
        <v>18</v>
      </c>
      <c r="L20" s="41">
        <v>6</v>
      </c>
    </row>
    <row r="21" spans="1:12" ht="17.399999999999999" x14ac:dyDescent="0.35">
      <c r="A21">
        <v>18</v>
      </c>
      <c r="B21" s="7" t="s">
        <v>18</v>
      </c>
      <c r="C21" s="97" t="s">
        <v>162</v>
      </c>
      <c r="D21" s="41">
        <v>104</v>
      </c>
      <c r="E21" s="41">
        <v>118</v>
      </c>
      <c r="F21" s="41">
        <v>128</v>
      </c>
      <c r="G21" s="41">
        <v>139</v>
      </c>
      <c r="H21" s="55">
        <v>489</v>
      </c>
      <c r="I21" s="41">
        <v>3</v>
      </c>
      <c r="J21" s="41">
        <v>15</v>
      </c>
      <c r="K21" s="41">
        <v>20</v>
      </c>
      <c r="L21" s="41">
        <v>2</v>
      </c>
    </row>
    <row r="22" spans="1:12" ht="18" x14ac:dyDescent="0.35">
      <c r="A22">
        <v>19</v>
      </c>
      <c r="B22" s="11" t="s">
        <v>32</v>
      </c>
      <c r="C22" s="94" t="s">
        <v>38</v>
      </c>
      <c r="D22" s="41">
        <v>101</v>
      </c>
      <c r="E22" s="41">
        <v>121</v>
      </c>
      <c r="F22" s="41">
        <v>119</v>
      </c>
      <c r="G22" s="41">
        <v>134</v>
      </c>
      <c r="H22" s="55">
        <v>475</v>
      </c>
      <c r="I22" s="41">
        <v>7</v>
      </c>
      <c r="J22" s="41">
        <v>10</v>
      </c>
      <c r="K22" s="41">
        <v>20</v>
      </c>
      <c r="L22" s="41">
        <v>3</v>
      </c>
    </row>
    <row r="23" spans="1:12" ht="18" x14ac:dyDescent="0.35">
      <c r="A23">
        <v>20</v>
      </c>
      <c r="B23" s="9" t="s">
        <v>24</v>
      </c>
      <c r="C23" s="95" t="s">
        <v>29</v>
      </c>
      <c r="D23" s="41">
        <v>130</v>
      </c>
      <c r="E23" s="41">
        <v>105</v>
      </c>
      <c r="F23" s="41">
        <v>113</v>
      </c>
      <c r="G23" s="41">
        <v>111</v>
      </c>
      <c r="H23" s="55">
        <v>459</v>
      </c>
      <c r="I23" s="41">
        <v>5</v>
      </c>
      <c r="J23" s="41">
        <v>11</v>
      </c>
      <c r="K23" s="41">
        <v>23</v>
      </c>
      <c r="L23" s="41">
        <v>2</v>
      </c>
    </row>
    <row r="24" spans="1:12" ht="18" x14ac:dyDescent="0.35">
      <c r="A24">
        <v>21</v>
      </c>
      <c r="B24" s="11" t="s">
        <v>32</v>
      </c>
      <c r="C24" s="94" t="s">
        <v>35</v>
      </c>
      <c r="D24" s="41">
        <v>87</v>
      </c>
      <c r="E24" s="41">
        <v>144</v>
      </c>
      <c r="F24" s="41">
        <v>104</v>
      </c>
      <c r="G24" s="41">
        <v>114</v>
      </c>
      <c r="H24" s="55">
        <v>449</v>
      </c>
      <c r="I24" s="41">
        <v>3</v>
      </c>
      <c r="J24" s="41">
        <v>11</v>
      </c>
      <c r="K24" s="41">
        <v>19</v>
      </c>
      <c r="L24" s="41">
        <v>7</v>
      </c>
    </row>
    <row r="25" spans="1:12" ht="18" x14ac:dyDescent="0.35">
      <c r="A25">
        <v>22</v>
      </c>
      <c r="B25" s="11" t="s">
        <v>32</v>
      </c>
      <c r="C25" s="94" t="s">
        <v>36</v>
      </c>
      <c r="D25" s="41">
        <v>108</v>
      </c>
      <c r="E25" s="41">
        <v>95</v>
      </c>
      <c r="F25" s="41">
        <v>106</v>
      </c>
      <c r="G25" s="41">
        <v>136</v>
      </c>
      <c r="H25" s="55">
        <v>445</v>
      </c>
      <c r="I25" s="41">
        <v>2</v>
      </c>
      <c r="J25" s="41">
        <v>12</v>
      </c>
      <c r="K25" s="41">
        <v>19</v>
      </c>
      <c r="L25" s="41">
        <v>7</v>
      </c>
    </row>
    <row r="26" spans="1:12" ht="18" x14ac:dyDescent="0.35">
      <c r="A26">
        <v>23</v>
      </c>
      <c r="B26" s="11" t="s">
        <v>32</v>
      </c>
      <c r="C26" s="94" t="s">
        <v>40</v>
      </c>
      <c r="D26" s="41">
        <v>108</v>
      </c>
      <c r="E26" s="41">
        <v>105</v>
      </c>
      <c r="F26" s="41">
        <v>111</v>
      </c>
      <c r="G26" s="41">
        <v>115</v>
      </c>
      <c r="H26" s="55">
        <v>439</v>
      </c>
      <c r="I26" s="41">
        <v>4</v>
      </c>
      <c r="J26" s="41">
        <v>10</v>
      </c>
      <c r="K26" s="41">
        <v>23</v>
      </c>
      <c r="L26" s="41">
        <v>4</v>
      </c>
    </row>
    <row r="27" spans="1:12" ht="18" x14ac:dyDescent="0.35">
      <c r="A27">
        <v>24</v>
      </c>
      <c r="B27" s="174" t="s">
        <v>24</v>
      </c>
      <c r="C27" s="175" t="s">
        <v>30</v>
      </c>
      <c r="D27" s="41">
        <v>97</v>
      </c>
      <c r="E27" s="41">
        <v>77</v>
      </c>
      <c r="F27" s="41">
        <v>136</v>
      </c>
      <c r="G27" s="41">
        <v>106</v>
      </c>
      <c r="H27" s="55">
        <v>416</v>
      </c>
      <c r="I27" s="41">
        <v>5</v>
      </c>
      <c r="J27" s="41">
        <v>6</v>
      </c>
      <c r="K27" s="41">
        <v>27</v>
      </c>
      <c r="L27" s="41">
        <v>2</v>
      </c>
    </row>
    <row r="28" spans="1:12" ht="18" x14ac:dyDescent="0.35">
      <c r="B28" s="93"/>
      <c r="C28" s="30"/>
    </row>
    <row r="29" spans="1:12" ht="18" x14ac:dyDescent="0.35">
      <c r="B29" s="93"/>
      <c r="C29" s="30"/>
    </row>
    <row r="30" spans="1:12" ht="17.399999999999999" x14ac:dyDescent="0.35">
      <c r="B30" s="93"/>
      <c r="C30" s="35" t="s">
        <v>138</v>
      </c>
      <c r="D30" s="35"/>
      <c r="E30" s="35"/>
      <c r="F30" s="35"/>
      <c r="G30" s="35"/>
      <c r="H30" s="35" t="s">
        <v>218</v>
      </c>
      <c r="I30" s="35"/>
    </row>
    <row r="31" spans="1:12" ht="17.399999999999999" x14ac:dyDescent="0.35">
      <c r="A31">
        <v>1</v>
      </c>
      <c r="B31" s="176" t="s">
        <v>41</v>
      </c>
      <c r="C31" s="178" t="s">
        <v>44</v>
      </c>
      <c r="D31" s="41">
        <v>210</v>
      </c>
      <c r="E31" s="41">
        <v>204</v>
      </c>
      <c r="F31" s="41">
        <v>202</v>
      </c>
      <c r="G31" s="41">
        <v>246</v>
      </c>
      <c r="H31" s="55">
        <v>862</v>
      </c>
      <c r="I31" s="41">
        <v>27</v>
      </c>
      <c r="J31" s="41">
        <v>12</v>
      </c>
      <c r="K31" s="41">
        <v>3</v>
      </c>
      <c r="L31" s="41">
        <v>2</v>
      </c>
    </row>
    <row r="32" spans="1:12" ht="17.399999999999999" x14ac:dyDescent="0.35">
      <c r="A32">
        <v>2</v>
      </c>
      <c r="B32" s="177" t="s">
        <v>41</v>
      </c>
      <c r="C32" s="179" t="s">
        <v>45</v>
      </c>
      <c r="D32" s="41">
        <v>167</v>
      </c>
      <c r="E32" s="41">
        <v>205</v>
      </c>
      <c r="F32" s="41">
        <v>211</v>
      </c>
      <c r="G32" s="41">
        <v>246</v>
      </c>
      <c r="H32" s="55">
        <v>829</v>
      </c>
      <c r="I32" s="41">
        <v>23</v>
      </c>
      <c r="J32" s="41">
        <v>12</v>
      </c>
      <c r="K32" s="41">
        <v>5</v>
      </c>
      <c r="L32" s="41">
        <v>3</v>
      </c>
    </row>
    <row r="33" spans="1:12" ht="17.399999999999999" x14ac:dyDescent="0.35">
      <c r="A33">
        <v>3</v>
      </c>
      <c r="B33" s="13" t="s">
        <v>41</v>
      </c>
      <c r="C33" s="51" t="s">
        <v>43</v>
      </c>
      <c r="D33" s="41">
        <v>201</v>
      </c>
      <c r="E33" s="41">
        <v>178</v>
      </c>
      <c r="F33" s="41">
        <v>230</v>
      </c>
      <c r="G33" s="41">
        <v>216</v>
      </c>
      <c r="H33" s="55">
        <v>825</v>
      </c>
      <c r="I33" s="41">
        <v>23</v>
      </c>
      <c r="J33" s="41">
        <v>15</v>
      </c>
      <c r="K33" s="41">
        <v>2</v>
      </c>
      <c r="L33" s="41">
        <v>3</v>
      </c>
    </row>
    <row r="34" spans="1:12" ht="17.399999999999999" x14ac:dyDescent="0.35">
      <c r="A34">
        <v>4</v>
      </c>
      <c r="B34" s="13" t="s">
        <v>41</v>
      </c>
      <c r="C34" s="51" t="s">
        <v>157</v>
      </c>
      <c r="D34" s="41">
        <v>182</v>
      </c>
      <c r="E34" s="41">
        <v>256</v>
      </c>
      <c r="F34" s="41">
        <v>203</v>
      </c>
      <c r="G34" s="41">
        <v>181</v>
      </c>
      <c r="H34" s="55">
        <v>822</v>
      </c>
      <c r="I34" s="41">
        <v>23</v>
      </c>
      <c r="J34" s="41">
        <v>11</v>
      </c>
      <c r="K34" s="41">
        <v>5</v>
      </c>
      <c r="L34" s="41">
        <v>3</v>
      </c>
    </row>
    <row r="35" spans="1:12" ht="17.399999999999999" x14ac:dyDescent="0.35">
      <c r="A35">
        <v>5</v>
      </c>
      <c r="B35" s="13" t="s">
        <v>41</v>
      </c>
      <c r="C35" s="51" t="s">
        <v>47</v>
      </c>
      <c r="D35" s="41">
        <v>244</v>
      </c>
      <c r="E35" s="41">
        <v>178</v>
      </c>
      <c r="F35" s="41">
        <v>168</v>
      </c>
      <c r="G35" s="41">
        <v>212</v>
      </c>
      <c r="H35" s="55">
        <v>802</v>
      </c>
      <c r="I35" s="41">
        <v>19</v>
      </c>
      <c r="J35" s="41">
        <v>16</v>
      </c>
      <c r="K35" s="41">
        <v>5</v>
      </c>
      <c r="L35" s="41">
        <v>1</v>
      </c>
    </row>
    <row r="36" spans="1:12" ht="17.399999999999999" x14ac:dyDescent="0.35">
      <c r="A36">
        <v>6</v>
      </c>
      <c r="B36" s="17" t="s">
        <v>57</v>
      </c>
      <c r="C36" s="50" t="s">
        <v>63</v>
      </c>
      <c r="D36" s="41">
        <v>204</v>
      </c>
      <c r="E36" s="41">
        <v>203</v>
      </c>
      <c r="F36" s="41">
        <v>173</v>
      </c>
      <c r="G36" s="41">
        <v>211</v>
      </c>
      <c r="H36" s="55">
        <v>791</v>
      </c>
      <c r="I36" s="41">
        <v>20</v>
      </c>
      <c r="J36" s="41">
        <v>17</v>
      </c>
      <c r="K36" s="41">
        <v>3</v>
      </c>
      <c r="L36" s="41">
        <v>3</v>
      </c>
    </row>
    <row r="37" spans="1:12" ht="17.399999999999999" x14ac:dyDescent="0.35">
      <c r="A37">
        <v>7</v>
      </c>
      <c r="B37" s="15" t="s">
        <v>48</v>
      </c>
      <c r="C37" s="52" t="s">
        <v>54</v>
      </c>
      <c r="D37" s="41">
        <v>177</v>
      </c>
      <c r="E37" s="41">
        <v>193</v>
      </c>
      <c r="F37" s="41">
        <v>192</v>
      </c>
      <c r="G37" s="41">
        <v>227</v>
      </c>
      <c r="H37" s="55">
        <v>789</v>
      </c>
      <c r="I37" s="41">
        <v>19</v>
      </c>
      <c r="J37" s="41">
        <v>18</v>
      </c>
      <c r="K37" s="41">
        <v>3</v>
      </c>
      <c r="L37" s="41">
        <v>3</v>
      </c>
    </row>
    <row r="38" spans="1:12" ht="17.399999999999999" x14ac:dyDescent="0.35">
      <c r="A38">
        <v>8</v>
      </c>
      <c r="B38" s="15" t="s">
        <v>48</v>
      </c>
      <c r="C38" s="52" t="s">
        <v>49</v>
      </c>
      <c r="D38" s="41">
        <v>157</v>
      </c>
      <c r="E38" s="41">
        <v>192</v>
      </c>
      <c r="F38" s="41">
        <v>182</v>
      </c>
      <c r="G38" s="41">
        <v>213</v>
      </c>
      <c r="H38" s="55">
        <v>744</v>
      </c>
      <c r="I38" s="41">
        <v>20</v>
      </c>
      <c r="J38" s="41">
        <v>11</v>
      </c>
      <c r="K38" s="41">
        <v>7</v>
      </c>
      <c r="L38" s="41">
        <v>3</v>
      </c>
    </row>
    <row r="39" spans="1:12" ht="17.399999999999999" x14ac:dyDescent="0.35">
      <c r="A39">
        <v>9</v>
      </c>
      <c r="B39" s="15" t="s">
        <v>48</v>
      </c>
      <c r="C39" s="52" t="s">
        <v>55</v>
      </c>
      <c r="D39" s="41">
        <v>181</v>
      </c>
      <c r="E39" s="41">
        <v>182</v>
      </c>
      <c r="F39" s="41">
        <v>178</v>
      </c>
      <c r="G39" s="41">
        <v>200</v>
      </c>
      <c r="H39" s="55">
        <v>741</v>
      </c>
      <c r="I39" s="41">
        <v>15</v>
      </c>
      <c r="J39" s="41">
        <v>17</v>
      </c>
      <c r="K39" s="41">
        <v>2</v>
      </c>
      <c r="L39" s="41">
        <v>6</v>
      </c>
    </row>
    <row r="40" spans="1:12" ht="17.399999999999999" x14ac:dyDescent="0.35">
      <c r="A40">
        <v>10</v>
      </c>
      <c r="B40" s="25" t="s">
        <v>93</v>
      </c>
      <c r="C40" s="49" t="s">
        <v>96</v>
      </c>
      <c r="D40" s="41">
        <v>181</v>
      </c>
      <c r="E40" s="41">
        <v>191</v>
      </c>
      <c r="F40" s="41">
        <v>197</v>
      </c>
      <c r="G40" s="41">
        <v>172</v>
      </c>
      <c r="H40" s="55">
        <v>741</v>
      </c>
      <c r="I40" s="41">
        <v>16</v>
      </c>
      <c r="J40" s="41">
        <v>17</v>
      </c>
      <c r="K40" s="41">
        <v>6</v>
      </c>
      <c r="L40" s="41">
        <v>2</v>
      </c>
    </row>
    <row r="41" spans="1:12" ht="17.399999999999999" x14ac:dyDescent="0.35">
      <c r="A41">
        <v>11</v>
      </c>
      <c r="B41" s="13" t="s">
        <v>41</v>
      </c>
      <c r="C41" s="51" t="s">
        <v>42</v>
      </c>
      <c r="D41" s="41">
        <v>150</v>
      </c>
      <c r="E41" s="41">
        <v>226</v>
      </c>
      <c r="F41" s="41">
        <v>182</v>
      </c>
      <c r="G41" s="41">
        <v>182</v>
      </c>
      <c r="H41" s="55">
        <v>740</v>
      </c>
      <c r="I41" s="41">
        <v>18</v>
      </c>
      <c r="J41" s="41">
        <v>15</v>
      </c>
      <c r="K41" s="41">
        <v>6</v>
      </c>
      <c r="L41" s="41">
        <v>4</v>
      </c>
    </row>
    <row r="42" spans="1:12" ht="17.399999999999999" x14ac:dyDescent="0.35">
      <c r="A42">
        <v>12</v>
      </c>
      <c r="B42" s="15" t="s">
        <v>48</v>
      </c>
      <c r="C42" s="52" t="s">
        <v>53</v>
      </c>
      <c r="D42" s="41">
        <v>189</v>
      </c>
      <c r="E42" s="41">
        <v>177</v>
      </c>
      <c r="F42" s="41">
        <v>160</v>
      </c>
      <c r="G42" s="41">
        <v>210</v>
      </c>
      <c r="H42" s="55">
        <v>736</v>
      </c>
      <c r="I42" s="41">
        <v>15</v>
      </c>
      <c r="J42" s="41">
        <v>21</v>
      </c>
      <c r="K42" s="41">
        <v>5</v>
      </c>
      <c r="L42" s="41">
        <v>3</v>
      </c>
    </row>
    <row r="43" spans="1:12" ht="17.399999999999999" x14ac:dyDescent="0.35">
      <c r="A43">
        <v>13</v>
      </c>
      <c r="B43" s="17" t="s">
        <v>57</v>
      </c>
      <c r="C43" s="50" t="s">
        <v>64</v>
      </c>
      <c r="D43" s="41">
        <v>165</v>
      </c>
      <c r="E43" s="41">
        <v>229</v>
      </c>
      <c r="F43" s="41">
        <v>179</v>
      </c>
      <c r="G43" s="41">
        <v>146</v>
      </c>
      <c r="H43" s="55">
        <v>719</v>
      </c>
      <c r="I43" s="41">
        <v>18</v>
      </c>
      <c r="J43" s="41">
        <v>15</v>
      </c>
      <c r="K43" s="41">
        <v>3</v>
      </c>
      <c r="L43" s="41">
        <v>7</v>
      </c>
    </row>
    <row r="44" spans="1:12" ht="17.399999999999999" x14ac:dyDescent="0.35">
      <c r="A44">
        <v>14</v>
      </c>
      <c r="B44" s="19" t="s">
        <v>66</v>
      </c>
      <c r="C44" s="47" t="s">
        <v>68</v>
      </c>
      <c r="D44" s="41">
        <v>149</v>
      </c>
      <c r="E44" s="41">
        <v>170</v>
      </c>
      <c r="F44" s="41">
        <v>191</v>
      </c>
      <c r="G44" s="41">
        <v>199</v>
      </c>
      <c r="H44" s="55">
        <v>709</v>
      </c>
      <c r="I44" s="41">
        <v>15</v>
      </c>
      <c r="J44" s="41">
        <v>17</v>
      </c>
      <c r="K44" s="41">
        <v>9</v>
      </c>
      <c r="L44" s="41">
        <v>1</v>
      </c>
    </row>
    <row r="45" spans="1:12" ht="17.399999999999999" x14ac:dyDescent="0.35">
      <c r="A45">
        <v>15</v>
      </c>
      <c r="B45" s="19" t="s">
        <v>66</v>
      </c>
      <c r="C45" s="47" t="s">
        <v>70</v>
      </c>
      <c r="D45" s="41">
        <v>183</v>
      </c>
      <c r="E45" s="41">
        <v>155</v>
      </c>
      <c r="F45" s="41">
        <v>176</v>
      </c>
      <c r="G45" s="41">
        <v>185</v>
      </c>
      <c r="H45" s="55">
        <v>699</v>
      </c>
      <c r="I45" s="41">
        <v>17</v>
      </c>
      <c r="J45" s="41">
        <v>14</v>
      </c>
      <c r="K45" s="41">
        <v>7</v>
      </c>
      <c r="L45" s="41">
        <v>3</v>
      </c>
    </row>
    <row r="46" spans="1:12" ht="17.399999999999999" x14ac:dyDescent="0.35">
      <c r="A46">
        <v>16</v>
      </c>
      <c r="B46" s="17" t="s">
        <v>57</v>
      </c>
      <c r="C46" s="50" t="s">
        <v>159</v>
      </c>
      <c r="D46" s="41">
        <v>193</v>
      </c>
      <c r="E46" s="41">
        <v>179</v>
      </c>
      <c r="F46" s="41">
        <v>182</v>
      </c>
      <c r="G46" s="41">
        <v>140</v>
      </c>
      <c r="H46" s="55">
        <v>694</v>
      </c>
      <c r="I46" s="41">
        <v>14</v>
      </c>
      <c r="J46" s="41">
        <v>18</v>
      </c>
      <c r="K46" s="41">
        <v>9</v>
      </c>
      <c r="L46" s="41">
        <v>1</v>
      </c>
    </row>
    <row r="47" spans="1:12" ht="17.399999999999999" x14ac:dyDescent="0.35">
      <c r="A47">
        <v>17</v>
      </c>
      <c r="B47" s="17" t="s">
        <v>57</v>
      </c>
      <c r="C47" s="50" t="s">
        <v>58</v>
      </c>
      <c r="D47" s="41">
        <v>168</v>
      </c>
      <c r="E47" s="41">
        <v>182</v>
      </c>
      <c r="F47" s="41">
        <v>163</v>
      </c>
      <c r="G47" s="41">
        <v>168</v>
      </c>
      <c r="H47" s="55">
        <v>681</v>
      </c>
      <c r="I47" s="41">
        <v>9</v>
      </c>
      <c r="J47" s="41">
        <v>24</v>
      </c>
      <c r="K47" s="41">
        <v>3</v>
      </c>
      <c r="L47" s="41">
        <v>6</v>
      </c>
    </row>
    <row r="48" spans="1:12" ht="17.399999999999999" x14ac:dyDescent="0.35">
      <c r="A48">
        <v>18</v>
      </c>
      <c r="B48" s="19" t="s">
        <v>66</v>
      </c>
      <c r="C48" s="47" t="s">
        <v>67</v>
      </c>
      <c r="D48" s="41">
        <v>190</v>
      </c>
      <c r="E48" s="41">
        <v>193</v>
      </c>
      <c r="F48" s="41">
        <v>157</v>
      </c>
      <c r="G48" s="41">
        <v>138</v>
      </c>
      <c r="H48" s="55">
        <v>678</v>
      </c>
      <c r="I48" s="41">
        <v>12</v>
      </c>
      <c r="J48" s="41">
        <v>17</v>
      </c>
      <c r="K48" s="41">
        <v>9</v>
      </c>
      <c r="L48" s="41">
        <v>3</v>
      </c>
    </row>
    <row r="49" spans="1:12" ht="17.399999999999999" x14ac:dyDescent="0.35">
      <c r="A49">
        <v>19</v>
      </c>
      <c r="B49" s="25" t="s">
        <v>93</v>
      </c>
      <c r="C49" s="49" t="s">
        <v>94</v>
      </c>
      <c r="D49" s="41">
        <v>189</v>
      </c>
      <c r="E49" s="41">
        <v>162</v>
      </c>
      <c r="F49" s="41">
        <v>139</v>
      </c>
      <c r="G49" s="41">
        <v>188</v>
      </c>
      <c r="H49" s="55">
        <v>678</v>
      </c>
      <c r="I49" s="41">
        <v>10</v>
      </c>
      <c r="J49" s="41">
        <v>21</v>
      </c>
      <c r="K49" s="41">
        <v>7</v>
      </c>
      <c r="L49" s="41">
        <v>3</v>
      </c>
    </row>
    <row r="50" spans="1:12" ht="17.399999999999999" x14ac:dyDescent="0.35">
      <c r="A50">
        <v>20</v>
      </c>
      <c r="B50" s="19" t="s">
        <v>66</v>
      </c>
      <c r="C50" s="47" t="s">
        <v>74</v>
      </c>
      <c r="D50" s="41">
        <v>205</v>
      </c>
      <c r="E50" s="41">
        <v>169</v>
      </c>
      <c r="F50" s="41">
        <v>123</v>
      </c>
      <c r="G50" s="41">
        <v>177</v>
      </c>
      <c r="H50" s="55">
        <v>674</v>
      </c>
      <c r="I50" s="41">
        <v>17</v>
      </c>
      <c r="J50" s="41">
        <v>10</v>
      </c>
      <c r="K50" s="41">
        <v>12</v>
      </c>
      <c r="L50" s="41">
        <v>2</v>
      </c>
    </row>
    <row r="51" spans="1:12" ht="17.399999999999999" x14ac:dyDescent="0.35">
      <c r="A51">
        <v>21</v>
      </c>
      <c r="B51" s="21" t="s">
        <v>75</v>
      </c>
      <c r="C51" s="46" t="s">
        <v>81</v>
      </c>
      <c r="D51" s="41">
        <v>150</v>
      </c>
      <c r="E51" s="41">
        <v>171</v>
      </c>
      <c r="F51" s="41">
        <v>184</v>
      </c>
      <c r="G51" s="41">
        <v>169</v>
      </c>
      <c r="H51" s="55">
        <v>674</v>
      </c>
      <c r="I51" s="41">
        <v>11</v>
      </c>
      <c r="J51" s="41">
        <v>17</v>
      </c>
      <c r="K51" s="41">
        <v>8</v>
      </c>
      <c r="L51" s="41">
        <v>4</v>
      </c>
    </row>
    <row r="52" spans="1:12" ht="17.399999999999999" x14ac:dyDescent="0.35">
      <c r="A52">
        <v>22</v>
      </c>
      <c r="B52" s="19" t="s">
        <v>66</v>
      </c>
      <c r="C52" s="47" t="s">
        <v>69</v>
      </c>
      <c r="D52" s="41">
        <v>178</v>
      </c>
      <c r="E52" s="41">
        <v>215</v>
      </c>
      <c r="F52" s="41">
        <v>120</v>
      </c>
      <c r="G52" s="41">
        <v>159</v>
      </c>
      <c r="H52" s="55">
        <v>672</v>
      </c>
      <c r="I52" s="41">
        <v>15</v>
      </c>
      <c r="J52" s="41">
        <v>11</v>
      </c>
      <c r="K52" s="41">
        <v>7</v>
      </c>
      <c r="L52" s="41">
        <v>8</v>
      </c>
    </row>
    <row r="53" spans="1:12" ht="17.399999999999999" x14ac:dyDescent="0.35">
      <c r="A53">
        <v>23</v>
      </c>
      <c r="B53" s="23" t="s">
        <v>84</v>
      </c>
      <c r="C53" s="45" t="s">
        <v>90</v>
      </c>
      <c r="D53" s="41">
        <v>151</v>
      </c>
      <c r="E53" s="41">
        <v>174</v>
      </c>
      <c r="F53" s="41">
        <v>169</v>
      </c>
      <c r="G53" s="41">
        <v>175</v>
      </c>
      <c r="H53" s="55">
        <v>669</v>
      </c>
      <c r="I53" s="41">
        <v>13</v>
      </c>
      <c r="J53" s="41">
        <v>20</v>
      </c>
      <c r="K53" s="41">
        <v>4</v>
      </c>
      <c r="L53" s="41">
        <v>7</v>
      </c>
    </row>
    <row r="54" spans="1:12" ht="17.399999999999999" x14ac:dyDescent="0.35">
      <c r="A54">
        <v>24</v>
      </c>
      <c r="B54" s="23" t="s">
        <v>84</v>
      </c>
      <c r="C54" s="45" t="s">
        <v>85</v>
      </c>
      <c r="D54" s="41">
        <v>168</v>
      </c>
      <c r="E54" s="41">
        <v>183</v>
      </c>
      <c r="F54" s="41">
        <v>170</v>
      </c>
      <c r="G54" s="41">
        <v>148</v>
      </c>
      <c r="H54" s="55">
        <v>669</v>
      </c>
      <c r="I54" s="41">
        <v>10</v>
      </c>
      <c r="J54" s="41">
        <v>20</v>
      </c>
      <c r="K54" s="41">
        <v>6</v>
      </c>
      <c r="L54" s="41">
        <v>5</v>
      </c>
    </row>
    <row r="55" spans="1:12" ht="17.399999999999999" x14ac:dyDescent="0.35">
      <c r="A55">
        <v>25</v>
      </c>
      <c r="B55" s="23" t="s">
        <v>84</v>
      </c>
      <c r="C55" s="45" t="s">
        <v>92</v>
      </c>
      <c r="D55" s="41">
        <v>152</v>
      </c>
      <c r="E55" s="41">
        <v>156</v>
      </c>
      <c r="F55" s="41">
        <v>195</v>
      </c>
      <c r="G55" s="41">
        <v>166</v>
      </c>
      <c r="H55" s="55">
        <v>669</v>
      </c>
      <c r="I55" s="41">
        <v>14</v>
      </c>
      <c r="J55" s="41">
        <v>15</v>
      </c>
      <c r="K55" s="41">
        <v>2</v>
      </c>
      <c r="L55" s="41">
        <v>9</v>
      </c>
    </row>
    <row r="56" spans="1:12" ht="17.399999999999999" x14ac:dyDescent="0.35">
      <c r="A56">
        <v>26</v>
      </c>
      <c r="B56" s="17" t="s">
        <v>57</v>
      </c>
      <c r="C56" s="50" t="s">
        <v>61</v>
      </c>
      <c r="D56" s="41">
        <v>179</v>
      </c>
      <c r="E56" s="41">
        <v>185</v>
      </c>
      <c r="F56" s="41">
        <v>151</v>
      </c>
      <c r="G56" s="41">
        <v>153</v>
      </c>
      <c r="H56" s="55">
        <v>668</v>
      </c>
      <c r="I56" s="41">
        <v>9</v>
      </c>
      <c r="J56" s="41">
        <v>23</v>
      </c>
      <c r="K56" s="41">
        <v>5</v>
      </c>
      <c r="L56" s="41">
        <v>5</v>
      </c>
    </row>
    <row r="57" spans="1:12" ht="17.399999999999999" x14ac:dyDescent="0.35">
      <c r="A57">
        <v>27</v>
      </c>
      <c r="B57" s="17" t="s">
        <v>57</v>
      </c>
      <c r="C57" s="50" t="s">
        <v>59</v>
      </c>
      <c r="D57" s="41">
        <v>178</v>
      </c>
      <c r="E57" s="41">
        <v>156</v>
      </c>
      <c r="F57" s="41">
        <v>163</v>
      </c>
      <c r="G57" s="41">
        <v>169</v>
      </c>
      <c r="H57" s="55">
        <v>666</v>
      </c>
      <c r="I57" s="41">
        <v>6</v>
      </c>
      <c r="J57" s="41">
        <v>25</v>
      </c>
      <c r="K57" s="41">
        <v>5</v>
      </c>
      <c r="L57" s="41">
        <v>4</v>
      </c>
    </row>
    <row r="58" spans="1:12" ht="17.399999999999999" x14ac:dyDescent="0.35">
      <c r="A58">
        <v>28</v>
      </c>
      <c r="B58" s="19" t="s">
        <v>66</v>
      </c>
      <c r="C58" s="47" t="s">
        <v>71</v>
      </c>
      <c r="D58" s="41">
        <v>165</v>
      </c>
      <c r="E58" s="41">
        <v>171</v>
      </c>
      <c r="F58" s="41">
        <v>168</v>
      </c>
      <c r="G58" s="41">
        <v>158</v>
      </c>
      <c r="H58" s="55">
        <v>662</v>
      </c>
      <c r="I58" s="41">
        <v>11</v>
      </c>
      <c r="J58" s="41">
        <v>18</v>
      </c>
      <c r="K58" s="41">
        <v>1</v>
      </c>
      <c r="L58" s="41">
        <v>10</v>
      </c>
    </row>
    <row r="59" spans="1:12" ht="17.399999999999999" x14ac:dyDescent="0.35">
      <c r="A59">
        <v>29</v>
      </c>
      <c r="B59" s="21" t="s">
        <v>75</v>
      </c>
      <c r="C59" s="46" t="s">
        <v>83</v>
      </c>
      <c r="D59" s="41">
        <v>191</v>
      </c>
      <c r="E59" s="41">
        <v>165</v>
      </c>
      <c r="F59" s="41">
        <v>159</v>
      </c>
      <c r="G59" s="41">
        <v>135</v>
      </c>
      <c r="H59" s="55">
        <v>650</v>
      </c>
      <c r="I59" s="41">
        <v>13</v>
      </c>
      <c r="J59" s="41">
        <v>13</v>
      </c>
      <c r="K59" s="41">
        <v>10</v>
      </c>
      <c r="L59" s="41">
        <v>5</v>
      </c>
    </row>
    <row r="60" spans="1:12" ht="17.399999999999999" x14ac:dyDescent="0.35">
      <c r="A60">
        <v>30</v>
      </c>
      <c r="B60" s="15" t="s">
        <v>48</v>
      </c>
      <c r="C60" s="52" t="s">
        <v>56</v>
      </c>
      <c r="D60" s="41">
        <v>202</v>
      </c>
      <c r="E60" s="41">
        <v>156</v>
      </c>
      <c r="F60" s="41">
        <v>149</v>
      </c>
      <c r="G60" s="41">
        <v>142</v>
      </c>
      <c r="H60" s="55">
        <v>649</v>
      </c>
      <c r="I60" s="41">
        <v>15</v>
      </c>
      <c r="J60" s="41">
        <v>13</v>
      </c>
      <c r="K60" s="41">
        <v>8</v>
      </c>
      <c r="L60" s="41">
        <v>5</v>
      </c>
    </row>
    <row r="61" spans="1:12" ht="17.399999999999999" x14ac:dyDescent="0.35">
      <c r="A61">
        <v>31</v>
      </c>
      <c r="B61" s="23" t="s">
        <v>84</v>
      </c>
      <c r="C61" s="45" t="s">
        <v>91</v>
      </c>
      <c r="D61" s="41">
        <v>160</v>
      </c>
      <c r="E61" s="41">
        <v>160</v>
      </c>
      <c r="F61" s="41">
        <v>177</v>
      </c>
      <c r="G61" s="41">
        <v>146</v>
      </c>
      <c r="H61" s="55">
        <v>643</v>
      </c>
      <c r="I61" s="41">
        <v>5</v>
      </c>
      <c r="J61" s="41">
        <v>23</v>
      </c>
      <c r="K61" s="41">
        <v>5</v>
      </c>
      <c r="L61" s="41">
        <v>7</v>
      </c>
    </row>
    <row r="62" spans="1:12" ht="17.399999999999999" x14ac:dyDescent="0.35">
      <c r="A62">
        <v>32</v>
      </c>
      <c r="B62" s="23" t="s">
        <v>84</v>
      </c>
      <c r="C62" s="45" t="s">
        <v>87</v>
      </c>
      <c r="D62" s="41">
        <v>162</v>
      </c>
      <c r="E62" s="41">
        <v>148</v>
      </c>
      <c r="F62" s="41">
        <v>135</v>
      </c>
      <c r="G62" s="41">
        <v>178</v>
      </c>
      <c r="H62" s="55">
        <v>623</v>
      </c>
      <c r="I62" s="41">
        <v>12</v>
      </c>
      <c r="J62" s="41">
        <v>16</v>
      </c>
      <c r="K62" s="41">
        <v>9</v>
      </c>
      <c r="L62" s="41">
        <v>5</v>
      </c>
    </row>
    <row r="63" spans="1:12" ht="17.399999999999999" x14ac:dyDescent="0.35">
      <c r="A63">
        <v>33</v>
      </c>
      <c r="B63" s="15" t="s">
        <v>48</v>
      </c>
      <c r="C63" s="52" t="s">
        <v>158</v>
      </c>
      <c r="D63" s="41">
        <v>178</v>
      </c>
      <c r="E63" s="41">
        <v>164</v>
      </c>
      <c r="F63" s="41">
        <v>151</v>
      </c>
      <c r="G63" s="41">
        <v>128</v>
      </c>
      <c r="H63" s="55">
        <v>621</v>
      </c>
      <c r="I63" s="41">
        <v>8</v>
      </c>
      <c r="J63" s="41">
        <v>19</v>
      </c>
      <c r="K63" s="41">
        <v>10</v>
      </c>
      <c r="L63" s="41">
        <v>3</v>
      </c>
    </row>
    <row r="64" spans="1:12" ht="17.399999999999999" x14ac:dyDescent="0.35">
      <c r="A64">
        <v>34</v>
      </c>
      <c r="B64" s="21" t="s">
        <v>75</v>
      </c>
      <c r="C64" s="46" t="s">
        <v>77</v>
      </c>
      <c r="D64" s="41">
        <v>142</v>
      </c>
      <c r="E64" s="41">
        <v>153</v>
      </c>
      <c r="F64" s="41">
        <v>184</v>
      </c>
      <c r="G64" s="41">
        <v>142</v>
      </c>
      <c r="H64" s="55">
        <v>621</v>
      </c>
      <c r="I64" s="41">
        <v>12</v>
      </c>
      <c r="J64" s="41">
        <v>14</v>
      </c>
      <c r="K64" s="41">
        <v>10</v>
      </c>
      <c r="L64" s="41">
        <v>5</v>
      </c>
    </row>
    <row r="65" spans="1:12" ht="17.399999999999999" x14ac:dyDescent="0.35">
      <c r="A65">
        <v>35</v>
      </c>
      <c r="B65" s="23" t="s">
        <v>84</v>
      </c>
      <c r="C65" s="45" t="s">
        <v>76</v>
      </c>
      <c r="D65" s="41">
        <v>146</v>
      </c>
      <c r="E65" s="41">
        <v>153</v>
      </c>
      <c r="F65" s="41">
        <v>170</v>
      </c>
      <c r="G65" s="41">
        <v>137</v>
      </c>
      <c r="H65" s="55">
        <v>606</v>
      </c>
      <c r="I65" s="41">
        <v>11</v>
      </c>
      <c r="J65" s="41">
        <v>12</v>
      </c>
      <c r="K65" s="41">
        <v>16</v>
      </c>
      <c r="L65" s="41">
        <v>2</v>
      </c>
    </row>
    <row r="66" spans="1:12" ht="17.399999999999999" x14ac:dyDescent="0.35">
      <c r="A66">
        <v>36</v>
      </c>
      <c r="B66" s="27" t="s">
        <v>100</v>
      </c>
      <c r="C66" s="48" t="s">
        <v>107</v>
      </c>
      <c r="D66" s="41">
        <v>149</v>
      </c>
      <c r="E66" s="41">
        <v>149</v>
      </c>
      <c r="F66" s="41">
        <v>162</v>
      </c>
      <c r="G66" s="41">
        <v>138</v>
      </c>
      <c r="H66" s="55">
        <v>598</v>
      </c>
      <c r="I66" s="41">
        <v>9</v>
      </c>
      <c r="J66" s="41">
        <v>19</v>
      </c>
      <c r="K66" s="41">
        <v>10</v>
      </c>
      <c r="L66" s="41">
        <v>2</v>
      </c>
    </row>
    <row r="67" spans="1:12" ht="18" x14ac:dyDescent="0.35">
      <c r="A67">
        <v>37</v>
      </c>
      <c r="B67" s="42" t="s">
        <v>199</v>
      </c>
      <c r="C67" s="63" t="s">
        <v>160</v>
      </c>
      <c r="D67" s="41">
        <v>158</v>
      </c>
      <c r="E67" s="41">
        <v>172</v>
      </c>
      <c r="F67" s="41">
        <v>138</v>
      </c>
      <c r="G67" s="41">
        <v>110</v>
      </c>
      <c r="H67" s="55">
        <v>578</v>
      </c>
      <c r="I67" s="41">
        <v>11</v>
      </c>
      <c r="J67" s="41">
        <v>13</v>
      </c>
      <c r="K67" s="41">
        <v>11</v>
      </c>
      <c r="L67" s="41">
        <v>6</v>
      </c>
    </row>
    <row r="68" spans="1:12" ht="17.399999999999999" x14ac:dyDescent="0.35">
      <c r="A68">
        <v>38</v>
      </c>
      <c r="B68" s="21" t="s">
        <v>75</v>
      </c>
      <c r="C68" s="46" t="s">
        <v>78</v>
      </c>
      <c r="D68" s="41">
        <v>193</v>
      </c>
      <c r="E68" s="41">
        <v>119</v>
      </c>
      <c r="F68" s="41">
        <v>141</v>
      </c>
      <c r="G68" s="41">
        <v>124</v>
      </c>
      <c r="H68" s="55">
        <v>577</v>
      </c>
      <c r="I68" s="41">
        <v>7</v>
      </c>
      <c r="J68" s="41">
        <v>17</v>
      </c>
      <c r="K68" s="41">
        <v>10</v>
      </c>
      <c r="L68" s="41">
        <v>8</v>
      </c>
    </row>
    <row r="69" spans="1:12" ht="17.399999999999999" x14ac:dyDescent="0.35">
      <c r="A69">
        <v>39</v>
      </c>
      <c r="B69" s="23" t="s">
        <v>84</v>
      </c>
      <c r="C69" s="45" t="s">
        <v>89</v>
      </c>
      <c r="D69" s="41">
        <v>122</v>
      </c>
      <c r="E69" s="41">
        <v>159</v>
      </c>
      <c r="F69" s="41">
        <v>145</v>
      </c>
      <c r="G69" s="41">
        <v>149</v>
      </c>
      <c r="H69" s="55">
        <v>575</v>
      </c>
      <c r="I69" s="41">
        <v>7</v>
      </c>
      <c r="J69" s="41">
        <v>17</v>
      </c>
      <c r="K69" s="41">
        <v>10</v>
      </c>
      <c r="L69" s="41">
        <v>7</v>
      </c>
    </row>
    <row r="70" spans="1:12" ht="17.399999999999999" x14ac:dyDescent="0.35">
      <c r="A70">
        <v>40</v>
      </c>
      <c r="B70" s="173" t="s">
        <v>199</v>
      </c>
      <c r="C70" s="63" t="s">
        <v>217</v>
      </c>
      <c r="D70" s="41">
        <v>150</v>
      </c>
      <c r="E70" s="41">
        <v>151</v>
      </c>
      <c r="F70" s="41">
        <v>145</v>
      </c>
      <c r="G70" s="41">
        <v>127</v>
      </c>
      <c r="H70" s="55">
        <v>573</v>
      </c>
      <c r="I70" s="41">
        <v>5</v>
      </c>
      <c r="J70" s="41">
        <v>19</v>
      </c>
      <c r="K70" s="41">
        <v>11</v>
      </c>
      <c r="L70" s="41">
        <v>6</v>
      </c>
    </row>
    <row r="71" spans="1:12" ht="17.399999999999999" x14ac:dyDescent="0.35">
      <c r="A71">
        <v>41</v>
      </c>
      <c r="B71" s="25" t="s">
        <v>93</v>
      </c>
      <c r="C71" s="49" t="s">
        <v>98</v>
      </c>
      <c r="D71" s="41">
        <v>152</v>
      </c>
      <c r="E71" s="41">
        <v>151</v>
      </c>
      <c r="F71" s="41">
        <v>132</v>
      </c>
      <c r="G71" s="41">
        <v>124</v>
      </c>
      <c r="H71" s="55">
        <v>559</v>
      </c>
      <c r="I71" s="41">
        <v>5</v>
      </c>
      <c r="J71" s="41">
        <v>18</v>
      </c>
      <c r="K71" s="41">
        <v>16</v>
      </c>
      <c r="L71" s="41">
        <v>1</v>
      </c>
    </row>
    <row r="72" spans="1:12" ht="17.399999999999999" x14ac:dyDescent="0.35">
      <c r="A72">
        <v>42</v>
      </c>
      <c r="B72" s="27" t="s">
        <v>100</v>
      </c>
      <c r="C72" s="48" t="s">
        <v>103</v>
      </c>
      <c r="D72" s="41">
        <v>140</v>
      </c>
      <c r="E72" s="41">
        <v>115</v>
      </c>
      <c r="F72" s="41">
        <v>169</v>
      </c>
      <c r="G72" s="41">
        <v>127</v>
      </c>
      <c r="H72" s="55">
        <v>551</v>
      </c>
      <c r="I72" s="41">
        <v>7</v>
      </c>
      <c r="J72" s="41">
        <v>14</v>
      </c>
      <c r="K72" s="41">
        <v>16</v>
      </c>
      <c r="L72" s="41">
        <v>3</v>
      </c>
    </row>
    <row r="73" spans="1:12" ht="17.399999999999999" x14ac:dyDescent="0.35">
      <c r="A73">
        <v>43</v>
      </c>
      <c r="B73" s="21" t="s">
        <v>75</v>
      </c>
      <c r="C73" s="46" t="s">
        <v>82</v>
      </c>
      <c r="D73" s="41">
        <v>122</v>
      </c>
      <c r="E73" s="41">
        <v>166</v>
      </c>
      <c r="F73" s="41">
        <v>137</v>
      </c>
      <c r="G73" s="41">
        <v>125</v>
      </c>
      <c r="H73" s="55">
        <v>550</v>
      </c>
      <c r="I73" s="41">
        <v>6</v>
      </c>
      <c r="J73" s="41">
        <v>15</v>
      </c>
      <c r="K73" s="41">
        <v>12</v>
      </c>
      <c r="L73" s="41">
        <v>7</v>
      </c>
    </row>
    <row r="74" spans="1:12" ht="17.399999999999999" x14ac:dyDescent="0.35">
      <c r="A74">
        <v>44</v>
      </c>
      <c r="B74" s="25" t="s">
        <v>93</v>
      </c>
      <c r="C74" s="49" t="s">
        <v>101</v>
      </c>
      <c r="D74" s="41">
        <v>136</v>
      </c>
      <c r="E74" s="41">
        <v>139</v>
      </c>
      <c r="F74" s="41">
        <v>121</v>
      </c>
      <c r="G74" s="41">
        <v>150</v>
      </c>
      <c r="H74" s="55">
        <v>546</v>
      </c>
      <c r="I74" s="41">
        <v>7</v>
      </c>
      <c r="J74" s="41">
        <v>15</v>
      </c>
      <c r="K74" s="41">
        <v>17</v>
      </c>
      <c r="L74" s="41">
        <v>3</v>
      </c>
    </row>
    <row r="75" spans="1:12" ht="17.399999999999999" x14ac:dyDescent="0.35">
      <c r="A75">
        <v>45</v>
      </c>
      <c r="B75" s="27" t="s">
        <v>100</v>
      </c>
      <c r="C75" s="48" t="s">
        <v>104</v>
      </c>
      <c r="D75" s="41">
        <v>112</v>
      </c>
      <c r="E75" s="41">
        <v>161</v>
      </c>
      <c r="F75" s="41">
        <v>129</v>
      </c>
      <c r="G75" s="41">
        <v>131</v>
      </c>
      <c r="H75" s="55">
        <v>533</v>
      </c>
      <c r="I75" s="41">
        <v>6</v>
      </c>
      <c r="J75" s="41">
        <v>12</v>
      </c>
      <c r="K75" s="41">
        <v>14</v>
      </c>
      <c r="L75" s="41">
        <v>8</v>
      </c>
    </row>
    <row r="76" spans="1:12" ht="17.399999999999999" x14ac:dyDescent="0.35">
      <c r="A76">
        <v>46</v>
      </c>
      <c r="B76" s="27" t="s">
        <v>100</v>
      </c>
      <c r="C76" s="48" t="s">
        <v>102</v>
      </c>
      <c r="D76" s="41">
        <v>102</v>
      </c>
      <c r="E76" s="41">
        <v>123</v>
      </c>
      <c r="F76" s="41">
        <v>158</v>
      </c>
      <c r="G76" s="41">
        <v>135</v>
      </c>
      <c r="H76" s="55">
        <v>518</v>
      </c>
      <c r="I76" s="41">
        <v>8</v>
      </c>
      <c r="J76" s="41">
        <v>9</v>
      </c>
      <c r="K76" s="41">
        <v>17</v>
      </c>
      <c r="L76" s="41">
        <v>6</v>
      </c>
    </row>
    <row r="77" spans="1:12" ht="17.399999999999999" x14ac:dyDescent="0.35">
      <c r="A77">
        <v>47</v>
      </c>
      <c r="B77" s="25" t="s">
        <v>93</v>
      </c>
      <c r="C77" s="49" t="s">
        <v>95</v>
      </c>
      <c r="D77" s="41">
        <v>107</v>
      </c>
      <c r="E77" s="41">
        <v>123</v>
      </c>
      <c r="F77" s="41">
        <v>125</v>
      </c>
      <c r="G77" s="41">
        <v>74</v>
      </c>
      <c r="H77" s="55">
        <v>429</v>
      </c>
      <c r="I77" s="41">
        <v>4</v>
      </c>
      <c r="J77" s="41">
        <v>6</v>
      </c>
      <c r="K77" s="41">
        <v>29</v>
      </c>
      <c r="L77" s="41">
        <v>1</v>
      </c>
    </row>
    <row r="78" spans="1:12" ht="17.399999999999999" x14ac:dyDescent="0.35">
      <c r="A78">
        <v>48</v>
      </c>
      <c r="B78" s="27" t="s">
        <v>100</v>
      </c>
      <c r="C78" s="48" t="s">
        <v>105</v>
      </c>
      <c r="D78" s="41">
        <v>100</v>
      </c>
      <c r="E78" s="41">
        <v>97</v>
      </c>
      <c r="F78" s="41">
        <v>102</v>
      </c>
      <c r="G78" s="41">
        <v>109</v>
      </c>
      <c r="H78" s="55">
        <v>408</v>
      </c>
      <c r="I78" s="41">
        <v>5</v>
      </c>
      <c r="J78" s="41">
        <v>5</v>
      </c>
      <c r="K78" s="41">
        <v>27</v>
      </c>
      <c r="L78" s="41">
        <v>3</v>
      </c>
    </row>
  </sheetData>
  <sortState xmlns:xlrd2="http://schemas.microsoft.com/office/spreadsheetml/2017/richdata2" ref="B31:L78">
    <sortCondition descending="1" ref="H31:H78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V72"/>
  <sheetViews>
    <sheetView topLeftCell="B1" workbookViewId="0">
      <selection activeCell="V13" sqref="V13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10" width="5.109375" customWidth="1"/>
    <col min="11" max="11" width="1" customWidth="1"/>
    <col min="12" max="12" width="5.109375" customWidth="1"/>
    <col min="13" max="16" width="6.33203125" customWidth="1"/>
    <col min="17" max="18" width="7.77734375" customWidth="1"/>
  </cols>
  <sheetData>
    <row r="1" spans="2:18" ht="17.399999999999999" x14ac:dyDescent="0.35">
      <c r="B1" s="35" t="s">
        <v>117</v>
      </c>
    </row>
    <row r="3" spans="2:18" ht="17.399999999999999" x14ac:dyDescent="0.35">
      <c r="B3" s="35" t="s">
        <v>118</v>
      </c>
    </row>
    <row r="5" spans="2:18" ht="34.200000000000003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72" t="s">
        <v>176</v>
      </c>
      <c r="H5" s="163" t="s">
        <v>175</v>
      </c>
      <c r="I5" s="134" t="s">
        <v>174</v>
      </c>
      <c r="J5" s="134" t="s">
        <v>173</v>
      </c>
      <c r="K5" s="144"/>
      <c r="L5" s="134" t="s">
        <v>172</v>
      </c>
      <c r="M5" s="134" t="s">
        <v>171</v>
      </c>
      <c r="N5" s="134" t="s">
        <v>170</v>
      </c>
      <c r="O5" s="134" t="s">
        <v>169</v>
      </c>
      <c r="P5" s="134" t="s">
        <v>168</v>
      </c>
      <c r="Q5" s="135" t="s">
        <v>167</v>
      </c>
      <c r="R5" s="134" t="s">
        <v>116</v>
      </c>
    </row>
    <row r="6" spans="2:18" ht="17.399999999999999" x14ac:dyDescent="0.35">
      <c r="B6" s="99" t="s">
        <v>4</v>
      </c>
      <c r="C6" s="57">
        <f t="shared" ref="C6:C11" si="0">E6/F6</f>
        <v>747.3</v>
      </c>
      <c r="D6" s="57">
        <f t="shared" ref="D6:D11" si="1">C6/4</f>
        <v>186.82499999999999</v>
      </c>
      <c r="E6" s="57">
        <f>SUM(G6:R6)</f>
        <v>7473</v>
      </c>
      <c r="F6" s="41">
        <v>10</v>
      </c>
      <c r="G6" s="41">
        <v>796</v>
      </c>
      <c r="H6" s="41"/>
      <c r="I6" s="41">
        <v>772</v>
      </c>
      <c r="J6" s="41">
        <v>697</v>
      </c>
      <c r="K6" s="143"/>
      <c r="L6" s="41">
        <v>748</v>
      </c>
      <c r="M6" s="41">
        <v>756</v>
      </c>
      <c r="N6" s="41">
        <v>765</v>
      </c>
      <c r="O6" s="41">
        <v>674</v>
      </c>
      <c r="P6" s="41">
        <v>757</v>
      </c>
      <c r="Q6" s="57">
        <v>726</v>
      </c>
      <c r="R6" s="41">
        <v>782</v>
      </c>
    </row>
    <row r="7" spans="2:18" ht="17.399999999999999" x14ac:dyDescent="0.35">
      <c r="B7" s="99" t="s">
        <v>2</v>
      </c>
      <c r="C7" s="57">
        <f t="shared" si="0"/>
        <v>692.5</v>
      </c>
      <c r="D7" s="57">
        <f t="shared" si="1"/>
        <v>173.125</v>
      </c>
      <c r="E7" s="57">
        <f t="shared" ref="E7:E70" si="2">SUM(G7:R7)</f>
        <v>4155</v>
      </c>
      <c r="F7" s="41">
        <v>6</v>
      </c>
      <c r="G7" s="41">
        <v>638</v>
      </c>
      <c r="H7" s="41">
        <v>681</v>
      </c>
      <c r="I7" s="41">
        <v>653</v>
      </c>
      <c r="J7" s="41"/>
      <c r="K7" s="143"/>
      <c r="L7" s="41">
        <v>659</v>
      </c>
      <c r="M7" s="41">
        <v>746</v>
      </c>
      <c r="N7" s="41">
        <v>778</v>
      </c>
      <c r="O7" s="41"/>
      <c r="P7" s="41"/>
      <c r="Q7" s="57"/>
      <c r="R7" s="41" t="s">
        <v>141</v>
      </c>
    </row>
    <row r="8" spans="2:18" ht="17.399999999999999" x14ac:dyDescent="0.35">
      <c r="B8" s="99" t="s">
        <v>5</v>
      </c>
      <c r="C8" s="57">
        <f t="shared" si="0"/>
        <v>662.28571428571433</v>
      </c>
      <c r="D8" s="57">
        <f t="shared" si="1"/>
        <v>165.57142857142858</v>
      </c>
      <c r="E8" s="57">
        <f t="shared" si="2"/>
        <v>4636</v>
      </c>
      <c r="F8" s="41">
        <v>7</v>
      </c>
      <c r="G8" s="41"/>
      <c r="H8" s="41">
        <v>590</v>
      </c>
      <c r="I8" s="41">
        <v>611</v>
      </c>
      <c r="J8" s="41">
        <v>667</v>
      </c>
      <c r="K8" s="143"/>
      <c r="L8" s="41">
        <v>703</v>
      </c>
      <c r="M8" s="41"/>
      <c r="N8" s="41" t="s">
        <v>141</v>
      </c>
      <c r="O8" s="41"/>
      <c r="P8" s="41">
        <v>661</v>
      </c>
      <c r="Q8" s="57">
        <v>721</v>
      </c>
      <c r="R8" s="41">
        <v>683</v>
      </c>
    </row>
    <row r="9" spans="2:18" ht="17.399999999999999" x14ac:dyDescent="0.35">
      <c r="B9" s="99" t="s">
        <v>1</v>
      </c>
      <c r="C9" s="57">
        <f t="shared" si="0"/>
        <v>657.5</v>
      </c>
      <c r="D9" s="57">
        <f t="shared" si="1"/>
        <v>164.375</v>
      </c>
      <c r="E9" s="57">
        <f t="shared" si="2"/>
        <v>6575</v>
      </c>
      <c r="F9" s="41">
        <v>10</v>
      </c>
      <c r="G9" s="41">
        <v>692</v>
      </c>
      <c r="H9" s="41">
        <v>701</v>
      </c>
      <c r="I9" s="41">
        <v>619</v>
      </c>
      <c r="J9" s="41">
        <v>672</v>
      </c>
      <c r="K9" s="143"/>
      <c r="L9" s="41"/>
      <c r="M9" s="41">
        <v>593</v>
      </c>
      <c r="N9" s="41">
        <v>721</v>
      </c>
      <c r="O9" s="41">
        <v>644</v>
      </c>
      <c r="P9" s="41">
        <v>605</v>
      </c>
      <c r="Q9" s="57">
        <v>668</v>
      </c>
      <c r="R9" s="41">
        <v>660</v>
      </c>
    </row>
    <row r="10" spans="2:18" ht="17.399999999999999" x14ac:dyDescent="0.35">
      <c r="B10" s="99" t="s">
        <v>207</v>
      </c>
      <c r="C10" s="41">
        <f t="shared" si="0"/>
        <v>644</v>
      </c>
      <c r="D10" s="57">
        <f t="shared" si="1"/>
        <v>161</v>
      </c>
      <c r="E10" s="57">
        <f t="shared" si="2"/>
        <v>644</v>
      </c>
      <c r="F10" s="41">
        <v>1</v>
      </c>
      <c r="G10" s="41"/>
      <c r="H10" s="41"/>
      <c r="I10" s="41"/>
      <c r="J10" s="41"/>
      <c r="K10" s="143"/>
      <c r="L10" s="41"/>
      <c r="M10" s="41"/>
      <c r="N10" s="41"/>
      <c r="O10" s="41">
        <v>644</v>
      </c>
      <c r="P10" s="41"/>
      <c r="Q10" s="57"/>
      <c r="R10" s="41"/>
    </row>
    <row r="11" spans="2:18" ht="17.399999999999999" x14ac:dyDescent="0.35">
      <c r="B11" s="99" t="s">
        <v>3</v>
      </c>
      <c r="C11" s="57">
        <f t="shared" si="0"/>
        <v>622.22222222222217</v>
      </c>
      <c r="D11" s="57">
        <f t="shared" si="1"/>
        <v>155.55555555555554</v>
      </c>
      <c r="E11" s="57">
        <f t="shared" si="2"/>
        <v>5600</v>
      </c>
      <c r="F11" s="56">
        <v>9</v>
      </c>
      <c r="G11" s="56">
        <v>677</v>
      </c>
      <c r="H11" s="56">
        <v>633</v>
      </c>
      <c r="I11" s="56"/>
      <c r="J11" s="56">
        <v>683</v>
      </c>
      <c r="K11" s="145"/>
      <c r="L11" s="56">
        <v>539</v>
      </c>
      <c r="M11" s="56">
        <v>562</v>
      </c>
      <c r="N11" s="56">
        <v>663</v>
      </c>
      <c r="O11" s="56">
        <v>607</v>
      </c>
      <c r="P11" s="56">
        <v>621</v>
      </c>
      <c r="Q11" s="102"/>
      <c r="R11" s="56">
        <v>615</v>
      </c>
    </row>
    <row r="12" spans="2:18" ht="18.600000000000001" thickBot="1" x14ac:dyDescent="0.4">
      <c r="B12" s="95" t="s">
        <v>25</v>
      </c>
      <c r="C12" s="61">
        <f t="shared" ref="C12" si="3">E12/F12</f>
        <v>690</v>
      </c>
      <c r="D12" s="62">
        <f t="shared" ref="D12" si="4">C12/4</f>
        <v>172.5</v>
      </c>
      <c r="E12" s="57">
        <f t="shared" si="2"/>
        <v>690</v>
      </c>
      <c r="F12" s="61">
        <v>1</v>
      </c>
      <c r="G12" s="61"/>
      <c r="H12" s="61"/>
      <c r="I12" s="61"/>
      <c r="J12" s="61"/>
      <c r="K12" s="146"/>
      <c r="L12" s="61"/>
      <c r="M12" s="61"/>
      <c r="N12" s="61"/>
      <c r="O12" s="61"/>
      <c r="P12" s="61"/>
      <c r="Q12" s="62">
        <v>690</v>
      </c>
      <c r="R12" s="61" t="s">
        <v>141</v>
      </c>
    </row>
    <row r="13" spans="2:18" ht="17.399999999999999" x14ac:dyDescent="0.35">
      <c r="B13" s="58" t="s">
        <v>121</v>
      </c>
      <c r="C13" s="103" t="s">
        <v>141</v>
      </c>
      <c r="D13" s="60" t="s">
        <v>141</v>
      </c>
      <c r="E13" s="57">
        <f t="shared" si="2"/>
        <v>29773</v>
      </c>
      <c r="F13" s="108">
        <f t="shared" ref="F13:R13" si="5">SUM(F6:F12)</f>
        <v>44</v>
      </c>
      <c r="G13" s="108">
        <f>SUM(G6:G12)</f>
        <v>2803</v>
      </c>
      <c r="H13" s="59">
        <f>SUM(H6:H12)</f>
        <v>2605</v>
      </c>
      <c r="I13" s="59">
        <f>SUM(I6:I12)</f>
        <v>2655</v>
      </c>
      <c r="J13" s="59">
        <f>SUM(J6:J12)</f>
        <v>2719</v>
      </c>
      <c r="K13" s="148"/>
      <c r="L13" s="59">
        <f>SUM(L6:L12)</f>
        <v>2649</v>
      </c>
      <c r="M13" s="59">
        <f>SUM(M6:M12)</f>
        <v>2657</v>
      </c>
      <c r="N13" s="59">
        <f t="shared" si="5"/>
        <v>2927</v>
      </c>
      <c r="O13" s="59">
        <f t="shared" si="5"/>
        <v>2569</v>
      </c>
      <c r="P13" s="59">
        <f t="shared" si="5"/>
        <v>2644</v>
      </c>
      <c r="Q13" s="60">
        <f t="shared" si="5"/>
        <v>2805</v>
      </c>
      <c r="R13" s="59">
        <f t="shared" si="5"/>
        <v>2740</v>
      </c>
    </row>
    <row r="14" spans="2:18" ht="17.399999999999999" x14ac:dyDescent="0.35">
      <c r="B14" s="37" t="s">
        <v>122</v>
      </c>
      <c r="C14" s="41"/>
      <c r="D14" s="41"/>
      <c r="E14" s="57">
        <f t="shared" si="2"/>
        <v>2750</v>
      </c>
      <c r="F14" s="41"/>
      <c r="G14" s="90">
        <v>495</v>
      </c>
      <c r="H14" s="75">
        <v>7</v>
      </c>
      <c r="I14" s="75">
        <v>195</v>
      </c>
      <c r="J14" s="90">
        <v>364</v>
      </c>
      <c r="K14" s="143"/>
      <c r="L14" s="90">
        <v>7</v>
      </c>
      <c r="M14" s="75">
        <v>136</v>
      </c>
      <c r="N14" s="90">
        <v>601</v>
      </c>
      <c r="O14" s="90">
        <v>146</v>
      </c>
      <c r="P14" s="90">
        <v>94</v>
      </c>
      <c r="Q14" s="90">
        <v>381</v>
      </c>
      <c r="R14" s="90">
        <v>324</v>
      </c>
    </row>
    <row r="15" spans="2:18" ht="17.399999999999999" x14ac:dyDescent="0.35">
      <c r="B15" s="35"/>
      <c r="C15" s="31"/>
      <c r="D15" s="31"/>
      <c r="E15" s="57" t="s">
        <v>141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6"/>
      <c r="Q15" s="36"/>
      <c r="R15" s="36"/>
    </row>
    <row r="16" spans="2:18" x14ac:dyDescent="0.3">
      <c r="E16" s="57" t="s">
        <v>141</v>
      </c>
      <c r="F16" t="s">
        <v>141</v>
      </c>
    </row>
    <row r="17" spans="2:22" ht="34.799999999999997" customHeight="1" x14ac:dyDescent="0.3">
      <c r="B17" s="29" t="s">
        <v>123</v>
      </c>
      <c r="C17" s="38" t="s">
        <v>113</v>
      </c>
      <c r="D17" s="39" t="s">
        <v>120</v>
      </c>
      <c r="E17" s="38" t="s">
        <v>112</v>
      </c>
      <c r="F17" s="38" t="s">
        <v>201</v>
      </c>
      <c r="G17" s="172" t="s">
        <v>176</v>
      </c>
      <c r="H17" s="163" t="s">
        <v>175</v>
      </c>
      <c r="I17" s="134" t="s">
        <v>174</v>
      </c>
      <c r="J17" s="134" t="s">
        <v>173</v>
      </c>
      <c r="K17" s="144"/>
      <c r="L17" s="134" t="s">
        <v>172</v>
      </c>
      <c r="M17" s="134" t="s">
        <v>171</v>
      </c>
      <c r="N17" s="134" t="s">
        <v>170</v>
      </c>
      <c r="O17" s="134" t="s">
        <v>169</v>
      </c>
      <c r="P17" s="134" t="s">
        <v>168</v>
      </c>
      <c r="Q17" s="135" t="s">
        <v>167</v>
      </c>
      <c r="R17" s="134" t="s">
        <v>116</v>
      </c>
    </row>
    <row r="18" spans="2:22" ht="17.399999999999999" x14ac:dyDescent="0.35">
      <c r="B18" s="4" t="s">
        <v>9</v>
      </c>
      <c r="C18" s="57">
        <f>E18/F18</f>
        <v>710.22222222222217</v>
      </c>
      <c r="D18" s="57">
        <f>C18/4</f>
        <v>177.55555555555554</v>
      </c>
      <c r="E18" s="57">
        <f t="shared" si="2"/>
        <v>6392</v>
      </c>
      <c r="F18" s="41">
        <v>9</v>
      </c>
      <c r="G18" s="41">
        <v>664</v>
      </c>
      <c r="H18" s="41">
        <v>631</v>
      </c>
      <c r="I18" s="41"/>
      <c r="J18" s="41">
        <v>665</v>
      </c>
      <c r="K18" s="143">
        <f>SUM(J18)</f>
        <v>665</v>
      </c>
      <c r="L18" s="41">
        <v>766</v>
      </c>
      <c r="M18" s="41">
        <v>538</v>
      </c>
      <c r="N18" s="41">
        <v>644</v>
      </c>
      <c r="O18" s="41"/>
      <c r="P18" s="41">
        <v>526</v>
      </c>
      <c r="Q18" s="57">
        <v>563</v>
      </c>
      <c r="R18" s="41">
        <v>730</v>
      </c>
    </row>
    <row r="19" spans="2:22" ht="17.399999999999999" x14ac:dyDescent="0.35">
      <c r="B19" s="4" t="s">
        <v>11</v>
      </c>
      <c r="C19" s="57">
        <f>E19/F19</f>
        <v>677.3</v>
      </c>
      <c r="D19" s="57">
        <f>C19/4</f>
        <v>169.32499999999999</v>
      </c>
      <c r="E19" s="57">
        <f t="shared" si="2"/>
        <v>6773</v>
      </c>
      <c r="F19" s="41">
        <v>10</v>
      </c>
      <c r="G19" s="41">
        <v>614</v>
      </c>
      <c r="H19" s="41">
        <v>630</v>
      </c>
      <c r="I19" s="41">
        <v>615</v>
      </c>
      <c r="J19" s="41">
        <v>655</v>
      </c>
      <c r="K19" s="143">
        <f>SUM(J19)</f>
        <v>655</v>
      </c>
      <c r="L19" s="41">
        <v>617</v>
      </c>
      <c r="M19" s="41">
        <v>644</v>
      </c>
      <c r="N19" s="41">
        <v>582</v>
      </c>
      <c r="O19" s="41">
        <v>578</v>
      </c>
      <c r="P19" s="41">
        <v>593</v>
      </c>
      <c r="Q19" s="57">
        <v>590</v>
      </c>
      <c r="R19" s="41"/>
    </row>
    <row r="20" spans="2:22" ht="17.399999999999999" x14ac:dyDescent="0.35">
      <c r="B20" s="4" t="s">
        <v>10</v>
      </c>
      <c r="C20" s="57">
        <f>E20/F20</f>
        <v>682.55555555555554</v>
      </c>
      <c r="D20" s="57">
        <f>C20/4</f>
        <v>170.63888888888889</v>
      </c>
      <c r="E20" s="57">
        <f t="shared" si="2"/>
        <v>6143</v>
      </c>
      <c r="F20" s="41">
        <v>9</v>
      </c>
      <c r="G20" s="41"/>
      <c r="H20" s="41"/>
      <c r="I20" s="41">
        <v>600</v>
      </c>
      <c r="J20" s="41">
        <v>625</v>
      </c>
      <c r="K20" s="143">
        <f>SUM(J20)</f>
        <v>625</v>
      </c>
      <c r="L20" s="41">
        <v>640</v>
      </c>
      <c r="M20" s="41">
        <v>584</v>
      </c>
      <c r="N20" s="41">
        <v>604</v>
      </c>
      <c r="O20" s="41">
        <v>617</v>
      </c>
      <c r="P20" s="41">
        <v>684</v>
      </c>
      <c r="Q20" s="57">
        <v>596</v>
      </c>
      <c r="R20" s="41">
        <v>568</v>
      </c>
    </row>
    <row r="21" spans="2:22" ht="17.399999999999999" x14ac:dyDescent="0.35">
      <c r="B21" s="4" t="s">
        <v>8</v>
      </c>
      <c r="C21" s="57">
        <f>E21/F21</f>
        <v>654.44444444444446</v>
      </c>
      <c r="D21" s="57">
        <f>C21/4</f>
        <v>163.61111111111111</v>
      </c>
      <c r="E21" s="57">
        <f t="shared" si="2"/>
        <v>5890</v>
      </c>
      <c r="F21" s="56">
        <v>9</v>
      </c>
      <c r="G21" s="56">
        <v>577</v>
      </c>
      <c r="H21" s="56">
        <v>631</v>
      </c>
      <c r="I21" s="56">
        <v>596</v>
      </c>
      <c r="J21" s="56">
        <v>536</v>
      </c>
      <c r="K21" s="145">
        <f>SUM(J21)</f>
        <v>536</v>
      </c>
      <c r="L21" s="56"/>
      <c r="M21" s="56">
        <v>616</v>
      </c>
      <c r="N21" s="56">
        <v>592</v>
      </c>
      <c r="O21" s="56">
        <v>618</v>
      </c>
      <c r="P21" s="56"/>
      <c r="Q21" s="57">
        <v>586</v>
      </c>
      <c r="R21" s="41">
        <v>602</v>
      </c>
    </row>
    <row r="22" spans="2:22" ht="18" thickBot="1" x14ac:dyDescent="0.4">
      <c r="B22" s="4" t="s">
        <v>7</v>
      </c>
      <c r="C22" s="62">
        <f>E22/F22</f>
        <v>615.28571428571433</v>
      </c>
      <c r="D22" s="62">
        <f>C22/4</f>
        <v>153.82142857142858</v>
      </c>
      <c r="E22" s="57">
        <f t="shared" si="2"/>
        <v>4307</v>
      </c>
      <c r="F22" s="61">
        <v>7</v>
      </c>
      <c r="G22" s="61">
        <v>600</v>
      </c>
      <c r="H22" s="61">
        <v>625</v>
      </c>
      <c r="I22" s="61">
        <v>611</v>
      </c>
      <c r="J22" s="61"/>
      <c r="K22" s="146"/>
      <c r="L22" s="61">
        <v>619</v>
      </c>
      <c r="M22" s="61"/>
      <c r="N22" s="61"/>
      <c r="O22" s="61">
        <v>609</v>
      </c>
      <c r="P22" s="61">
        <v>648</v>
      </c>
      <c r="Q22" s="62"/>
      <c r="R22" s="61">
        <v>595</v>
      </c>
    </row>
    <row r="23" spans="2:22" ht="17.399999999999999" x14ac:dyDescent="0.35">
      <c r="B23" s="37" t="s">
        <v>121</v>
      </c>
      <c r="C23" s="60">
        <f t="shared" ref="C23" si="6">E23/F23</f>
        <v>670.56818181818187</v>
      </c>
      <c r="D23" s="60">
        <f>C23/F23</f>
        <v>15.240185950413224</v>
      </c>
      <c r="E23" s="57">
        <f t="shared" si="2"/>
        <v>29505</v>
      </c>
      <c r="F23" s="59">
        <f t="shared" ref="F23:R23" si="7">SUM(F18:F22)</f>
        <v>44</v>
      </c>
      <c r="G23" s="108">
        <f>SUM(G18:G22)</f>
        <v>2455</v>
      </c>
      <c r="H23" s="59">
        <f>SUM(H18:H22)</f>
        <v>2517</v>
      </c>
      <c r="I23" s="59">
        <f>SUM(I19:I22)</f>
        <v>2422</v>
      </c>
      <c r="J23" s="59">
        <f>SUM(J18:J22)</f>
        <v>2481</v>
      </c>
      <c r="K23" s="147">
        <f>SUM(J23)</f>
        <v>2481</v>
      </c>
      <c r="L23" s="59">
        <f>SUM(L18:L22)</f>
        <v>2642</v>
      </c>
      <c r="M23" s="59">
        <f>SUM(M18:M22)</f>
        <v>2382</v>
      </c>
      <c r="N23" s="59">
        <f t="shared" si="7"/>
        <v>2422</v>
      </c>
      <c r="O23" s="59">
        <f t="shared" si="7"/>
        <v>2422</v>
      </c>
      <c r="P23" s="59">
        <f t="shared" si="7"/>
        <v>2451</v>
      </c>
      <c r="Q23" s="60">
        <f t="shared" si="7"/>
        <v>2335</v>
      </c>
      <c r="R23" s="59">
        <f t="shared" si="7"/>
        <v>2495</v>
      </c>
    </row>
    <row r="24" spans="2:22" ht="17.399999999999999" x14ac:dyDescent="0.35">
      <c r="B24" s="37" t="s">
        <v>122</v>
      </c>
      <c r="C24" s="34"/>
      <c r="D24" s="34"/>
      <c r="E24" s="57">
        <f t="shared" si="2"/>
        <v>1537</v>
      </c>
      <c r="F24" s="34"/>
      <c r="G24" s="90" t="s">
        <v>210</v>
      </c>
      <c r="H24" s="90">
        <v>46</v>
      </c>
      <c r="I24" s="75">
        <v>286</v>
      </c>
      <c r="J24" s="75">
        <v>249</v>
      </c>
      <c r="K24" s="74"/>
      <c r="L24" s="75">
        <v>7</v>
      </c>
      <c r="M24" s="75">
        <v>163</v>
      </c>
      <c r="N24" s="75">
        <v>21</v>
      </c>
      <c r="O24" s="90">
        <v>1</v>
      </c>
      <c r="P24" s="90">
        <v>207</v>
      </c>
      <c r="Q24" s="75">
        <v>401</v>
      </c>
      <c r="R24" s="75">
        <v>156</v>
      </c>
    </row>
    <row r="25" spans="2:22" ht="17.399999999999999" x14ac:dyDescent="0.35">
      <c r="B25" s="35"/>
      <c r="E25" s="57" t="s">
        <v>141</v>
      </c>
      <c r="P25" s="36"/>
      <c r="Q25" s="36"/>
      <c r="R25" s="36"/>
    </row>
    <row r="26" spans="2:22" x14ac:dyDescent="0.3">
      <c r="E26" s="57" t="s">
        <v>141</v>
      </c>
      <c r="F26" t="s">
        <v>141</v>
      </c>
    </row>
    <row r="27" spans="2:22" ht="32.4" customHeight="1" x14ac:dyDescent="0.3">
      <c r="B27" s="29" t="s">
        <v>124</v>
      </c>
      <c r="C27" s="38" t="s">
        <v>113</v>
      </c>
      <c r="D27" s="39" t="s">
        <v>120</v>
      </c>
      <c r="E27" s="38" t="s">
        <v>112</v>
      </c>
      <c r="F27" s="38" t="s">
        <v>115</v>
      </c>
      <c r="G27" s="172" t="s">
        <v>176</v>
      </c>
      <c r="H27" s="163" t="s">
        <v>175</v>
      </c>
      <c r="I27" s="134" t="s">
        <v>174</v>
      </c>
      <c r="J27" s="134" t="s">
        <v>173</v>
      </c>
      <c r="K27" s="144"/>
      <c r="L27" s="134" t="s">
        <v>172</v>
      </c>
      <c r="M27" s="134" t="s">
        <v>171</v>
      </c>
      <c r="N27" s="134" t="s">
        <v>170</v>
      </c>
      <c r="O27" s="134" t="s">
        <v>169</v>
      </c>
      <c r="P27" s="134" t="s">
        <v>168</v>
      </c>
      <c r="Q27" s="135" t="s">
        <v>167</v>
      </c>
      <c r="R27" s="134" t="s">
        <v>116</v>
      </c>
    </row>
    <row r="28" spans="2:22" ht="17.399999999999999" x14ac:dyDescent="0.35">
      <c r="B28" s="96" t="s">
        <v>14</v>
      </c>
      <c r="C28" s="57">
        <f>E28/F28</f>
        <v>609.55555555555554</v>
      </c>
      <c r="D28" s="57">
        <f>C28/4</f>
        <v>152.38888888888889</v>
      </c>
      <c r="E28" s="57">
        <f t="shared" si="2"/>
        <v>5486</v>
      </c>
      <c r="F28" s="41">
        <v>9</v>
      </c>
      <c r="G28" s="41">
        <v>620</v>
      </c>
      <c r="H28" s="41">
        <v>620</v>
      </c>
      <c r="I28" s="41"/>
      <c r="J28" s="41"/>
      <c r="K28" s="143"/>
      <c r="L28" s="41">
        <v>649</v>
      </c>
      <c r="M28" s="41">
        <v>630</v>
      </c>
      <c r="N28" s="41">
        <v>568</v>
      </c>
      <c r="O28" s="41">
        <v>675</v>
      </c>
      <c r="P28" s="41">
        <v>553</v>
      </c>
      <c r="Q28" s="57">
        <v>560</v>
      </c>
      <c r="R28" s="41">
        <v>611</v>
      </c>
    </row>
    <row r="29" spans="2:22" ht="17.399999999999999" x14ac:dyDescent="0.35">
      <c r="B29" s="96" t="s">
        <v>17</v>
      </c>
      <c r="C29" s="57">
        <f>E29/F29</f>
        <v>598</v>
      </c>
      <c r="D29" s="57">
        <f>C29/4</f>
        <v>149.5</v>
      </c>
      <c r="E29" s="57">
        <f t="shared" si="2"/>
        <v>4186</v>
      </c>
      <c r="F29" s="41">
        <v>7</v>
      </c>
      <c r="G29" s="41"/>
      <c r="H29" s="41">
        <v>586</v>
      </c>
      <c r="I29" s="41">
        <v>587</v>
      </c>
      <c r="J29" s="41">
        <v>658</v>
      </c>
      <c r="K29" s="143"/>
      <c r="L29" s="41"/>
      <c r="M29" s="41"/>
      <c r="N29" s="41">
        <v>575</v>
      </c>
      <c r="O29" s="41">
        <v>602</v>
      </c>
      <c r="P29" s="41">
        <v>564</v>
      </c>
      <c r="Q29" s="57"/>
      <c r="R29" s="41">
        <v>614</v>
      </c>
      <c r="V29" t="s">
        <v>141</v>
      </c>
    </row>
    <row r="30" spans="2:22" ht="17.399999999999999" x14ac:dyDescent="0.35">
      <c r="B30" s="96" t="s">
        <v>16</v>
      </c>
      <c r="C30" s="57">
        <f>E30/F30</f>
        <v>587.88888888888891</v>
      </c>
      <c r="D30" s="57">
        <f>C30/4</f>
        <v>146.97222222222223</v>
      </c>
      <c r="E30" s="57">
        <f t="shared" si="2"/>
        <v>5291</v>
      </c>
      <c r="F30" s="41">
        <v>9</v>
      </c>
      <c r="G30" s="41">
        <v>554</v>
      </c>
      <c r="H30" s="41">
        <v>572</v>
      </c>
      <c r="I30" s="41">
        <v>665</v>
      </c>
      <c r="J30" s="41">
        <v>654</v>
      </c>
      <c r="K30" s="143"/>
      <c r="L30" s="41">
        <v>611</v>
      </c>
      <c r="M30" s="41">
        <v>539</v>
      </c>
      <c r="N30" s="41"/>
      <c r="O30" s="41">
        <v>518</v>
      </c>
      <c r="P30" s="41"/>
      <c r="Q30" s="57">
        <v>573</v>
      </c>
      <c r="R30" s="41">
        <v>605</v>
      </c>
    </row>
    <row r="31" spans="2:22" ht="17.399999999999999" x14ac:dyDescent="0.35">
      <c r="B31" s="96" t="s">
        <v>15</v>
      </c>
      <c r="C31" s="57">
        <f>E31/F31</f>
        <v>581.1</v>
      </c>
      <c r="D31" s="57">
        <f>C31/4</f>
        <v>145.27500000000001</v>
      </c>
      <c r="E31" s="57">
        <f t="shared" si="2"/>
        <v>5811</v>
      </c>
      <c r="F31" s="41">
        <v>10</v>
      </c>
      <c r="G31" s="41">
        <v>605</v>
      </c>
      <c r="H31" s="41">
        <v>641</v>
      </c>
      <c r="I31" s="41">
        <v>605</v>
      </c>
      <c r="J31" s="41">
        <v>547</v>
      </c>
      <c r="K31" s="143"/>
      <c r="L31" s="41">
        <v>473</v>
      </c>
      <c r="M31" s="41">
        <v>575</v>
      </c>
      <c r="N31" s="41">
        <v>580</v>
      </c>
      <c r="O31" s="41"/>
      <c r="P31" s="41">
        <v>522</v>
      </c>
      <c r="Q31" s="57">
        <v>621</v>
      </c>
      <c r="R31" s="41">
        <v>642</v>
      </c>
    </row>
    <row r="32" spans="2:22" ht="17.399999999999999" x14ac:dyDescent="0.35">
      <c r="B32" s="96" t="s">
        <v>13</v>
      </c>
      <c r="C32" s="57">
        <f>E32/F32</f>
        <v>547.5</v>
      </c>
      <c r="D32" s="57">
        <f>C32/4</f>
        <v>136.875</v>
      </c>
      <c r="E32" s="57">
        <f t="shared" si="2"/>
        <v>3285</v>
      </c>
      <c r="F32" s="41">
        <v>6</v>
      </c>
      <c r="G32" s="41">
        <v>520</v>
      </c>
      <c r="H32" s="41"/>
      <c r="I32" s="41">
        <v>572</v>
      </c>
      <c r="J32" s="41">
        <v>592</v>
      </c>
      <c r="K32" s="143"/>
      <c r="L32" s="41"/>
      <c r="M32" s="41">
        <v>552</v>
      </c>
      <c r="N32" s="41">
        <v>488</v>
      </c>
      <c r="O32" s="41">
        <v>561</v>
      </c>
      <c r="P32" s="41"/>
      <c r="Q32" s="41"/>
      <c r="R32" s="41"/>
    </row>
    <row r="33" spans="2:18" ht="17.399999999999999" x14ac:dyDescent="0.35">
      <c r="B33" s="99" t="s">
        <v>1</v>
      </c>
      <c r="C33" s="57">
        <f t="shared" ref="C33" si="8">E33/F33</f>
        <v>648</v>
      </c>
      <c r="D33" s="57">
        <f t="shared" ref="D33" si="9">C33/4</f>
        <v>162</v>
      </c>
      <c r="E33" s="57">
        <f t="shared" si="2"/>
        <v>648</v>
      </c>
      <c r="F33" s="41">
        <v>1</v>
      </c>
      <c r="G33" s="41"/>
      <c r="H33" s="41"/>
      <c r="I33" s="41"/>
      <c r="J33" s="41"/>
      <c r="K33" s="143"/>
      <c r="L33" s="41">
        <v>648</v>
      </c>
      <c r="M33" s="41"/>
      <c r="N33" s="41"/>
      <c r="O33" s="41"/>
      <c r="P33" s="41"/>
      <c r="Q33" s="41"/>
      <c r="R33" s="41"/>
    </row>
    <row r="34" spans="2:18" ht="17.399999999999999" x14ac:dyDescent="0.35">
      <c r="B34" s="98" t="s">
        <v>7</v>
      </c>
      <c r="C34" s="57">
        <f t="shared" ref="C34:C35" si="10">E34/F34</f>
        <v>706</v>
      </c>
      <c r="D34" s="57">
        <f t="shared" ref="D34:D35" si="11">C34/4</f>
        <v>176.5</v>
      </c>
      <c r="E34" s="57">
        <f t="shared" si="2"/>
        <v>706</v>
      </c>
      <c r="F34" s="41">
        <v>1</v>
      </c>
      <c r="G34" s="41"/>
      <c r="H34" s="41"/>
      <c r="I34" s="41"/>
      <c r="J34" s="41"/>
      <c r="K34" s="143"/>
      <c r="L34" s="41"/>
      <c r="M34" s="41"/>
      <c r="N34" s="41"/>
      <c r="O34" s="41"/>
      <c r="P34" s="41"/>
      <c r="Q34" s="57">
        <v>706</v>
      </c>
      <c r="R34" s="41"/>
    </row>
    <row r="35" spans="2:18" ht="18" thickBot="1" x14ac:dyDescent="0.4">
      <c r="B35" s="112" t="s">
        <v>8</v>
      </c>
      <c r="C35" s="62">
        <f t="shared" si="10"/>
        <v>644</v>
      </c>
      <c r="D35" s="62">
        <f t="shared" si="11"/>
        <v>161</v>
      </c>
      <c r="E35" s="57">
        <f t="shared" si="2"/>
        <v>644</v>
      </c>
      <c r="F35" s="61">
        <v>1</v>
      </c>
      <c r="G35" s="61"/>
      <c r="H35" s="61"/>
      <c r="I35" s="61"/>
      <c r="J35" s="61"/>
      <c r="K35" s="146"/>
      <c r="L35" s="61"/>
      <c r="M35" s="61"/>
      <c r="N35" s="61"/>
      <c r="O35" s="61"/>
      <c r="P35" s="61">
        <v>644</v>
      </c>
      <c r="Q35" s="62"/>
      <c r="R35" s="61"/>
    </row>
    <row r="36" spans="2:18" ht="17.399999999999999" x14ac:dyDescent="0.35">
      <c r="B36" s="58" t="s">
        <v>121</v>
      </c>
      <c r="C36" s="60">
        <f>E36/F36</f>
        <v>592.2045454545455</v>
      </c>
      <c r="D36" s="60">
        <f>C36/4</f>
        <v>148.05113636363637</v>
      </c>
      <c r="E36" s="57">
        <f t="shared" si="2"/>
        <v>26057</v>
      </c>
      <c r="F36" s="59">
        <f t="shared" ref="F36:R36" si="12">SUM(F28:F35)</f>
        <v>44</v>
      </c>
      <c r="G36" s="108">
        <f>SUM(G28:G35)</f>
        <v>2299</v>
      </c>
      <c r="H36" s="59">
        <f>SUM(H28:H35)</f>
        <v>2419</v>
      </c>
      <c r="I36" s="59">
        <f>SUM(I29:I35)</f>
        <v>2429</v>
      </c>
      <c r="J36" s="59">
        <f>SUM(J28:J35)</f>
        <v>2451</v>
      </c>
      <c r="K36" s="147"/>
      <c r="L36" s="59">
        <f>SUM(L28:L35)</f>
        <v>2381</v>
      </c>
      <c r="M36" s="59">
        <f>SUM(M28:M35)</f>
        <v>2296</v>
      </c>
      <c r="N36" s="59">
        <f t="shared" si="12"/>
        <v>2211</v>
      </c>
      <c r="O36" s="59">
        <f t="shared" si="12"/>
        <v>2356</v>
      </c>
      <c r="P36" s="59">
        <f t="shared" si="12"/>
        <v>2283</v>
      </c>
      <c r="Q36" s="60">
        <f t="shared" si="12"/>
        <v>2460</v>
      </c>
      <c r="R36" s="59">
        <f t="shared" si="12"/>
        <v>2472</v>
      </c>
    </row>
    <row r="37" spans="2:18" ht="17.399999999999999" x14ac:dyDescent="0.35">
      <c r="B37" s="37" t="s">
        <v>122</v>
      </c>
      <c r="C37" s="41"/>
      <c r="D37" s="41"/>
      <c r="E37" s="57">
        <f t="shared" si="2"/>
        <v>1261</v>
      </c>
      <c r="F37" s="41"/>
      <c r="G37" s="75">
        <v>21</v>
      </c>
      <c r="H37" s="75">
        <v>207</v>
      </c>
      <c r="I37" s="90">
        <v>104</v>
      </c>
      <c r="J37" s="90">
        <v>302</v>
      </c>
      <c r="K37" s="143"/>
      <c r="L37" s="90" t="s">
        <v>210</v>
      </c>
      <c r="M37" s="75">
        <v>101</v>
      </c>
      <c r="N37" s="75">
        <v>162</v>
      </c>
      <c r="O37" s="75">
        <v>62</v>
      </c>
      <c r="P37" s="75">
        <v>88</v>
      </c>
      <c r="Q37" s="90">
        <v>43</v>
      </c>
      <c r="R37" s="90">
        <v>171</v>
      </c>
    </row>
    <row r="38" spans="2:18" ht="24" customHeight="1" x14ac:dyDescent="0.3">
      <c r="E38" s="57" t="s">
        <v>141</v>
      </c>
    </row>
    <row r="39" spans="2:18" x14ac:dyDescent="0.3">
      <c r="E39" s="57" t="s">
        <v>141</v>
      </c>
    </row>
    <row r="40" spans="2:18" ht="33" customHeight="1" x14ac:dyDescent="0.3">
      <c r="B40" s="29" t="s">
        <v>125</v>
      </c>
      <c r="C40" s="38" t="s">
        <v>113</v>
      </c>
      <c r="D40" s="39" t="s">
        <v>120</v>
      </c>
      <c r="E40" s="38" t="s">
        <v>112</v>
      </c>
      <c r="F40" s="32" t="s">
        <v>115</v>
      </c>
      <c r="G40" s="172" t="s">
        <v>176</v>
      </c>
      <c r="H40" s="163" t="s">
        <v>175</v>
      </c>
      <c r="I40" s="134" t="s">
        <v>174</v>
      </c>
      <c r="J40" s="134" t="s">
        <v>173</v>
      </c>
      <c r="K40" s="144"/>
      <c r="L40" s="134" t="s">
        <v>172</v>
      </c>
      <c r="M40" s="134" t="s">
        <v>171</v>
      </c>
      <c r="N40" s="134" t="s">
        <v>170</v>
      </c>
      <c r="O40" s="134" t="s">
        <v>169</v>
      </c>
      <c r="P40" s="134" t="s">
        <v>168</v>
      </c>
      <c r="Q40" s="135" t="s">
        <v>167</v>
      </c>
      <c r="R40" s="134" t="s">
        <v>116</v>
      </c>
    </row>
    <row r="41" spans="2:18" ht="17.399999999999999" x14ac:dyDescent="0.35">
      <c r="B41" s="8" t="s">
        <v>22</v>
      </c>
      <c r="C41" s="57">
        <f t="shared" ref="C41:C46" si="13">E41/F41</f>
        <v>534.28571428571433</v>
      </c>
      <c r="D41" s="57">
        <f t="shared" ref="D41:D46" si="14">C41/4</f>
        <v>133.57142857142858</v>
      </c>
      <c r="E41" s="57">
        <f t="shared" si="2"/>
        <v>3740</v>
      </c>
      <c r="F41" s="41">
        <v>7</v>
      </c>
      <c r="G41" s="41">
        <v>493</v>
      </c>
      <c r="H41" s="41">
        <v>533</v>
      </c>
      <c r="I41" s="41">
        <v>526</v>
      </c>
      <c r="J41" s="41">
        <v>585</v>
      </c>
      <c r="K41" s="143"/>
      <c r="L41" s="41"/>
      <c r="M41" s="41">
        <v>522</v>
      </c>
      <c r="N41" s="41">
        <v>501</v>
      </c>
      <c r="O41" s="41"/>
      <c r="P41" s="41"/>
      <c r="Q41" s="91"/>
      <c r="R41" s="41">
        <v>580</v>
      </c>
    </row>
    <row r="42" spans="2:18" ht="17.399999999999999" x14ac:dyDescent="0.35">
      <c r="B42" s="8" t="s">
        <v>23</v>
      </c>
      <c r="C42" s="57">
        <f t="shared" si="13"/>
        <v>526.875</v>
      </c>
      <c r="D42" s="57">
        <f t="shared" si="14"/>
        <v>131.71875</v>
      </c>
      <c r="E42" s="57">
        <f t="shared" si="2"/>
        <v>4215</v>
      </c>
      <c r="F42" s="41">
        <v>8</v>
      </c>
      <c r="G42" s="41"/>
      <c r="H42" s="41">
        <v>485</v>
      </c>
      <c r="I42" s="41">
        <v>470</v>
      </c>
      <c r="J42" s="41"/>
      <c r="K42" s="143"/>
      <c r="L42" s="41">
        <v>503</v>
      </c>
      <c r="M42" s="41">
        <v>520</v>
      </c>
      <c r="N42" s="41"/>
      <c r="O42" s="41">
        <v>551</v>
      </c>
      <c r="P42" s="41">
        <v>590</v>
      </c>
      <c r="Q42" s="57">
        <v>500</v>
      </c>
      <c r="R42" s="41">
        <v>596</v>
      </c>
    </row>
    <row r="43" spans="2:18" ht="17.399999999999999" x14ac:dyDescent="0.35">
      <c r="B43" s="8" t="s">
        <v>20</v>
      </c>
      <c r="C43" s="57">
        <f t="shared" si="13"/>
        <v>529.42857142857144</v>
      </c>
      <c r="D43" s="57">
        <f t="shared" si="14"/>
        <v>132.35714285714286</v>
      </c>
      <c r="E43" s="57">
        <f t="shared" si="2"/>
        <v>3706</v>
      </c>
      <c r="F43" s="41">
        <v>7</v>
      </c>
      <c r="G43" s="41"/>
      <c r="H43" s="41"/>
      <c r="I43" s="41">
        <v>580</v>
      </c>
      <c r="J43" s="41"/>
      <c r="K43" s="143"/>
      <c r="L43" s="41">
        <v>561</v>
      </c>
      <c r="M43" s="41"/>
      <c r="N43" s="41">
        <v>491</v>
      </c>
      <c r="O43" s="41">
        <v>520</v>
      </c>
      <c r="P43" s="41">
        <v>524</v>
      </c>
      <c r="Q43" s="57">
        <v>520</v>
      </c>
      <c r="R43" s="41">
        <v>510</v>
      </c>
    </row>
    <row r="44" spans="2:18" ht="17.399999999999999" x14ac:dyDescent="0.35">
      <c r="B44" s="8" t="s">
        <v>19</v>
      </c>
      <c r="C44" s="57">
        <f t="shared" si="13"/>
        <v>508.625</v>
      </c>
      <c r="D44" s="57">
        <f t="shared" si="14"/>
        <v>127.15625</v>
      </c>
      <c r="E44" s="57">
        <f t="shared" si="2"/>
        <v>4069</v>
      </c>
      <c r="F44" s="56">
        <v>8</v>
      </c>
      <c r="G44" s="56">
        <v>499</v>
      </c>
      <c r="H44" s="56">
        <v>421</v>
      </c>
      <c r="I44" s="56"/>
      <c r="J44" s="56">
        <v>484</v>
      </c>
      <c r="K44" s="145"/>
      <c r="L44" s="56">
        <v>453</v>
      </c>
      <c r="M44" s="56">
        <v>461</v>
      </c>
      <c r="N44" s="56"/>
      <c r="O44" s="56">
        <v>617</v>
      </c>
      <c r="P44" s="56">
        <v>610</v>
      </c>
      <c r="Q44" s="57"/>
      <c r="R44" s="41">
        <v>524</v>
      </c>
    </row>
    <row r="45" spans="2:18" ht="17.399999999999999" x14ac:dyDescent="0.35">
      <c r="B45" s="8" t="s">
        <v>21</v>
      </c>
      <c r="C45" s="57">
        <f t="shared" si="13"/>
        <v>512.5</v>
      </c>
      <c r="D45" s="57">
        <f t="shared" si="14"/>
        <v>128.125</v>
      </c>
      <c r="E45" s="57">
        <f t="shared" si="2"/>
        <v>3075</v>
      </c>
      <c r="F45" s="56">
        <v>6</v>
      </c>
      <c r="G45" s="56">
        <v>538</v>
      </c>
      <c r="H45" s="56">
        <v>453</v>
      </c>
      <c r="I45" s="56"/>
      <c r="J45" s="56">
        <v>461</v>
      </c>
      <c r="K45" s="145"/>
      <c r="L45" s="56"/>
      <c r="M45" s="56"/>
      <c r="N45" s="56">
        <v>529</v>
      </c>
      <c r="O45" s="56">
        <v>543</v>
      </c>
      <c r="P45" s="56"/>
      <c r="Q45" s="57">
        <v>551</v>
      </c>
      <c r="R45" s="41"/>
    </row>
    <row r="46" spans="2:18" ht="18" thickBot="1" x14ac:dyDescent="0.4">
      <c r="B46" s="69" t="s">
        <v>162</v>
      </c>
      <c r="C46" s="62">
        <f t="shared" si="13"/>
        <v>509.57142857142856</v>
      </c>
      <c r="D46" s="62">
        <f t="shared" si="14"/>
        <v>127.39285714285714</v>
      </c>
      <c r="E46" s="57">
        <f t="shared" si="2"/>
        <v>3567</v>
      </c>
      <c r="F46" s="61">
        <v>7</v>
      </c>
      <c r="G46" s="61">
        <v>489</v>
      </c>
      <c r="H46" s="61"/>
      <c r="I46" s="61">
        <v>547</v>
      </c>
      <c r="J46" s="61">
        <v>504</v>
      </c>
      <c r="K46" s="146"/>
      <c r="L46" s="61"/>
      <c r="M46" s="61">
        <v>469</v>
      </c>
      <c r="N46" s="61">
        <v>498</v>
      </c>
      <c r="O46" s="61"/>
      <c r="P46" s="61">
        <v>534</v>
      </c>
      <c r="Q46" s="62">
        <v>526</v>
      </c>
      <c r="R46" s="61"/>
    </row>
    <row r="47" spans="2:18" ht="17.399999999999999" x14ac:dyDescent="0.35">
      <c r="B47" s="58" t="s">
        <v>121</v>
      </c>
      <c r="C47" s="60">
        <f t="shared" ref="C47" si="15">E47/F47</f>
        <v>508.62790697674421</v>
      </c>
      <c r="D47" s="60">
        <f t="shared" ref="D47" si="16">C47/4</f>
        <v>127.15697674418605</v>
      </c>
      <c r="E47" s="57">
        <f t="shared" si="2"/>
        <v>21871</v>
      </c>
      <c r="F47" s="59">
        <f>SUM(F41:F46)</f>
        <v>43</v>
      </c>
      <c r="G47" s="108">
        <f>SUM(G41:G46)</f>
        <v>2019</v>
      </c>
      <c r="H47" s="59">
        <f>SUM(H41:H46)</f>
        <v>1892</v>
      </c>
      <c r="I47" s="59">
        <f>SUM(I41:I46)</f>
        <v>2123</v>
      </c>
      <c r="J47" s="59">
        <f>SUM(J41:J46)</f>
        <v>2034</v>
      </c>
      <c r="K47" s="147"/>
      <c r="L47" s="59">
        <f>SUM(L41:L46)</f>
        <v>1517</v>
      </c>
      <c r="M47" s="59">
        <f>SUM(M41:M46)</f>
        <v>1972</v>
      </c>
      <c r="N47" s="59">
        <f>SUM(N42:N46)</f>
        <v>1518</v>
      </c>
      <c r="O47" s="59">
        <f>SUM(O41:O46)</f>
        <v>2231</v>
      </c>
      <c r="P47" s="59">
        <f>SUM(P41:P46)</f>
        <v>2258</v>
      </c>
      <c r="Q47" s="60">
        <f>SUM(Q41:Q46)</f>
        <v>2097</v>
      </c>
      <c r="R47" s="59">
        <f>SUM(R41:R46)</f>
        <v>2210</v>
      </c>
    </row>
    <row r="48" spans="2:18" ht="17.399999999999999" x14ac:dyDescent="0.35">
      <c r="B48" s="37" t="s">
        <v>122</v>
      </c>
      <c r="C48" s="34"/>
      <c r="D48" s="34"/>
      <c r="E48" s="57">
        <f t="shared" si="2"/>
        <v>1347</v>
      </c>
      <c r="F48" s="34" t="s">
        <v>141</v>
      </c>
      <c r="G48" s="75">
        <v>125</v>
      </c>
      <c r="H48" s="75">
        <v>384</v>
      </c>
      <c r="I48" s="90" t="s">
        <v>210</v>
      </c>
      <c r="J48" s="90">
        <v>68</v>
      </c>
      <c r="K48" s="74"/>
      <c r="L48" s="75">
        <v>90</v>
      </c>
      <c r="M48" s="75">
        <v>222</v>
      </c>
      <c r="N48" s="75">
        <v>52</v>
      </c>
      <c r="O48" s="90">
        <v>132</v>
      </c>
      <c r="P48" s="90">
        <v>43</v>
      </c>
      <c r="Q48" s="90">
        <v>3</v>
      </c>
      <c r="R48" s="90">
        <v>228</v>
      </c>
    </row>
    <row r="49" spans="2:18" x14ac:dyDescent="0.3">
      <c r="E49" s="57">
        <f t="shared" si="2"/>
        <v>0</v>
      </c>
    </row>
    <row r="50" spans="2:18" x14ac:dyDescent="0.3">
      <c r="E50" s="57">
        <f t="shared" si="2"/>
        <v>0</v>
      </c>
    </row>
    <row r="51" spans="2:18" ht="34.200000000000003" customHeight="1" x14ac:dyDescent="0.3">
      <c r="B51" s="29" t="s">
        <v>126</v>
      </c>
      <c r="C51" s="38" t="s">
        <v>113</v>
      </c>
      <c r="D51" s="39" t="s">
        <v>120</v>
      </c>
      <c r="E51" s="38" t="s">
        <v>112</v>
      </c>
      <c r="F51" s="38" t="s">
        <v>115</v>
      </c>
      <c r="G51" s="172" t="s">
        <v>176</v>
      </c>
      <c r="H51" s="163" t="s">
        <v>175</v>
      </c>
      <c r="I51" s="134" t="s">
        <v>174</v>
      </c>
      <c r="J51" s="134" t="s">
        <v>173</v>
      </c>
      <c r="K51" s="144"/>
      <c r="L51" s="134" t="s">
        <v>172</v>
      </c>
      <c r="M51" s="134" t="s">
        <v>171</v>
      </c>
      <c r="N51" s="134" t="s">
        <v>170</v>
      </c>
      <c r="O51" s="134" t="s">
        <v>169</v>
      </c>
      <c r="P51" s="134" t="s">
        <v>168</v>
      </c>
      <c r="Q51" s="135" t="s">
        <v>167</v>
      </c>
      <c r="R51" s="134" t="s">
        <v>116</v>
      </c>
    </row>
    <row r="52" spans="2:18" ht="18" x14ac:dyDescent="0.35">
      <c r="B52" s="10" t="s">
        <v>27</v>
      </c>
      <c r="C52" s="57">
        <f t="shared" ref="C52:C58" si="17">E52/F52</f>
        <v>576.22222222222217</v>
      </c>
      <c r="D52" s="57">
        <f t="shared" ref="D52:D58" si="18">C52/4</f>
        <v>144.05555555555554</v>
      </c>
      <c r="E52" s="57">
        <f t="shared" si="2"/>
        <v>5186</v>
      </c>
      <c r="F52" s="41">
        <v>9</v>
      </c>
      <c r="G52" s="41">
        <v>575</v>
      </c>
      <c r="H52" s="41">
        <v>568</v>
      </c>
      <c r="I52" s="41">
        <v>574</v>
      </c>
      <c r="J52" s="41">
        <v>528</v>
      </c>
      <c r="K52" s="143"/>
      <c r="L52" s="41">
        <v>672</v>
      </c>
      <c r="M52" s="41"/>
      <c r="N52" s="41">
        <v>562</v>
      </c>
      <c r="O52" s="41"/>
      <c r="P52" s="41">
        <v>509</v>
      </c>
      <c r="Q52" s="57">
        <v>654</v>
      </c>
      <c r="R52" s="41">
        <v>544</v>
      </c>
    </row>
    <row r="53" spans="2:18" ht="18" x14ac:dyDescent="0.35">
      <c r="B53" s="10" t="s">
        <v>25</v>
      </c>
      <c r="C53" s="57">
        <f t="shared" si="17"/>
        <v>567.375</v>
      </c>
      <c r="D53" s="57">
        <f t="shared" si="18"/>
        <v>141.84375</v>
      </c>
      <c r="E53" s="57">
        <f t="shared" si="2"/>
        <v>4539</v>
      </c>
      <c r="F53" s="41">
        <v>8</v>
      </c>
      <c r="G53" s="41">
        <v>581</v>
      </c>
      <c r="H53" s="41">
        <v>599</v>
      </c>
      <c r="I53" s="41"/>
      <c r="J53" s="41">
        <v>530</v>
      </c>
      <c r="K53" s="143"/>
      <c r="L53" s="41">
        <v>506</v>
      </c>
      <c r="M53" s="41">
        <v>526</v>
      </c>
      <c r="N53" s="41"/>
      <c r="O53" s="41">
        <v>605</v>
      </c>
      <c r="P53" s="41">
        <v>607</v>
      </c>
      <c r="Q53" s="57"/>
      <c r="R53" s="41">
        <v>585</v>
      </c>
    </row>
    <row r="54" spans="2:18" ht="18" x14ac:dyDescent="0.35">
      <c r="B54" s="10" t="s">
        <v>26</v>
      </c>
      <c r="C54" s="57">
        <f t="shared" si="17"/>
        <v>552.375</v>
      </c>
      <c r="D54" s="57">
        <f t="shared" si="18"/>
        <v>138.09375</v>
      </c>
      <c r="E54" s="57">
        <f t="shared" si="2"/>
        <v>4419</v>
      </c>
      <c r="F54" s="41">
        <v>8</v>
      </c>
      <c r="G54" s="41"/>
      <c r="H54" s="41">
        <v>521</v>
      </c>
      <c r="I54" s="41">
        <v>596</v>
      </c>
      <c r="J54" s="41">
        <v>512</v>
      </c>
      <c r="K54" s="143"/>
      <c r="L54" s="41"/>
      <c r="M54" s="41">
        <v>533</v>
      </c>
      <c r="N54" s="41">
        <v>470</v>
      </c>
      <c r="O54" s="41"/>
      <c r="P54" s="41">
        <v>602</v>
      </c>
      <c r="Q54" s="57">
        <v>561</v>
      </c>
      <c r="R54" s="41">
        <v>624</v>
      </c>
    </row>
    <row r="55" spans="2:18" ht="18" x14ac:dyDescent="0.35">
      <c r="B55" s="10" t="s">
        <v>28</v>
      </c>
      <c r="C55" s="57">
        <f t="shared" si="17"/>
        <v>544</v>
      </c>
      <c r="D55" s="57">
        <f t="shared" si="18"/>
        <v>136</v>
      </c>
      <c r="E55" s="57">
        <f t="shared" si="2"/>
        <v>2176</v>
      </c>
      <c r="F55" s="41">
        <v>4</v>
      </c>
      <c r="G55" s="41"/>
      <c r="H55" s="41">
        <v>578</v>
      </c>
      <c r="I55" s="41"/>
      <c r="J55" s="41"/>
      <c r="K55" s="143"/>
      <c r="L55" s="41">
        <v>568</v>
      </c>
      <c r="M55" s="41"/>
      <c r="N55" s="41">
        <v>479</v>
      </c>
      <c r="O55" s="41"/>
      <c r="P55" s="41"/>
      <c r="Q55" s="57"/>
      <c r="R55" s="41">
        <v>551</v>
      </c>
    </row>
    <row r="56" spans="2:18" ht="18" x14ac:dyDescent="0.35">
      <c r="B56" s="10" t="s">
        <v>29</v>
      </c>
      <c r="C56" s="57">
        <f t="shared" si="17"/>
        <v>507.85714285714283</v>
      </c>
      <c r="D56" s="57">
        <f t="shared" si="18"/>
        <v>126.96428571428571</v>
      </c>
      <c r="E56" s="57">
        <f t="shared" si="2"/>
        <v>3555</v>
      </c>
      <c r="F56" s="56">
        <v>7</v>
      </c>
      <c r="G56" s="56">
        <v>459</v>
      </c>
      <c r="H56" s="56"/>
      <c r="I56" s="56">
        <v>544</v>
      </c>
      <c r="J56" s="56"/>
      <c r="K56" s="145"/>
      <c r="L56" s="56">
        <v>482</v>
      </c>
      <c r="M56" s="56"/>
      <c r="N56" s="56">
        <v>516</v>
      </c>
      <c r="O56" s="56">
        <v>491</v>
      </c>
      <c r="P56" s="56">
        <v>497</v>
      </c>
      <c r="Q56" s="41">
        <v>566</v>
      </c>
      <c r="R56" s="41"/>
    </row>
    <row r="57" spans="2:18" ht="18" x14ac:dyDescent="0.35">
      <c r="B57" s="10" t="s">
        <v>31</v>
      </c>
      <c r="C57" s="57">
        <f t="shared" si="17"/>
        <v>455.66666666666669</v>
      </c>
      <c r="D57" s="57">
        <f t="shared" si="18"/>
        <v>113.91666666666667</v>
      </c>
      <c r="E57" s="57">
        <f t="shared" si="2"/>
        <v>1367</v>
      </c>
      <c r="F57" s="56">
        <v>3</v>
      </c>
      <c r="G57" s="56"/>
      <c r="H57" s="56"/>
      <c r="I57" s="56"/>
      <c r="J57" s="56">
        <v>396</v>
      </c>
      <c r="K57" s="145"/>
      <c r="L57" s="56"/>
      <c r="M57" s="56">
        <v>474</v>
      </c>
      <c r="N57" s="56"/>
      <c r="O57" s="56">
        <v>497</v>
      </c>
      <c r="P57" s="56"/>
      <c r="Q57" s="41"/>
      <c r="R57" s="41"/>
    </row>
    <row r="58" spans="2:18" ht="18.600000000000001" thickBot="1" x14ac:dyDescent="0.4">
      <c r="B58" s="70" t="s">
        <v>30</v>
      </c>
      <c r="C58" s="61">
        <f t="shared" si="17"/>
        <v>446.8</v>
      </c>
      <c r="D58" s="62">
        <f t="shared" si="18"/>
        <v>111.7</v>
      </c>
      <c r="E58" s="57">
        <f t="shared" si="2"/>
        <v>2234</v>
      </c>
      <c r="F58" s="61">
        <v>5</v>
      </c>
      <c r="G58" s="61">
        <v>416</v>
      </c>
      <c r="H58" s="61"/>
      <c r="I58" s="61">
        <v>486</v>
      </c>
      <c r="J58" s="61"/>
      <c r="K58" s="146"/>
      <c r="L58" s="61"/>
      <c r="M58" s="61">
        <v>438</v>
      </c>
      <c r="N58" s="61"/>
      <c r="O58" s="61">
        <v>424</v>
      </c>
      <c r="P58" s="61"/>
      <c r="Q58" s="61">
        <v>470</v>
      </c>
      <c r="R58" s="61"/>
    </row>
    <row r="59" spans="2:18" ht="17.399999999999999" x14ac:dyDescent="0.35">
      <c r="B59" s="58" t="s">
        <v>121</v>
      </c>
      <c r="C59" s="60">
        <f t="shared" ref="C59" si="19">E59/F59</f>
        <v>533.5454545454545</v>
      </c>
      <c r="D59" s="60">
        <f t="shared" ref="D59" si="20">C59/4</f>
        <v>133.38636363636363</v>
      </c>
      <c r="E59" s="57">
        <f t="shared" si="2"/>
        <v>23476</v>
      </c>
      <c r="F59" s="59">
        <f t="shared" ref="F59:R59" si="21">SUM(F52:F58)</f>
        <v>44</v>
      </c>
      <c r="G59" s="108">
        <f>SUM(G52:G58)</f>
        <v>2031</v>
      </c>
      <c r="H59" s="59">
        <f>SUM(H52:H58)</f>
        <v>2266</v>
      </c>
      <c r="I59" s="59">
        <f>SUM(I52:I58)</f>
        <v>2200</v>
      </c>
      <c r="J59" s="59">
        <f>SUM(J52:J58)</f>
        <v>1966</v>
      </c>
      <c r="K59" s="147"/>
      <c r="L59" s="59">
        <f>SUM(L52:L58)</f>
        <v>2228</v>
      </c>
      <c r="M59" s="59">
        <f>SUM(M52:M58)</f>
        <v>1971</v>
      </c>
      <c r="N59" s="59">
        <f t="shared" si="21"/>
        <v>2027</v>
      </c>
      <c r="O59" s="59">
        <f t="shared" si="21"/>
        <v>2017</v>
      </c>
      <c r="P59" s="59">
        <f t="shared" si="21"/>
        <v>2215</v>
      </c>
      <c r="Q59" s="60">
        <f t="shared" si="21"/>
        <v>2251</v>
      </c>
      <c r="R59" s="59">
        <f t="shared" si="21"/>
        <v>2304</v>
      </c>
    </row>
    <row r="60" spans="2:18" ht="17.399999999999999" x14ac:dyDescent="0.35">
      <c r="B60" s="37" t="s">
        <v>122</v>
      </c>
      <c r="C60" s="34"/>
      <c r="D60" s="34"/>
      <c r="E60" s="57">
        <f t="shared" si="2"/>
        <v>1701</v>
      </c>
      <c r="F60" s="34"/>
      <c r="G60" s="75">
        <v>95</v>
      </c>
      <c r="H60" s="75">
        <v>32</v>
      </c>
      <c r="I60" s="90">
        <v>184</v>
      </c>
      <c r="J60" s="75">
        <v>68</v>
      </c>
      <c r="K60" s="74"/>
      <c r="L60" s="90" t="s">
        <v>210</v>
      </c>
      <c r="M60" s="75">
        <v>132</v>
      </c>
      <c r="N60" s="90">
        <v>148</v>
      </c>
      <c r="O60" s="90">
        <v>119</v>
      </c>
      <c r="P60" s="75">
        <v>43</v>
      </c>
      <c r="Q60" s="90">
        <v>628</v>
      </c>
      <c r="R60" s="90">
        <v>252</v>
      </c>
    </row>
    <row r="61" spans="2:18" ht="17.399999999999999" x14ac:dyDescent="0.35">
      <c r="B61" s="35"/>
      <c r="E61" s="57">
        <f t="shared" si="2"/>
        <v>0</v>
      </c>
      <c r="P61" s="36"/>
      <c r="Q61" s="36"/>
      <c r="R61" s="36"/>
    </row>
    <row r="62" spans="2:18" ht="34.200000000000003" customHeight="1" x14ac:dyDescent="0.3">
      <c r="B62" s="29" t="s">
        <v>127</v>
      </c>
      <c r="C62" s="38" t="s">
        <v>113</v>
      </c>
      <c r="D62" s="39" t="s">
        <v>120</v>
      </c>
      <c r="E62" s="38" t="s">
        <v>112</v>
      </c>
      <c r="F62" s="38" t="s">
        <v>115</v>
      </c>
      <c r="G62" s="172" t="s">
        <v>176</v>
      </c>
      <c r="H62" s="163" t="s">
        <v>175</v>
      </c>
      <c r="I62" s="134" t="s">
        <v>174</v>
      </c>
      <c r="J62" s="134" t="s">
        <v>173</v>
      </c>
      <c r="K62" s="144"/>
      <c r="L62" s="134" t="s">
        <v>172</v>
      </c>
      <c r="M62" s="134" t="s">
        <v>171</v>
      </c>
      <c r="N62" s="134" t="s">
        <v>170</v>
      </c>
      <c r="O62" s="134" t="s">
        <v>169</v>
      </c>
      <c r="P62" s="134" t="s">
        <v>168</v>
      </c>
      <c r="Q62" s="135" t="s">
        <v>167</v>
      </c>
      <c r="R62" s="134" t="s">
        <v>116</v>
      </c>
    </row>
    <row r="63" spans="2:18" ht="18" x14ac:dyDescent="0.35">
      <c r="B63" s="12" t="s">
        <v>33</v>
      </c>
      <c r="C63" s="57">
        <f t="shared" ref="C63:C70" si="22">E63/F63</f>
        <v>520.57142857142856</v>
      </c>
      <c r="D63" s="57">
        <f t="shared" ref="D63:D70" si="23">C63/4</f>
        <v>130.14285714285714</v>
      </c>
      <c r="E63" s="57">
        <f t="shared" si="2"/>
        <v>3644</v>
      </c>
      <c r="F63" s="41">
        <v>7</v>
      </c>
      <c r="G63" s="41"/>
      <c r="H63" s="41">
        <v>507</v>
      </c>
      <c r="I63" s="41">
        <v>539</v>
      </c>
      <c r="J63" s="41">
        <v>421</v>
      </c>
      <c r="K63" s="143"/>
      <c r="L63" s="41">
        <v>474</v>
      </c>
      <c r="M63" s="41"/>
      <c r="N63" s="41">
        <v>481</v>
      </c>
      <c r="O63" s="41">
        <v>581</v>
      </c>
      <c r="P63" s="41"/>
      <c r="Q63" s="91"/>
      <c r="R63" s="41">
        <v>641</v>
      </c>
    </row>
    <row r="64" spans="2:18" ht="18" x14ac:dyDescent="0.35">
      <c r="B64" s="12" t="s">
        <v>34</v>
      </c>
      <c r="C64" s="57">
        <f t="shared" si="22"/>
        <v>509.16666666666669</v>
      </c>
      <c r="D64" s="57">
        <f t="shared" si="23"/>
        <v>127.29166666666667</v>
      </c>
      <c r="E64" s="57">
        <f t="shared" si="2"/>
        <v>3055</v>
      </c>
      <c r="F64" s="41">
        <v>6</v>
      </c>
      <c r="G64" s="41"/>
      <c r="H64" s="41">
        <v>483</v>
      </c>
      <c r="I64" s="41"/>
      <c r="J64" s="41"/>
      <c r="K64" s="143"/>
      <c r="L64" s="41">
        <v>539</v>
      </c>
      <c r="M64" s="41">
        <v>521</v>
      </c>
      <c r="N64" s="41"/>
      <c r="O64" s="41">
        <v>505</v>
      </c>
      <c r="P64" s="41">
        <v>521</v>
      </c>
      <c r="Q64" s="91"/>
      <c r="R64" s="41">
        <v>486</v>
      </c>
    </row>
    <row r="65" spans="2:18" ht="18" x14ac:dyDescent="0.35">
      <c r="B65" s="12" t="s">
        <v>35</v>
      </c>
      <c r="C65" s="57">
        <f t="shared" si="22"/>
        <v>498.4</v>
      </c>
      <c r="D65" s="57">
        <f t="shared" si="23"/>
        <v>124.6</v>
      </c>
      <c r="E65" s="57">
        <f t="shared" si="2"/>
        <v>2492</v>
      </c>
      <c r="F65" s="41">
        <v>5</v>
      </c>
      <c r="G65" s="41">
        <v>449</v>
      </c>
      <c r="H65" s="41"/>
      <c r="I65" s="41">
        <v>502</v>
      </c>
      <c r="J65" s="41"/>
      <c r="K65" s="143"/>
      <c r="L65" s="41"/>
      <c r="M65" s="41"/>
      <c r="N65" s="41"/>
      <c r="O65" s="41">
        <v>482</v>
      </c>
      <c r="P65" s="41">
        <v>499</v>
      </c>
      <c r="Q65" s="91"/>
      <c r="R65" s="41">
        <v>560</v>
      </c>
    </row>
    <row r="66" spans="2:18" ht="18" x14ac:dyDescent="0.35">
      <c r="B66" s="12" t="s">
        <v>40</v>
      </c>
      <c r="C66" s="57">
        <f t="shared" si="22"/>
        <v>484.77777777777777</v>
      </c>
      <c r="D66" s="57">
        <f t="shared" si="23"/>
        <v>121.19444444444444</v>
      </c>
      <c r="E66" s="57">
        <f t="shared" si="2"/>
        <v>4363</v>
      </c>
      <c r="F66" s="41">
        <v>9</v>
      </c>
      <c r="G66" s="41">
        <v>439</v>
      </c>
      <c r="H66" s="41">
        <v>505</v>
      </c>
      <c r="I66" s="41"/>
      <c r="J66" s="41">
        <v>476</v>
      </c>
      <c r="K66" s="143"/>
      <c r="L66" s="41">
        <v>420</v>
      </c>
      <c r="M66" s="41">
        <v>513</v>
      </c>
      <c r="N66" s="41">
        <v>505</v>
      </c>
      <c r="O66" s="41">
        <v>490</v>
      </c>
      <c r="P66" s="41">
        <v>538</v>
      </c>
      <c r="Q66" s="57">
        <v>477</v>
      </c>
      <c r="R66" s="41"/>
    </row>
    <row r="67" spans="2:18" ht="18" x14ac:dyDescent="0.35">
      <c r="B67" s="12" t="s">
        <v>37</v>
      </c>
      <c r="C67" s="57">
        <f t="shared" si="22"/>
        <v>476.625</v>
      </c>
      <c r="D67" s="57">
        <f t="shared" si="23"/>
        <v>119.15625</v>
      </c>
      <c r="E67" s="57">
        <f t="shared" si="2"/>
        <v>3813</v>
      </c>
      <c r="F67" s="41">
        <v>8</v>
      </c>
      <c r="G67" s="41"/>
      <c r="H67" s="41">
        <v>433</v>
      </c>
      <c r="I67" s="41">
        <v>442</v>
      </c>
      <c r="J67" s="41">
        <v>428</v>
      </c>
      <c r="K67" s="143"/>
      <c r="L67" s="41">
        <v>519</v>
      </c>
      <c r="M67" s="41">
        <v>507</v>
      </c>
      <c r="N67" s="41">
        <v>496</v>
      </c>
      <c r="O67" s="41"/>
      <c r="P67" s="41">
        <v>483</v>
      </c>
      <c r="Q67" s="57">
        <v>505</v>
      </c>
      <c r="R67" s="41"/>
    </row>
    <row r="68" spans="2:18" ht="18" x14ac:dyDescent="0.35">
      <c r="B68" s="12" t="s">
        <v>39</v>
      </c>
      <c r="C68" s="57">
        <f t="shared" si="22"/>
        <v>477</v>
      </c>
      <c r="D68" s="57">
        <f t="shared" si="23"/>
        <v>119.25</v>
      </c>
      <c r="E68" s="57">
        <f t="shared" si="2"/>
        <v>477</v>
      </c>
      <c r="F68" s="56">
        <v>1</v>
      </c>
      <c r="G68" s="56"/>
      <c r="H68" s="56"/>
      <c r="I68" s="56"/>
      <c r="J68" s="56"/>
      <c r="K68" s="145"/>
      <c r="L68" s="56"/>
      <c r="M68" s="56"/>
      <c r="N68" s="56"/>
      <c r="O68" s="56"/>
      <c r="P68" s="56"/>
      <c r="Q68" s="57">
        <v>477</v>
      </c>
      <c r="R68" s="41"/>
    </row>
    <row r="69" spans="2:18" ht="18" x14ac:dyDescent="0.35">
      <c r="B69" s="12" t="s">
        <v>36</v>
      </c>
      <c r="C69" s="57">
        <f t="shared" si="22"/>
        <v>451.5</v>
      </c>
      <c r="D69" s="57">
        <f t="shared" si="23"/>
        <v>112.875</v>
      </c>
      <c r="E69" s="57">
        <f t="shared" si="2"/>
        <v>903</v>
      </c>
      <c r="F69" s="56">
        <v>2</v>
      </c>
      <c r="G69" s="56">
        <v>445</v>
      </c>
      <c r="H69" s="56"/>
      <c r="I69" s="56">
        <v>458</v>
      </c>
      <c r="J69" s="56"/>
      <c r="K69" s="145"/>
      <c r="L69" s="56"/>
      <c r="M69" s="56"/>
      <c r="N69" s="56"/>
      <c r="O69" s="56"/>
      <c r="P69" s="56"/>
      <c r="Q69" s="57"/>
      <c r="R69" s="41"/>
    </row>
    <row r="70" spans="2:18" ht="18.600000000000001" thickBot="1" x14ac:dyDescent="0.4">
      <c r="B70" s="71" t="s">
        <v>38</v>
      </c>
      <c r="C70" s="62">
        <f t="shared" si="22"/>
        <v>428.83333333333331</v>
      </c>
      <c r="D70" s="62">
        <f t="shared" si="23"/>
        <v>107.20833333333333</v>
      </c>
      <c r="E70" s="57">
        <f t="shared" si="2"/>
        <v>2573</v>
      </c>
      <c r="F70" s="61">
        <v>6</v>
      </c>
      <c r="G70" s="61">
        <v>475</v>
      </c>
      <c r="H70" s="61"/>
      <c r="I70" s="61"/>
      <c r="J70" s="61">
        <v>389</v>
      </c>
      <c r="K70" s="146"/>
      <c r="L70" s="61"/>
      <c r="M70" s="61">
        <v>405</v>
      </c>
      <c r="N70" s="61">
        <v>443</v>
      </c>
      <c r="O70" s="61"/>
      <c r="P70" s="61"/>
      <c r="Q70" s="62">
        <v>422</v>
      </c>
      <c r="R70" s="61">
        <v>439</v>
      </c>
    </row>
    <row r="71" spans="2:18" ht="17.399999999999999" x14ac:dyDescent="0.35">
      <c r="B71" s="58" t="s">
        <v>121</v>
      </c>
      <c r="C71" s="60">
        <f t="shared" ref="C71" si="24">E71/F71</f>
        <v>473.61363636363637</v>
      </c>
      <c r="D71" s="60">
        <f t="shared" ref="D71" si="25">C71/4</f>
        <v>118.40340909090909</v>
      </c>
      <c r="E71" s="57">
        <f t="shared" ref="E71" si="26">SUM(G71:R71)</f>
        <v>20839</v>
      </c>
      <c r="F71" s="59">
        <f>SUM(F63:F70)</f>
        <v>44</v>
      </c>
      <c r="G71" s="108">
        <f>SUM(G63:G70)</f>
        <v>1808</v>
      </c>
      <c r="H71" s="59">
        <f>SUM(H63:H70)</f>
        <v>1928</v>
      </c>
      <c r="I71" s="59">
        <f>SUM(I63:I70)</f>
        <v>1941</v>
      </c>
      <c r="J71" s="59">
        <f>SUM(J63:J70)</f>
        <v>1714</v>
      </c>
      <c r="K71" s="147"/>
      <c r="L71" s="59">
        <f>SUM(L63:L70)</f>
        <v>1952</v>
      </c>
      <c r="M71" s="59">
        <f>SUM(M63:M70)</f>
        <v>1946</v>
      </c>
      <c r="N71" s="59">
        <f>SUM(N64:N70)</f>
        <v>1444</v>
      </c>
      <c r="O71" s="59">
        <f>SUM(O63:O70)</f>
        <v>2058</v>
      </c>
      <c r="P71" s="59">
        <f>SUM(P63:P70)</f>
        <v>2041</v>
      </c>
      <c r="Q71" s="60">
        <f>SUM(Q63:Q70)</f>
        <v>1881</v>
      </c>
      <c r="R71" s="59">
        <f>SUM(R63:R70)</f>
        <v>2126</v>
      </c>
    </row>
    <row r="72" spans="2:18" ht="17.399999999999999" x14ac:dyDescent="0.35">
      <c r="B72" s="37" t="s">
        <v>122</v>
      </c>
      <c r="C72" s="34"/>
      <c r="D72" s="34"/>
      <c r="E72" s="34"/>
      <c r="F72" s="34"/>
      <c r="G72" s="75">
        <v>23</v>
      </c>
      <c r="H72" s="90">
        <v>318</v>
      </c>
      <c r="I72" s="90">
        <v>13</v>
      </c>
      <c r="J72" s="75">
        <v>157</v>
      </c>
      <c r="K72" s="74"/>
      <c r="L72" s="90" t="s">
        <v>210</v>
      </c>
      <c r="M72" s="75">
        <v>60</v>
      </c>
      <c r="N72" s="90">
        <v>202</v>
      </c>
      <c r="O72" s="90">
        <v>95</v>
      </c>
      <c r="P72" s="90">
        <v>41</v>
      </c>
      <c r="Q72" s="75">
        <v>31</v>
      </c>
      <c r="R72" s="75">
        <v>57</v>
      </c>
    </row>
  </sheetData>
  <sortState xmlns:xlrd2="http://schemas.microsoft.com/office/spreadsheetml/2017/richdata2" ref="B63:R70">
    <sortCondition descending="1" ref="C63:C70"/>
  </sortState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A1:Z123"/>
  <sheetViews>
    <sheetView topLeftCell="A105" workbookViewId="0">
      <selection activeCell="G123" sqref="G123"/>
    </sheetView>
  </sheetViews>
  <sheetFormatPr defaultRowHeight="14.4" x14ac:dyDescent="0.3"/>
  <cols>
    <col min="2" max="2" width="23.44140625" bestFit="1" customWidth="1"/>
    <col min="3" max="3" width="6.5546875" customWidth="1"/>
    <col min="4" max="4" width="6.77734375" customWidth="1"/>
    <col min="5" max="5" width="8" customWidth="1"/>
    <col min="6" max="10" width="4.88671875" customWidth="1"/>
    <col min="11" max="11" width="1.109375" customWidth="1"/>
    <col min="12" max="12" width="5.6640625" customWidth="1"/>
    <col min="13" max="15" width="5.88671875" customWidth="1"/>
    <col min="16" max="18" width="5.6640625" customWidth="1"/>
    <col min="20" max="20" width="5.77734375" customWidth="1"/>
    <col min="21" max="21" width="12" customWidth="1"/>
    <col min="22" max="25" width="4.109375" customWidth="1"/>
  </cols>
  <sheetData>
    <row r="1" spans="2:26" ht="17.399999999999999" x14ac:dyDescent="0.35">
      <c r="B1" s="35" t="s">
        <v>117</v>
      </c>
    </row>
    <row r="3" spans="2:26" ht="17.399999999999999" x14ac:dyDescent="0.35">
      <c r="B3" s="35" t="s">
        <v>128</v>
      </c>
    </row>
    <row r="5" spans="2:26" ht="35.4" customHeight="1" x14ac:dyDescent="0.3">
      <c r="B5" s="29" t="s">
        <v>119</v>
      </c>
      <c r="C5" s="38" t="s">
        <v>113</v>
      </c>
      <c r="D5" s="39" t="s">
        <v>120</v>
      </c>
      <c r="E5" s="38" t="s">
        <v>112</v>
      </c>
      <c r="F5" s="38" t="s">
        <v>115</v>
      </c>
      <c r="G5" s="172" t="s">
        <v>176</v>
      </c>
      <c r="H5" s="163" t="s">
        <v>175</v>
      </c>
      <c r="I5" s="134" t="s">
        <v>174</v>
      </c>
      <c r="J5" s="134" t="s">
        <v>173</v>
      </c>
      <c r="K5" s="144"/>
      <c r="L5" s="134" t="s">
        <v>172</v>
      </c>
      <c r="M5" s="134" t="s">
        <v>171</v>
      </c>
      <c r="N5" s="134" t="s">
        <v>170</v>
      </c>
      <c r="O5" s="134" t="s">
        <v>169</v>
      </c>
      <c r="P5" s="134" t="s">
        <v>168</v>
      </c>
      <c r="Q5" s="135" t="s">
        <v>167</v>
      </c>
      <c r="R5" s="134" t="s">
        <v>116</v>
      </c>
    </row>
    <row r="6" spans="2:26" ht="17.399999999999999" x14ac:dyDescent="0.35">
      <c r="B6" s="14" t="s">
        <v>44</v>
      </c>
      <c r="C6" s="57">
        <f t="shared" ref="C6:C12" si="0">E6/F6</f>
        <v>823.22222222222217</v>
      </c>
      <c r="D6" s="57">
        <f t="shared" ref="D6:D12" si="1">C6/4</f>
        <v>205.80555555555554</v>
      </c>
      <c r="E6" s="57">
        <f>SUM(G6:R6)</f>
        <v>7409</v>
      </c>
      <c r="F6" s="41">
        <v>9</v>
      </c>
      <c r="G6" s="41">
        <v>862</v>
      </c>
      <c r="H6" s="41">
        <v>827</v>
      </c>
      <c r="I6" s="41">
        <v>776</v>
      </c>
      <c r="J6" s="41">
        <v>782</v>
      </c>
      <c r="K6" s="143"/>
      <c r="L6" s="41">
        <v>816</v>
      </c>
      <c r="M6" s="41"/>
      <c r="N6" s="41"/>
      <c r="O6" s="41">
        <v>758</v>
      </c>
      <c r="P6" s="41">
        <v>891</v>
      </c>
      <c r="Q6" s="57">
        <v>845</v>
      </c>
      <c r="R6" s="41">
        <v>852</v>
      </c>
    </row>
    <row r="7" spans="2:26" ht="17.399999999999999" x14ac:dyDescent="0.35">
      <c r="B7" s="14" t="s">
        <v>46</v>
      </c>
      <c r="C7" s="57">
        <f t="shared" si="0"/>
        <v>813</v>
      </c>
      <c r="D7" s="57">
        <f t="shared" si="1"/>
        <v>203.25</v>
      </c>
      <c r="E7" s="57">
        <f t="shared" ref="E7:E70" si="2">SUM(G7:R7)</f>
        <v>7317</v>
      </c>
      <c r="F7" s="41">
        <v>9</v>
      </c>
      <c r="G7" s="41"/>
      <c r="H7" s="41">
        <v>798</v>
      </c>
      <c r="I7" s="41">
        <v>754</v>
      </c>
      <c r="J7" s="41"/>
      <c r="K7" s="143"/>
      <c r="L7" s="41">
        <v>738</v>
      </c>
      <c r="M7" s="41">
        <v>818</v>
      </c>
      <c r="N7" s="41">
        <v>844</v>
      </c>
      <c r="O7" s="41">
        <v>807</v>
      </c>
      <c r="P7" s="41">
        <v>830</v>
      </c>
      <c r="Q7" s="57">
        <v>851</v>
      </c>
      <c r="R7" s="41">
        <v>877</v>
      </c>
    </row>
    <row r="8" spans="2:26" ht="17.399999999999999" x14ac:dyDescent="0.35">
      <c r="B8" s="14" t="s">
        <v>42</v>
      </c>
      <c r="C8" s="57">
        <f t="shared" si="0"/>
        <v>810.44444444444446</v>
      </c>
      <c r="D8" s="57">
        <f t="shared" si="1"/>
        <v>202.61111111111111</v>
      </c>
      <c r="E8" s="57">
        <f t="shared" si="2"/>
        <v>7294</v>
      </c>
      <c r="F8" s="41">
        <v>9</v>
      </c>
      <c r="G8" s="41">
        <v>740</v>
      </c>
      <c r="H8" s="41">
        <v>775</v>
      </c>
      <c r="I8" s="41">
        <v>876</v>
      </c>
      <c r="J8" s="41">
        <v>801</v>
      </c>
      <c r="K8" s="143"/>
      <c r="L8" s="41">
        <v>860</v>
      </c>
      <c r="M8" s="41">
        <v>832</v>
      </c>
      <c r="N8" s="41">
        <v>769</v>
      </c>
      <c r="O8" s="41">
        <v>804</v>
      </c>
      <c r="P8" s="41">
        <v>837</v>
      </c>
      <c r="Q8" s="57"/>
      <c r="R8" s="41"/>
    </row>
    <row r="9" spans="2:26" ht="17.399999999999999" x14ac:dyDescent="0.35">
      <c r="B9" s="14" t="s">
        <v>157</v>
      </c>
      <c r="C9" s="57">
        <f t="shared" si="0"/>
        <v>791.72727272727275</v>
      </c>
      <c r="D9" s="57">
        <f t="shared" si="1"/>
        <v>197.93181818181819</v>
      </c>
      <c r="E9" s="57">
        <f t="shared" si="2"/>
        <v>8709</v>
      </c>
      <c r="F9" s="41">
        <v>11</v>
      </c>
      <c r="G9" s="41">
        <v>822</v>
      </c>
      <c r="H9" s="41">
        <v>741</v>
      </c>
      <c r="I9" s="41">
        <v>899</v>
      </c>
      <c r="J9" s="41">
        <v>771</v>
      </c>
      <c r="K9" s="143"/>
      <c r="L9" s="41">
        <v>759</v>
      </c>
      <c r="M9" s="41">
        <v>787</v>
      </c>
      <c r="N9" s="41">
        <v>739</v>
      </c>
      <c r="O9" s="41">
        <v>776</v>
      </c>
      <c r="P9" s="41">
        <v>768</v>
      </c>
      <c r="Q9" s="57">
        <v>821</v>
      </c>
      <c r="R9" s="41">
        <v>826</v>
      </c>
      <c r="T9" s="176" t="s">
        <v>41</v>
      </c>
      <c r="U9" s="178" t="s">
        <v>44</v>
      </c>
      <c r="V9" s="41">
        <v>210</v>
      </c>
      <c r="W9" s="41">
        <v>204</v>
      </c>
      <c r="X9" s="41">
        <v>202</v>
      </c>
      <c r="Y9" s="41">
        <v>246</v>
      </c>
      <c r="Z9" s="55" t="s">
        <v>141</v>
      </c>
    </row>
    <row r="10" spans="2:26" ht="17.399999999999999" x14ac:dyDescent="0.35">
      <c r="B10" s="14" t="s">
        <v>47</v>
      </c>
      <c r="C10" s="57">
        <f t="shared" si="0"/>
        <v>769.5</v>
      </c>
      <c r="D10" s="57">
        <f t="shared" si="1"/>
        <v>192.375</v>
      </c>
      <c r="E10" s="57">
        <f t="shared" si="2"/>
        <v>7695</v>
      </c>
      <c r="F10" s="56">
        <v>10</v>
      </c>
      <c r="G10" s="56">
        <v>802</v>
      </c>
      <c r="H10" s="56">
        <v>766</v>
      </c>
      <c r="I10" s="56">
        <v>761</v>
      </c>
      <c r="J10" s="56">
        <v>826</v>
      </c>
      <c r="K10" s="145"/>
      <c r="L10" s="56">
        <v>706</v>
      </c>
      <c r="M10" s="56">
        <v>760</v>
      </c>
      <c r="N10" s="56">
        <v>815</v>
      </c>
      <c r="O10" s="56"/>
      <c r="P10" s="56">
        <v>746</v>
      </c>
      <c r="Q10" s="57">
        <v>794</v>
      </c>
      <c r="R10" s="41">
        <v>719</v>
      </c>
      <c r="T10" s="177" t="s">
        <v>41</v>
      </c>
      <c r="U10" s="179" t="s">
        <v>45</v>
      </c>
      <c r="V10" s="41">
        <v>167</v>
      </c>
      <c r="W10" s="41">
        <v>205</v>
      </c>
      <c r="X10" s="41">
        <v>211</v>
      </c>
      <c r="Y10" s="41">
        <v>246</v>
      </c>
      <c r="Z10" s="55" t="s">
        <v>141</v>
      </c>
    </row>
    <row r="11" spans="2:26" ht="17.399999999999999" x14ac:dyDescent="0.35">
      <c r="B11" s="14" t="s">
        <v>45</v>
      </c>
      <c r="C11" s="57">
        <f t="shared" si="0"/>
        <v>767.27272727272725</v>
      </c>
      <c r="D11" s="57">
        <f t="shared" si="1"/>
        <v>191.81818181818181</v>
      </c>
      <c r="E11" s="57">
        <f t="shared" si="2"/>
        <v>8440</v>
      </c>
      <c r="F11" s="41">
        <v>11</v>
      </c>
      <c r="G11" s="41">
        <v>829</v>
      </c>
      <c r="H11" s="41">
        <v>742</v>
      </c>
      <c r="I11" s="41">
        <v>856</v>
      </c>
      <c r="J11" s="41">
        <v>675</v>
      </c>
      <c r="K11" s="143"/>
      <c r="L11" s="41">
        <v>738</v>
      </c>
      <c r="M11" s="41">
        <v>695</v>
      </c>
      <c r="N11" s="41">
        <v>781</v>
      </c>
      <c r="O11" s="41">
        <v>849</v>
      </c>
      <c r="P11" s="41">
        <v>824</v>
      </c>
      <c r="Q11" s="57">
        <v>729</v>
      </c>
      <c r="R11" s="41">
        <v>722</v>
      </c>
      <c r="T11" s="13" t="s">
        <v>41</v>
      </c>
      <c r="U11" s="51" t="s">
        <v>43</v>
      </c>
      <c r="V11" s="41">
        <v>201</v>
      </c>
      <c r="W11" s="41">
        <v>178</v>
      </c>
      <c r="X11" s="41">
        <v>230</v>
      </c>
      <c r="Y11" s="41">
        <v>216</v>
      </c>
      <c r="Z11" s="55" t="s">
        <v>141</v>
      </c>
    </row>
    <row r="12" spans="2:26" ht="17.399999999999999" x14ac:dyDescent="0.35">
      <c r="B12" s="14" t="s">
        <v>43</v>
      </c>
      <c r="C12" s="57">
        <f t="shared" si="0"/>
        <v>750</v>
      </c>
      <c r="D12" s="57">
        <f t="shared" si="1"/>
        <v>187.5</v>
      </c>
      <c r="E12" s="57">
        <f t="shared" si="2"/>
        <v>4500</v>
      </c>
      <c r="F12" s="56">
        <v>6</v>
      </c>
      <c r="G12" s="56">
        <v>825</v>
      </c>
      <c r="H12" s="56"/>
      <c r="I12" s="56"/>
      <c r="J12" s="56">
        <v>679</v>
      </c>
      <c r="K12" s="145"/>
      <c r="L12" s="56"/>
      <c r="M12" s="56">
        <v>772</v>
      </c>
      <c r="N12" s="56">
        <v>732</v>
      </c>
      <c r="O12" s="56">
        <v>740</v>
      </c>
      <c r="P12" s="56"/>
      <c r="Q12" s="57">
        <v>752</v>
      </c>
      <c r="R12" s="41"/>
      <c r="T12" s="13" t="s">
        <v>41</v>
      </c>
      <c r="U12" s="51" t="s">
        <v>157</v>
      </c>
      <c r="V12" s="41">
        <v>182</v>
      </c>
      <c r="W12" s="41">
        <v>256</v>
      </c>
      <c r="X12" s="41">
        <v>203</v>
      </c>
      <c r="Y12" s="41">
        <v>181</v>
      </c>
      <c r="Z12" s="55" t="s">
        <v>141</v>
      </c>
    </row>
    <row r="13" spans="2:26" ht="18" thickBot="1" x14ac:dyDescent="0.4">
      <c r="B13" s="64" t="s">
        <v>49</v>
      </c>
      <c r="C13" s="62">
        <f t="shared" ref="C13:C14" si="3">E13/F13</f>
        <v>785</v>
      </c>
      <c r="D13" s="62">
        <f t="shared" ref="D13" si="4">C13/4</f>
        <v>196.25</v>
      </c>
      <c r="E13" s="57">
        <f t="shared" si="2"/>
        <v>785</v>
      </c>
      <c r="F13" s="61">
        <v>1</v>
      </c>
      <c r="G13" s="61"/>
      <c r="H13" s="61"/>
      <c r="I13" s="61"/>
      <c r="J13" s="61"/>
      <c r="K13" s="146"/>
      <c r="L13" s="61"/>
      <c r="M13" s="61"/>
      <c r="N13" s="61"/>
      <c r="O13" s="61"/>
      <c r="P13" s="61"/>
      <c r="Q13" s="62"/>
      <c r="R13" s="61">
        <v>785</v>
      </c>
      <c r="T13" s="13" t="s">
        <v>41</v>
      </c>
      <c r="U13" s="51" t="s">
        <v>47</v>
      </c>
      <c r="V13" s="41">
        <v>244</v>
      </c>
      <c r="W13" s="41">
        <v>178</v>
      </c>
      <c r="X13" s="41">
        <v>168</v>
      </c>
      <c r="Y13" s="41">
        <v>212</v>
      </c>
      <c r="Z13" s="55" t="s">
        <v>141</v>
      </c>
    </row>
    <row r="14" spans="2:26" ht="17.399999999999999" x14ac:dyDescent="0.35">
      <c r="B14" s="58" t="s">
        <v>121</v>
      </c>
      <c r="C14" s="60">
        <f t="shared" si="3"/>
        <v>790.13636363636363</v>
      </c>
      <c r="D14" s="60">
        <f>C14/4</f>
        <v>197.53409090909091</v>
      </c>
      <c r="E14" s="57">
        <f t="shared" si="2"/>
        <v>52149</v>
      </c>
      <c r="F14" s="59">
        <f t="shared" ref="F14:R14" si="5">SUM(F6:F13)</f>
        <v>66</v>
      </c>
      <c r="G14" s="108">
        <f>SUM(G6:G13)</f>
        <v>4880</v>
      </c>
      <c r="H14" s="59">
        <f>SUM(H6:H13)</f>
        <v>4649</v>
      </c>
      <c r="I14" s="59">
        <f>SUM(I6:I13)</f>
        <v>4922</v>
      </c>
      <c r="J14" s="59">
        <f>SUM(J6:J13)</f>
        <v>4534</v>
      </c>
      <c r="K14" s="147"/>
      <c r="L14" s="59">
        <f>SUM(L6:L13)</f>
        <v>4617</v>
      </c>
      <c r="M14" s="59">
        <f>SUM(M6:M13)</f>
        <v>4664</v>
      </c>
      <c r="N14" s="59">
        <f t="shared" si="5"/>
        <v>4680</v>
      </c>
      <c r="O14" s="59">
        <f t="shared" si="5"/>
        <v>4734</v>
      </c>
      <c r="P14" s="59">
        <f t="shared" si="5"/>
        <v>4896</v>
      </c>
      <c r="Q14" s="60">
        <f t="shared" si="5"/>
        <v>4792</v>
      </c>
      <c r="R14" s="59">
        <f t="shared" si="5"/>
        <v>4781</v>
      </c>
      <c r="T14" s="17" t="s">
        <v>57</v>
      </c>
      <c r="U14" s="50" t="s">
        <v>63</v>
      </c>
      <c r="V14" s="41">
        <v>204</v>
      </c>
      <c r="W14" s="41">
        <v>203</v>
      </c>
      <c r="X14" s="41">
        <v>173</v>
      </c>
      <c r="Y14" s="41">
        <v>211</v>
      </c>
      <c r="Z14" s="55" t="s">
        <v>141</v>
      </c>
    </row>
    <row r="15" spans="2:26" ht="17.399999999999999" x14ac:dyDescent="0.35">
      <c r="B15" s="37" t="s">
        <v>122</v>
      </c>
      <c r="C15" s="41"/>
      <c r="D15" s="41"/>
      <c r="E15" s="57">
        <f t="shared" si="2"/>
        <v>3435</v>
      </c>
      <c r="F15" s="41"/>
      <c r="G15" s="90">
        <v>221</v>
      </c>
      <c r="H15" s="75">
        <v>273</v>
      </c>
      <c r="I15" s="90">
        <v>44</v>
      </c>
      <c r="J15" s="90">
        <v>338</v>
      </c>
      <c r="K15" s="143"/>
      <c r="L15" s="75">
        <v>218</v>
      </c>
      <c r="M15" s="90">
        <v>69</v>
      </c>
      <c r="N15" s="90">
        <v>116</v>
      </c>
      <c r="O15" s="90">
        <v>462</v>
      </c>
      <c r="P15" s="90">
        <v>568</v>
      </c>
      <c r="Q15" s="90">
        <v>584</v>
      </c>
      <c r="R15" s="90">
        <v>542</v>
      </c>
      <c r="T15" s="15" t="s">
        <v>48</v>
      </c>
      <c r="U15" s="52" t="s">
        <v>54</v>
      </c>
      <c r="V15" s="41">
        <v>177</v>
      </c>
      <c r="W15" s="41">
        <v>193</v>
      </c>
      <c r="X15" s="41">
        <v>192</v>
      </c>
      <c r="Y15" s="41">
        <v>227</v>
      </c>
      <c r="Z15" s="55" t="s">
        <v>141</v>
      </c>
    </row>
    <row r="16" spans="2:26" ht="17.399999999999999" x14ac:dyDescent="0.35">
      <c r="E16" s="57">
        <f t="shared" si="2"/>
        <v>0</v>
      </c>
      <c r="T16" s="15" t="s">
        <v>48</v>
      </c>
      <c r="U16" s="52" t="s">
        <v>49</v>
      </c>
      <c r="V16" s="41">
        <v>157</v>
      </c>
      <c r="W16" s="41">
        <v>192</v>
      </c>
      <c r="X16" s="41">
        <v>182</v>
      </c>
      <c r="Y16" s="41">
        <v>213</v>
      </c>
      <c r="Z16" s="55" t="s">
        <v>141</v>
      </c>
    </row>
    <row r="17" spans="2:26" ht="17.399999999999999" x14ac:dyDescent="0.35">
      <c r="E17" s="57">
        <f t="shared" si="2"/>
        <v>0</v>
      </c>
      <c r="T17" s="15" t="s">
        <v>48</v>
      </c>
      <c r="U17" s="52" t="s">
        <v>55</v>
      </c>
      <c r="V17" s="41">
        <v>181</v>
      </c>
      <c r="W17" s="41">
        <v>182</v>
      </c>
      <c r="X17" s="41">
        <v>178</v>
      </c>
      <c r="Y17" s="41">
        <v>200</v>
      </c>
      <c r="Z17" s="55" t="s">
        <v>141</v>
      </c>
    </row>
    <row r="18" spans="2:26" ht="33" customHeight="1" x14ac:dyDescent="0.35">
      <c r="B18" s="29" t="s">
        <v>129</v>
      </c>
      <c r="C18" s="38" t="s">
        <v>113</v>
      </c>
      <c r="D18" s="39" t="s">
        <v>120</v>
      </c>
      <c r="E18" s="38" t="s">
        <v>112</v>
      </c>
      <c r="F18" s="38" t="s">
        <v>115</v>
      </c>
      <c r="G18" s="172" t="s">
        <v>176</v>
      </c>
      <c r="H18" s="163" t="s">
        <v>175</v>
      </c>
      <c r="I18" s="134" t="s">
        <v>174</v>
      </c>
      <c r="J18" s="134" t="s">
        <v>173</v>
      </c>
      <c r="K18" s="144"/>
      <c r="L18" s="134" t="s">
        <v>172</v>
      </c>
      <c r="M18" s="134" t="s">
        <v>171</v>
      </c>
      <c r="N18" s="134" t="s">
        <v>170</v>
      </c>
      <c r="O18" s="134" t="s">
        <v>169</v>
      </c>
      <c r="P18" s="134" t="s">
        <v>168</v>
      </c>
      <c r="Q18" s="135" t="s">
        <v>167</v>
      </c>
      <c r="R18" s="134" t="s">
        <v>116</v>
      </c>
      <c r="T18" s="25" t="s">
        <v>93</v>
      </c>
      <c r="U18" s="49" t="s">
        <v>96</v>
      </c>
      <c r="V18" s="41">
        <v>181</v>
      </c>
      <c r="W18" s="41">
        <v>191</v>
      </c>
      <c r="X18" s="41">
        <v>197</v>
      </c>
      <c r="Y18" s="41">
        <v>172</v>
      </c>
      <c r="Z18" s="55" t="s">
        <v>141</v>
      </c>
    </row>
    <row r="19" spans="2:26" ht="17.399999999999999" x14ac:dyDescent="0.35">
      <c r="B19" s="16" t="s">
        <v>55</v>
      </c>
      <c r="C19" s="57">
        <f t="shared" ref="C19:C26" si="6">E19/F19</f>
        <v>736.2</v>
      </c>
      <c r="D19" s="57">
        <f t="shared" ref="D19:D26" si="7">C19/4</f>
        <v>184.05</v>
      </c>
      <c r="E19" s="57">
        <f t="shared" si="2"/>
        <v>3681</v>
      </c>
      <c r="F19" s="41">
        <v>5</v>
      </c>
      <c r="G19" s="41">
        <v>741</v>
      </c>
      <c r="H19" s="41">
        <v>773</v>
      </c>
      <c r="I19" s="41">
        <v>805</v>
      </c>
      <c r="J19" s="41"/>
      <c r="K19" s="143"/>
      <c r="L19" s="41"/>
      <c r="M19" s="41">
        <v>705</v>
      </c>
      <c r="N19" s="41"/>
      <c r="O19" s="41">
        <v>657</v>
      </c>
      <c r="P19" s="41"/>
      <c r="Q19" s="41"/>
      <c r="R19" s="41"/>
      <c r="T19" s="13" t="s">
        <v>41</v>
      </c>
      <c r="U19" s="51" t="s">
        <v>42</v>
      </c>
      <c r="V19" s="41">
        <v>150</v>
      </c>
      <c r="W19" s="41">
        <v>226</v>
      </c>
      <c r="X19" s="41">
        <v>182</v>
      </c>
      <c r="Y19" s="41">
        <v>182</v>
      </c>
      <c r="Z19" s="55" t="s">
        <v>141</v>
      </c>
    </row>
    <row r="20" spans="2:26" ht="17.399999999999999" x14ac:dyDescent="0.35">
      <c r="B20" s="16" t="s">
        <v>54</v>
      </c>
      <c r="C20" s="57">
        <f t="shared" si="6"/>
        <v>735.4</v>
      </c>
      <c r="D20" s="57">
        <f t="shared" si="7"/>
        <v>183.85</v>
      </c>
      <c r="E20" s="57">
        <f t="shared" si="2"/>
        <v>7354</v>
      </c>
      <c r="F20" s="41">
        <v>10</v>
      </c>
      <c r="G20" s="41">
        <v>789</v>
      </c>
      <c r="H20" s="41">
        <v>732</v>
      </c>
      <c r="I20" s="41">
        <v>667</v>
      </c>
      <c r="J20" s="41">
        <v>692</v>
      </c>
      <c r="K20" s="143"/>
      <c r="L20" s="41"/>
      <c r="M20" s="41">
        <v>741</v>
      </c>
      <c r="N20" s="41">
        <v>746</v>
      </c>
      <c r="O20" s="41">
        <v>743</v>
      </c>
      <c r="P20" s="41">
        <v>751</v>
      </c>
      <c r="Q20" s="57">
        <v>745</v>
      </c>
      <c r="R20" s="41">
        <v>748</v>
      </c>
      <c r="T20" s="15" t="s">
        <v>48</v>
      </c>
      <c r="U20" s="52" t="s">
        <v>53</v>
      </c>
      <c r="V20" s="41">
        <v>189</v>
      </c>
      <c r="W20" s="41">
        <v>177</v>
      </c>
      <c r="X20" s="41">
        <v>160</v>
      </c>
      <c r="Y20" s="41">
        <v>210</v>
      </c>
      <c r="Z20" s="55" t="s">
        <v>141</v>
      </c>
    </row>
    <row r="21" spans="2:26" ht="17.399999999999999" x14ac:dyDescent="0.35">
      <c r="B21" s="16" t="s">
        <v>51</v>
      </c>
      <c r="C21" s="57">
        <f t="shared" si="6"/>
        <v>726.4</v>
      </c>
      <c r="D21" s="57">
        <f t="shared" si="7"/>
        <v>181.6</v>
      </c>
      <c r="E21" s="57">
        <f t="shared" si="2"/>
        <v>3632</v>
      </c>
      <c r="F21" s="56">
        <v>5</v>
      </c>
      <c r="G21" s="56"/>
      <c r="H21" s="56">
        <v>768</v>
      </c>
      <c r="I21" s="56"/>
      <c r="J21" s="56"/>
      <c r="K21" s="145"/>
      <c r="L21" s="56">
        <v>701</v>
      </c>
      <c r="M21" s="56">
        <v>689</v>
      </c>
      <c r="N21" s="56">
        <v>744</v>
      </c>
      <c r="O21" s="56">
        <v>730</v>
      </c>
      <c r="P21" s="56"/>
      <c r="Q21" s="57"/>
      <c r="R21" s="41"/>
      <c r="T21" s="17" t="s">
        <v>57</v>
      </c>
      <c r="U21" s="50" t="s">
        <v>64</v>
      </c>
      <c r="V21" s="41">
        <v>165</v>
      </c>
      <c r="W21" s="41">
        <v>229</v>
      </c>
      <c r="X21" s="41">
        <v>179</v>
      </c>
      <c r="Y21" s="41">
        <v>146</v>
      </c>
      <c r="Z21" s="55" t="s">
        <v>141</v>
      </c>
    </row>
    <row r="22" spans="2:26" ht="17.399999999999999" x14ac:dyDescent="0.35">
      <c r="B22" s="16" t="s">
        <v>158</v>
      </c>
      <c r="C22" s="57">
        <f t="shared" si="6"/>
        <v>703.44444444444446</v>
      </c>
      <c r="D22" s="57">
        <f t="shared" si="7"/>
        <v>175.86111111111111</v>
      </c>
      <c r="E22" s="57">
        <f t="shared" si="2"/>
        <v>6331</v>
      </c>
      <c r="F22" s="56">
        <v>9</v>
      </c>
      <c r="G22" s="56">
        <v>621</v>
      </c>
      <c r="H22" s="56"/>
      <c r="I22" s="56">
        <v>738</v>
      </c>
      <c r="J22" s="56">
        <v>746</v>
      </c>
      <c r="K22" s="145"/>
      <c r="L22" s="56">
        <v>727</v>
      </c>
      <c r="M22" s="56"/>
      <c r="N22" s="56">
        <v>660</v>
      </c>
      <c r="O22" s="56">
        <v>678</v>
      </c>
      <c r="P22" s="56">
        <v>718</v>
      </c>
      <c r="Q22" s="57">
        <v>696</v>
      </c>
      <c r="R22" s="41">
        <v>747</v>
      </c>
      <c r="T22" s="19" t="s">
        <v>66</v>
      </c>
      <c r="U22" s="47" t="s">
        <v>68</v>
      </c>
      <c r="V22" s="41">
        <v>149</v>
      </c>
      <c r="W22" s="41">
        <v>170</v>
      </c>
      <c r="X22" s="41">
        <v>191</v>
      </c>
      <c r="Y22" s="41">
        <v>199</v>
      </c>
      <c r="Z22" s="55" t="s">
        <v>141</v>
      </c>
    </row>
    <row r="23" spans="2:26" ht="17.399999999999999" x14ac:dyDescent="0.35">
      <c r="B23" s="16" t="s">
        <v>52</v>
      </c>
      <c r="C23" s="57">
        <f t="shared" si="6"/>
        <v>712.83333333333337</v>
      </c>
      <c r="D23" s="57">
        <f t="shared" si="7"/>
        <v>178.20833333333334</v>
      </c>
      <c r="E23" s="57">
        <f t="shared" si="2"/>
        <v>4277</v>
      </c>
      <c r="F23" s="41">
        <v>6</v>
      </c>
      <c r="G23" s="41"/>
      <c r="H23" s="41">
        <v>775</v>
      </c>
      <c r="I23" s="41">
        <v>741</v>
      </c>
      <c r="J23" s="41">
        <v>689</v>
      </c>
      <c r="K23" s="143"/>
      <c r="L23" s="41">
        <v>692</v>
      </c>
      <c r="M23" s="41">
        <v>669</v>
      </c>
      <c r="N23" s="41"/>
      <c r="O23" s="41"/>
      <c r="P23" s="41"/>
      <c r="Q23" s="57"/>
      <c r="R23" s="41">
        <v>711</v>
      </c>
      <c r="T23" s="19" t="s">
        <v>66</v>
      </c>
      <c r="U23" s="47" t="s">
        <v>70</v>
      </c>
      <c r="V23" s="41">
        <v>183</v>
      </c>
      <c r="W23" s="41">
        <v>155</v>
      </c>
      <c r="X23" s="41">
        <v>176</v>
      </c>
      <c r="Y23" s="41">
        <v>185</v>
      </c>
      <c r="Z23" s="55" t="s">
        <v>141</v>
      </c>
    </row>
    <row r="24" spans="2:26" ht="17.399999999999999" x14ac:dyDescent="0.35">
      <c r="B24" s="16" t="s">
        <v>53</v>
      </c>
      <c r="C24" s="57">
        <f t="shared" si="6"/>
        <v>712.4545454545455</v>
      </c>
      <c r="D24" s="57">
        <f t="shared" si="7"/>
        <v>178.11363636363637</v>
      </c>
      <c r="E24" s="57">
        <f t="shared" si="2"/>
        <v>7837</v>
      </c>
      <c r="F24" s="41">
        <v>11</v>
      </c>
      <c r="G24" s="41">
        <v>736</v>
      </c>
      <c r="H24" s="41">
        <v>697</v>
      </c>
      <c r="I24" s="41">
        <v>742</v>
      </c>
      <c r="J24" s="41">
        <v>767</v>
      </c>
      <c r="K24" s="143"/>
      <c r="L24" s="41">
        <v>720</v>
      </c>
      <c r="M24" s="41">
        <v>710</v>
      </c>
      <c r="N24" s="41">
        <v>663</v>
      </c>
      <c r="O24" s="41">
        <v>730</v>
      </c>
      <c r="P24" s="41">
        <v>733</v>
      </c>
      <c r="Q24" s="57">
        <v>644</v>
      </c>
      <c r="R24" s="41">
        <v>695</v>
      </c>
      <c r="T24" s="17" t="s">
        <v>57</v>
      </c>
      <c r="U24" s="50" t="s">
        <v>159</v>
      </c>
      <c r="V24" s="41">
        <v>193</v>
      </c>
      <c r="W24" s="41">
        <v>179</v>
      </c>
      <c r="X24" s="41">
        <v>182</v>
      </c>
      <c r="Y24" s="41">
        <v>140</v>
      </c>
      <c r="Z24" s="55" t="s">
        <v>141</v>
      </c>
    </row>
    <row r="25" spans="2:26" ht="17.399999999999999" x14ac:dyDescent="0.35">
      <c r="B25" s="16" t="s">
        <v>49</v>
      </c>
      <c r="C25" s="57">
        <f t="shared" si="6"/>
        <v>692.25</v>
      </c>
      <c r="D25" s="57">
        <f t="shared" si="7"/>
        <v>173.0625</v>
      </c>
      <c r="E25" s="57">
        <f t="shared" si="2"/>
        <v>5538</v>
      </c>
      <c r="F25" s="41">
        <v>8</v>
      </c>
      <c r="G25" s="41">
        <v>744</v>
      </c>
      <c r="H25" s="41"/>
      <c r="I25" s="41">
        <v>645</v>
      </c>
      <c r="J25" s="41">
        <v>708</v>
      </c>
      <c r="K25" s="143"/>
      <c r="L25" s="41">
        <v>643</v>
      </c>
      <c r="M25" s="41"/>
      <c r="N25" s="41">
        <v>661</v>
      </c>
      <c r="O25" s="41">
        <v>699</v>
      </c>
      <c r="P25" s="41">
        <v>695</v>
      </c>
      <c r="Q25" s="41">
        <v>743</v>
      </c>
      <c r="R25" s="41"/>
      <c r="T25" s="17" t="s">
        <v>57</v>
      </c>
      <c r="U25" s="50" t="s">
        <v>58</v>
      </c>
      <c r="V25" s="41">
        <v>168</v>
      </c>
      <c r="W25" s="41">
        <v>182</v>
      </c>
      <c r="X25" s="41">
        <v>163</v>
      </c>
      <c r="Y25" s="41">
        <v>168</v>
      </c>
      <c r="Z25" s="55" t="s">
        <v>141</v>
      </c>
    </row>
    <row r="26" spans="2:26" ht="17.399999999999999" x14ac:dyDescent="0.35">
      <c r="B26" s="16" t="s">
        <v>56</v>
      </c>
      <c r="C26" s="57">
        <f t="shared" si="6"/>
        <v>656.33333333333337</v>
      </c>
      <c r="D26" s="57">
        <f t="shared" si="7"/>
        <v>164.08333333333334</v>
      </c>
      <c r="E26" s="57">
        <f t="shared" si="2"/>
        <v>3938</v>
      </c>
      <c r="F26" s="41">
        <v>6</v>
      </c>
      <c r="G26" s="41">
        <v>649</v>
      </c>
      <c r="H26" s="41">
        <v>634</v>
      </c>
      <c r="I26" s="41"/>
      <c r="J26" s="41">
        <v>645</v>
      </c>
      <c r="K26" s="143"/>
      <c r="L26" s="41">
        <v>670</v>
      </c>
      <c r="M26" s="41">
        <v>733</v>
      </c>
      <c r="N26" s="41">
        <v>607</v>
      </c>
      <c r="O26" s="41"/>
      <c r="P26" s="41"/>
      <c r="Q26" s="41"/>
      <c r="R26" s="41"/>
      <c r="T26" s="19" t="s">
        <v>66</v>
      </c>
      <c r="U26" s="47" t="s">
        <v>67</v>
      </c>
      <c r="V26" s="41">
        <v>190</v>
      </c>
      <c r="W26" s="41">
        <v>193</v>
      </c>
      <c r="X26" s="41">
        <v>157</v>
      </c>
      <c r="Y26" s="41">
        <v>138</v>
      </c>
      <c r="Z26" s="55" t="s">
        <v>141</v>
      </c>
    </row>
    <row r="27" spans="2:26" ht="17.399999999999999" x14ac:dyDescent="0.35">
      <c r="B27" s="14" t="s">
        <v>42</v>
      </c>
      <c r="C27" s="57">
        <f t="shared" ref="C27:C29" si="8">E27/F27</f>
        <v>772</v>
      </c>
      <c r="D27" s="57">
        <f t="shared" ref="D27:D29" si="9">C27/4</f>
        <v>193</v>
      </c>
      <c r="E27" s="57">
        <f t="shared" si="2"/>
        <v>772</v>
      </c>
      <c r="F27" s="56">
        <v>1</v>
      </c>
      <c r="G27" s="56"/>
      <c r="H27" s="56"/>
      <c r="I27" s="56"/>
      <c r="J27" s="56"/>
      <c r="K27" s="145"/>
      <c r="L27" s="56"/>
      <c r="M27" s="56"/>
      <c r="N27" s="56"/>
      <c r="O27" s="56"/>
      <c r="P27" s="56"/>
      <c r="Q27" s="41">
        <v>772</v>
      </c>
      <c r="R27" s="41"/>
      <c r="T27" s="25" t="s">
        <v>93</v>
      </c>
      <c r="U27" s="49" t="s">
        <v>94</v>
      </c>
      <c r="V27" s="41">
        <v>189</v>
      </c>
      <c r="W27" s="41">
        <v>162</v>
      </c>
      <c r="X27" s="41">
        <v>139</v>
      </c>
      <c r="Y27" s="41">
        <v>188</v>
      </c>
      <c r="Z27" s="55" t="s">
        <v>141</v>
      </c>
    </row>
    <row r="28" spans="2:26" ht="17.399999999999999" x14ac:dyDescent="0.35">
      <c r="B28" s="20" t="s">
        <v>67</v>
      </c>
      <c r="C28" s="57">
        <f t="shared" si="8"/>
        <v>671</v>
      </c>
      <c r="D28" s="57">
        <f t="shared" si="9"/>
        <v>167.75</v>
      </c>
      <c r="E28" s="57">
        <f t="shared" si="2"/>
        <v>671</v>
      </c>
      <c r="F28" s="56">
        <v>1</v>
      </c>
      <c r="G28" s="56"/>
      <c r="H28" s="56"/>
      <c r="I28" s="56"/>
      <c r="J28" s="56"/>
      <c r="K28" s="145"/>
      <c r="L28" s="56"/>
      <c r="M28" s="56"/>
      <c r="N28" s="56"/>
      <c r="O28" s="56"/>
      <c r="P28" s="56"/>
      <c r="Q28" s="41">
        <v>671</v>
      </c>
      <c r="R28" s="41"/>
      <c r="T28" s="19" t="s">
        <v>66</v>
      </c>
      <c r="U28" s="47" t="s">
        <v>74</v>
      </c>
      <c r="V28" s="41">
        <v>205</v>
      </c>
      <c r="W28" s="41">
        <v>169</v>
      </c>
      <c r="X28" s="41">
        <v>123</v>
      </c>
      <c r="Y28" s="41">
        <v>177</v>
      </c>
      <c r="Z28" s="55" t="s">
        <v>141</v>
      </c>
    </row>
    <row r="29" spans="2:26" ht="17.399999999999999" x14ac:dyDescent="0.35">
      <c r="B29" s="50" t="s">
        <v>63</v>
      </c>
      <c r="C29" s="57">
        <f t="shared" si="8"/>
        <v>748</v>
      </c>
      <c r="D29" s="57">
        <f t="shared" si="9"/>
        <v>187</v>
      </c>
      <c r="E29" s="57">
        <f t="shared" si="2"/>
        <v>748</v>
      </c>
      <c r="F29" s="56">
        <v>1</v>
      </c>
      <c r="G29" s="56"/>
      <c r="H29" s="56"/>
      <c r="I29" s="56"/>
      <c r="J29" s="56"/>
      <c r="K29" s="145"/>
      <c r="L29" s="56"/>
      <c r="M29" s="56"/>
      <c r="N29" s="56"/>
      <c r="O29" s="56"/>
      <c r="P29" s="56">
        <v>748</v>
      </c>
      <c r="Q29" s="41"/>
      <c r="R29" s="41"/>
      <c r="T29" s="21" t="s">
        <v>75</v>
      </c>
      <c r="U29" s="46" t="s">
        <v>81</v>
      </c>
      <c r="V29" s="41">
        <v>150</v>
      </c>
      <c r="W29" s="41">
        <v>171</v>
      </c>
      <c r="X29" s="41">
        <v>184</v>
      </c>
      <c r="Y29" s="41">
        <v>169</v>
      </c>
      <c r="Z29" s="55" t="s">
        <v>141</v>
      </c>
    </row>
    <row r="30" spans="2:26" ht="17.399999999999999" x14ac:dyDescent="0.35">
      <c r="B30" s="50" t="s">
        <v>61</v>
      </c>
      <c r="C30" s="57">
        <f>E30/F30</f>
        <v>680.5</v>
      </c>
      <c r="D30" s="57">
        <f t="shared" ref="D30:D32" si="10">C30/4</f>
        <v>170.125</v>
      </c>
      <c r="E30" s="57">
        <f t="shared" si="2"/>
        <v>1361</v>
      </c>
      <c r="F30" s="56">
        <v>2</v>
      </c>
      <c r="G30" s="56"/>
      <c r="H30" s="56"/>
      <c r="I30" s="56"/>
      <c r="J30" s="56"/>
      <c r="K30" s="145"/>
      <c r="L30" s="56"/>
      <c r="M30" s="56"/>
      <c r="N30" s="56" t="s">
        <v>141</v>
      </c>
      <c r="O30" s="56"/>
      <c r="P30" s="56">
        <v>649</v>
      </c>
      <c r="Q30" s="41"/>
      <c r="R30" s="41">
        <v>712</v>
      </c>
      <c r="T30" s="19" t="s">
        <v>66</v>
      </c>
      <c r="U30" s="47" t="s">
        <v>69</v>
      </c>
      <c r="V30" s="41">
        <v>178</v>
      </c>
      <c r="W30" s="41">
        <v>215</v>
      </c>
      <c r="X30" s="41">
        <v>120</v>
      </c>
      <c r="Y30" s="41">
        <v>159</v>
      </c>
      <c r="Z30" s="55" t="s">
        <v>141</v>
      </c>
    </row>
    <row r="31" spans="2:26" ht="18" thickBot="1" x14ac:dyDescent="0.4">
      <c r="B31" s="50" t="s">
        <v>62</v>
      </c>
      <c r="C31" s="61">
        <f>E31/F31</f>
        <v>748</v>
      </c>
      <c r="D31" s="61">
        <f t="shared" si="10"/>
        <v>187</v>
      </c>
      <c r="E31" s="57">
        <f t="shared" si="2"/>
        <v>748</v>
      </c>
      <c r="F31" s="61">
        <v>1</v>
      </c>
      <c r="G31" s="61"/>
      <c r="H31" s="61"/>
      <c r="I31" s="61"/>
      <c r="J31" s="61"/>
      <c r="K31" s="146"/>
      <c r="L31" s="61"/>
      <c r="M31" s="61"/>
      <c r="N31" s="61"/>
      <c r="O31" s="61"/>
      <c r="P31" s="61"/>
      <c r="Q31" s="61"/>
      <c r="R31" s="61">
        <v>748</v>
      </c>
      <c r="T31" s="23" t="s">
        <v>84</v>
      </c>
      <c r="U31" s="45" t="s">
        <v>90</v>
      </c>
      <c r="V31" s="41">
        <v>151</v>
      </c>
      <c r="W31" s="41">
        <v>174</v>
      </c>
      <c r="X31" s="41">
        <v>169</v>
      </c>
      <c r="Y31" s="41">
        <v>175</v>
      </c>
      <c r="Z31" s="55" t="s">
        <v>141</v>
      </c>
    </row>
    <row r="32" spans="2:26" ht="17.399999999999999" x14ac:dyDescent="0.35">
      <c r="B32" s="37" t="s">
        <v>121</v>
      </c>
      <c r="C32" s="60">
        <f>E32/F32</f>
        <v>710.42424242424238</v>
      </c>
      <c r="D32" s="60">
        <f t="shared" si="10"/>
        <v>177.60606060606059</v>
      </c>
      <c r="E32" s="57">
        <f t="shared" si="2"/>
        <v>46888</v>
      </c>
      <c r="F32" s="59">
        <f t="shared" ref="F32:R32" si="11">SUM(F19:F31)</f>
        <v>66</v>
      </c>
      <c r="G32" s="108">
        <f>SUM(G19:G31)</f>
        <v>4280</v>
      </c>
      <c r="H32" s="59">
        <f>SUM(H19:H31)</f>
        <v>4379</v>
      </c>
      <c r="I32" s="59">
        <f>SUM(I19:I31)</f>
        <v>4338</v>
      </c>
      <c r="J32" s="59">
        <f>SUM(J19:J31)</f>
        <v>4247</v>
      </c>
      <c r="K32" s="147"/>
      <c r="L32" s="59">
        <f>SUM(L19:L31)</f>
        <v>4153</v>
      </c>
      <c r="M32" s="59">
        <f>SUM(M19:M31)</f>
        <v>4247</v>
      </c>
      <c r="N32" s="59">
        <f t="shared" si="11"/>
        <v>4081</v>
      </c>
      <c r="O32" s="59">
        <f t="shared" si="11"/>
        <v>4237</v>
      </c>
      <c r="P32" s="59">
        <f t="shared" si="11"/>
        <v>4294</v>
      </c>
      <c r="Q32" s="60">
        <f t="shared" si="11"/>
        <v>4271</v>
      </c>
      <c r="R32" s="59">
        <f t="shared" si="11"/>
        <v>4361</v>
      </c>
    </row>
    <row r="33" spans="2:18" ht="17.399999999999999" x14ac:dyDescent="0.35">
      <c r="B33" s="37" t="s">
        <v>122</v>
      </c>
      <c r="C33" s="55"/>
      <c r="D33" s="55"/>
      <c r="E33" s="57">
        <f t="shared" si="2"/>
        <v>2215</v>
      </c>
      <c r="F33" s="55"/>
      <c r="G33" s="75">
        <v>50</v>
      </c>
      <c r="H33" s="75">
        <v>165</v>
      </c>
      <c r="I33" s="75">
        <v>2</v>
      </c>
      <c r="J33" s="75">
        <v>396</v>
      </c>
      <c r="K33" s="73"/>
      <c r="L33" s="75">
        <v>499</v>
      </c>
      <c r="M33" s="75">
        <v>14</v>
      </c>
      <c r="N33" s="75">
        <v>469</v>
      </c>
      <c r="O33" s="75">
        <v>105</v>
      </c>
      <c r="P33" s="75">
        <v>34</v>
      </c>
      <c r="Q33" s="89">
        <v>294</v>
      </c>
      <c r="R33" s="75">
        <v>187</v>
      </c>
    </row>
    <row r="34" spans="2:18" x14ac:dyDescent="0.3">
      <c r="E34" s="57">
        <f t="shared" si="2"/>
        <v>0</v>
      </c>
    </row>
    <row r="35" spans="2:18" ht="37.200000000000003" customHeight="1" x14ac:dyDescent="0.3">
      <c r="B35" s="29" t="s">
        <v>130</v>
      </c>
      <c r="C35" s="38" t="s">
        <v>113</v>
      </c>
      <c r="D35" s="39" t="s">
        <v>120</v>
      </c>
      <c r="E35" s="38" t="s">
        <v>112</v>
      </c>
      <c r="F35" s="38" t="s">
        <v>115</v>
      </c>
      <c r="G35" s="172" t="s">
        <v>176</v>
      </c>
      <c r="H35" s="163" t="s">
        <v>175</v>
      </c>
      <c r="I35" s="134" t="s">
        <v>174</v>
      </c>
      <c r="J35" s="134" t="s">
        <v>173</v>
      </c>
      <c r="K35" s="144"/>
      <c r="L35" s="134" t="s">
        <v>172</v>
      </c>
      <c r="M35" s="134" t="s">
        <v>171</v>
      </c>
      <c r="N35" s="134" t="s">
        <v>170</v>
      </c>
      <c r="O35" s="134" t="s">
        <v>169</v>
      </c>
      <c r="P35" s="134" t="s">
        <v>168</v>
      </c>
      <c r="Q35" s="135" t="s">
        <v>167</v>
      </c>
      <c r="R35" s="134" t="s">
        <v>116</v>
      </c>
    </row>
    <row r="36" spans="2:18" ht="17.399999999999999" x14ac:dyDescent="0.35">
      <c r="B36" s="18" t="s">
        <v>63</v>
      </c>
      <c r="C36" s="57">
        <f t="shared" ref="C36:C43" si="12">E36/F36</f>
        <v>753.33333333333337</v>
      </c>
      <c r="D36" s="57">
        <f t="shared" ref="D36:D43" si="13">C36/4</f>
        <v>188.33333333333334</v>
      </c>
      <c r="E36" s="57">
        <f t="shared" si="2"/>
        <v>6780</v>
      </c>
      <c r="F36" s="41">
        <v>9</v>
      </c>
      <c r="G36" s="41">
        <v>791</v>
      </c>
      <c r="H36" s="41">
        <v>730</v>
      </c>
      <c r="I36" s="41">
        <v>785</v>
      </c>
      <c r="J36" s="41">
        <v>786</v>
      </c>
      <c r="K36" s="143"/>
      <c r="L36" s="41"/>
      <c r="M36" s="41">
        <v>706</v>
      </c>
      <c r="N36" s="41">
        <v>636</v>
      </c>
      <c r="O36" s="41">
        <v>718</v>
      </c>
      <c r="P36" s="41"/>
      <c r="Q36" s="57">
        <v>825</v>
      </c>
      <c r="R36" s="41">
        <v>803</v>
      </c>
    </row>
    <row r="37" spans="2:18" ht="17.399999999999999" x14ac:dyDescent="0.35">
      <c r="B37" s="18" t="s">
        <v>60</v>
      </c>
      <c r="C37" s="57">
        <f t="shared" si="12"/>
        <v>747.66666666666663</v>
      </c>
      <c r="D37" s="57">
        <f t="shared" si="13"/>
        <v>186.91666666666666</v>
      </c>
      <c r="E37" s="57">
        <f t="shared" si="2"/>
        <v>6729</v>
      </c>
      <c r="F37" s="41">
        <v>9</v>
      </c>
      <c r="G37" s="41"/>
      <c r="H37" s="41">
        <v>752</v>
      </c>
      <c r="I37" s="41">
        <v>775</v>
      </c>
      <c r="J37" s="41">
        <v>744</v>
      </c>
      <c r="K37" s="143"/>
      <c r="L37" s="41">
        <v>717</v>
      </c>
      <c r="M37" s="41">
        <v>778</v>
      </c>
      <c r="N37" s="41">
        <v>759</v>
      </c>
      <c r="O37" s="41"/>
      <c r="P37" s="41">
        <v>696</v>
      </c>
      <c r="Q37" s="57">
        <v>769</v>
      </c>
      <c r="R37" s="41">
        <v>739</v>
      </c>
    </row>
    <row r="38" spans="2:18" ht="17.399999999999999" x14ac:dyDescent="0.35">
      <c r="B38" s="18" t="s">
        <v>61</v>
      </c>
      <c r="C38" s="57">
        <f t="shared" si="12"/>
        <v>731.75</v>
      </c>
      <c r="D38" s="57">
        <f t="shared" si="13"/>
        <v>182.9375</v>
      </c>
      <c r="E38" s="57">
        <f t="shared" si="2"/>
        <v>5854</v>
      </c>
      <c r="F38" s="41">
        <v>8</v>
      </c>
      <c r="G38" s="41">
        <v>668</v>
      </c>
      <c r="H38" s="41">
        <v>734</v>
      </c>
      <c r="I38" s="41">
        <v>740</v>
      </c>
      <c r="J38" s="41">
        <v>743</v>
      </c>
      <c r="K38" s="143"/>
      <c r="L38" s="41">
        <v>811</v>
      </c>
      <c r="M38" s="41">
        <v>678</v>
      </c>
      <c r="N38" s="41">
        <v>679</v>
      </c>
      <c r="O38" s="41"/>
      <c r="P38" s="41"/>
      <c r="Q38" s="57">
        <v>801</v>
      </c>
      <c r="R38" s="41"/>
    </row>
    <row r="39" spans="2:18" ht="17.399999999999999" x14ac:dyDescent="0.35">
      <c r="B39" s="18" t="s">
        <v>64</v>
      </c>
      <c r="C39" s="57">
        <f t="shared" si="12"/>
        <v>726.22222222222217</v>
      </c>
      <c r="D39" s="57">
        <f t="shared" si="13"/>
        <v>181.55555555555554</v>
      </c>
      <c r="E39" s="57">
        <f t="shared" si="2"/>
        <v>6536</v>
      </c>
      <c r="F39" s="41">
        <v>9</v>
      </c>
      <c r="G39" s="41">
        <v>719</v>
      </c>
      <c r="H39" s="41">
        <v>644</v>
      </c>
      <c r="I39" s="41"/>
      <c r="J39" s="41">
        <v>752</v>
      </c>
      <c r="K39" s="143"/>
      <c r="L39" s="41">
        <v>695</v>
      </c>
      <c r="M39" s="41">
        <v>746</v>
      </c>
      <c r="N39" s="41"/>
      <c r="O39" s="41">
        <v>709</v>
      </c>
      <c r="P39" s="41">
        <v>670</v>
      </c>
      <c r="Q39" s="57">
        <v>810</v>
      </c>
      <c r="R39" s="41">
        <v>791</v>
      </c>
    </row>
    <row r="40" spans="2:18" ht="17.399999999999999" x14ac:dyDescent="0.35">
      <c r="B40" s="18" t="s">
        <v>62</v>
      </c>
      <c r="C40" s="57">
        <f t="shared" si="12"/>
        <v>716.14285714285711</v>
      </c>
      <c r="D40" s="57">
        <f t="shared" si="13"/>
        <v>179.03571428571428</v>
      </c>
      <c r="E40" s="57">
        <f t="shared" si="2"/>
        <v>5013</v>
      </c>
      <c r="F40" s="41">
        <v>7</v>
      </c>
      <c r="G40" s="41"/>
      <c r="H40" s="41">
        <v>771</v>
      </c>
      <c r="I40" s="41">
        <v>694</v>
      </c>
      <c r="J40" s="41">
        <v>703</v>
      </c>
      <c r="K40" s="143"/>
      <c r="L40" s="41"/>
      <c r="M40" s="41">
        <v>743</v>
      </c>
      <c r="N40" s="41">
        <v>751</v>
      </c>
      <c r="O40" s="41">
        <v>649</v>
      </c>
      <c r="P40" s="41">
        <v>702</v>
      </c>
      <c r="Q40" s="57"/>
      <c r="R40" s="41"/>
    </row>
    <row r="41" spans="2:18" ht="17.399999999999999" x14ac:dyDescent="0.35">
      <c r="B41" s="18" t="s">
        <v>159</v>
      </c>
      <c r="C41" s="57">
        <f t="shared" si="12"/>
        <v>688.25</v>
      </c>
      <c r="D41" s="57">
        <f t="shared" si="13"/>
        <v>172.0625</v>
      </c>
      <c r="E41" s="57">
        <f t="shared" si="2"/>
        <v>5506</v>
      </c>
      <c r="F41" s="56">
        <v>8</v>
      </c>
      <c r="G41" s="56">
        <v>694</v>
      </c>
      <c r="H41" s="56">
        <v>671</v>
      </c>
      <c r="I41" s="56"/>
      <c r="J41" s="56"/>
      <c r="K41" s="145"/>
      <c r="L41" s="56">
        <v>681</v>
      </c>
      <c r="M41" s="56">
        <v>639</v>
      </c>
      <c r="N41" s="56"/>
      <c r="O41" s="56">
        <v>670</v>
      </c>
      <c r="P41" s="56">
        <v>677</v>
      </c>
      <c r="Q41" s="57">
        <v>729</v>
      </c>
      <c r="R41" s="41">
        <v>745</v>
      </c>
    </row>
    <row r="42" spans="2:18" ht="17.399999999999999" x14ac:dyDescent="0.35">
      <c r="B42" s="18" t="s">
        <v>59</v>
      </c>
      <c r="C42" s="57">
        <f t="shared" si="12"/>
        <v>659.55555555555554</v>
      </c>
      <c r="D42" s="57">
        <f t="shared" si="13"/>
        <v>164.88888888888889</v>
      </c>
      <c r="E42" s="57">
        <f t="shared" si="2"/>
        <v>5936</v>
      </c>
      <c r="F42" s="56">
        <v>9</v>
      </c>
      <c r="G42" s="56">
        <v>666</v>
      </c>
      <c r="H42" s="56"/>
      <c r="I42" s="56">
        <v>698</v>
      </c>
      <c r="J42" s="56">
        <v>593</v>
      </c>
      <c r="K42" s="145"/>
      <c r="L42" s="56">
        <v>625</v>
      </c>
      <c r="M42" s="56"/>
      <c r="N42" s="56">
        <v>730</v>
      </c>
      <c r="O42" s="56">
        <v>729</v>
      </c>
      <c r="P42" s="56">
        <v>689</v>
      </c>
      <c r="Q42" s="57">
        <v>603</v>
      </c>
      <c r="R42" s="41">
        <v>603</v>
      </c>
    </row>
    <row r="43" spans="2:18" ht="17.399999999999999" x14ac:dyDescent="0.35">
      <c r="B43" s="18" t="s">
        <v>58</v>
      </c>
      <c r="C43" s="57">
        <f t="shared" si="12"/>
        <v>658.83333333333337</v>
      </c>
      <c r="D43" s="57">
        <f t="shared" si="13"/>
        <v>164.70833333333334</v>
      </c>
      <c r="E43" s="57">
        <f t="shared" si="2"/>
        <v>3953</v>
      </c>
      <c r="F43" s="41">
        <v>6</v>
      </c>
      <c r="G43" s="41">
        <v>681</v>
      </c>
      <c r="H43" s="41"/>
      <c r="I43" s="41">
        <v>682</v>
      </c>
      <c r="J43" s="41"/>
      <c r="K43" s="143"/>
      <c r="L43" s="41">
        <v>676</v>
      </c>
      <c r="M43" s="41"/>
      <c r="N43" s="41">
        <v>631</v>
      </c>
      <c r="O43" s="41">
        <v>650</v>
      </c>
      <c r="P43" s="41">
        <v>633</v>
      </c>
      <c r="Q43" s="57"/>
      <c r="R43" s="41"/>
    </row>
    <row r="44" spans="2:18" ht="18" thickBot="1" x14ac:dyDescent="0.4">
      <c r="B44" s="65" t="s">
        <v>74</v>
      </c>
      <c r="C44" s="62">
        <f t="shared" ref="C44:C45" si="14">E44/F44</f>
        <v>690</v>
      </c>
      <c r="D44" s="62">
        <f t="shared" ref="D44:D45" si="15">C44/4</f>
        <v>172.5</v>
      </c>
      <c r="E44" s="57">
        <f t="shared" si="2"/>
        <v>690</v>
      </c>
      <c r="F44" s="61">
        <v>1</v>
      </c>
      <c r="G44" s="61"/>
      <c r="H44" s="61"/>
      <c r="I44" s="61"/>
      <c r="J44" s="61"/>
      <c r="K44" s="146"/>
      <c r="L44" s="61"/>
      <c r="M44" s="61"/>
      <c r="N44" s="61"/>
      <c r="O44" s="61"/>
      <c r="P44" s="61"/>
      <c r="Q44" s="62"/>
      <c r="R44" s="61">
        <v>690</v>
      </c>
    </row>
    <row r="45" spans="2:18" ht="17.399999999999999" x14ac:dyDescent="0.35">
      <c r="B45" s="58" t="s">
        <v>121</v>
      </c>
      <c r="C45" s="60">
        <f t="shared" si="14"/>
        <v>712.07575757575762</v>
      </c>
      <c r="D45" s="60">
        <f t="shared" si="15"/>
        <v>178.01893939393941</v>
      </c>
      <c r="E45" s="57">
        <f t="shared" si="2"/>
        <v>46997</v>
      </c>
      <c r="F45" s="59">
        <f t="shared" ref="F45:R45" si="16">SUM(F36:F44)</f>
        <v>66</v>
      </c>
      <c r="G45" s="108">
        <f>SUM(G36:G44)</f>
        <v>4219</v>
      </c>
      <c r="H45" s="59">
        <f>SUM(H36:H44)</f>
        <v>4302</v>
      </c>
      <c r="I45" s="59">
        <f>SUM(I36:I44)</f>
        <v>4374</v>
      </c>
      <c r="J45" s="59">
        <f>SUM(J36:J44)</f>
        <v>4321</v>
      </c>
      <c r="K45" s="147"/>
      <c r="L45" s="59">
        <f>SUM(L36:L44)</f>
        <v>4205</v>
      </c>
      <c r="M45" s="59">
        <f>SUM(M36:M44)</f>
        <v>4290</v>
      </c>
      <c r="N45" s="59">
        <f t="shared" si="16"/>
        <v>4186</v>
      </c>
      <c r="O45" s="59">
        <f t="shared" si="16"/>
        <v>4125</v>
      </c>
      <c r="P45" s="59">
        <f t="shared" si="16"/>
        <v>4067</v>
      </c>
      <c r="Q45" s="60">
        <f t="shared" si="16"/>
        <v>4537</v>
      </c>
      <c r="R45" s="59">
        <f t="shared" si="16"/>
        <v>4371</v>
      </c>
    </row>
    <row r="46" spans="2:18" ht="17.399999999999999" x14ac:dyDescent="0.35">
      <c r="B46" s="37" t="s">
        <v>122</v>
      </c>
      <c r="C46" s="41"/>
      <c r="D46" s="41"/>
      <c r="E46" s="57">
        <f t="shared" si="2"/>
        <v>2217</v>
      </c>
      <c r="F46" s="34"/>
      <c r="G46" s="90">
        <v>11</v>
      </c>
      <c r="H46" s="90">
        <v>206</v>
      </c>
      <c r="I46" s="75">
        <v>292</v>
      </c>
      <c r="J46" s="90">
        <v>220</v>
      </c>
      <c r="K46" s="74"/>
      <c r="L46" s="75">
        <v>190</v>
      </c>
      <c r="M46" s="90">
        <v>100</v>
      </c>
      <c r="N46" s="75">
        <v>385</v>
      </c>
      <c r="O46" s="75">
        <v>169</v>
      </c>
      <c r="P46" s="75">
        <v>38</v>
      </c>
      <c r="Q46" s="90">
        <v>455</v>
      </c>
      <c r="R46" s="90">
        <v>151</v>
      </c>
    </row>
    <row r="47" spans="2:18" x14ac:dyDescent="0.3">
      <c r="E47" s="57">
        <f t="shared" si="2"/>
        <v>0</v>
      </c>
    </row>
    <row r="48" spans="2:18" ht="35.4" customHeight="1" x14ac:dyDescent="0.3">
      <c r="B48" s="29" t="s">
        <v>131</v>
      </c>
      <c r="C48" s="38" t="s">
        <v>113</v>
      </c>
      <c r="D48" s="39" t="s">
        <v>120</v>
      </c>
      <c r="E48" s="38" t="s">
        <v>112</v>
      </c>
      <c r="F48" s="38" t="s">
        <v>115</v>
      </c>
      <c r="G48" s="172" t="s">
        <v>176</v>
      </c>
      <c r="H48" s="163" t="s">
        <v>175</v>
      </c>
      <c r="I48" s="134" t="s">
        <v>174</v>
      </c>
      <c r="J48" s="134" t="s">
        <v>173</v>
      </c>
      <c r="K48" s="144"/>
      <c r="L48" s="134" t="s">
        <v>172</v>
      </c>
      <c r="M48" s="134" t="s">
        <v>171</v>
      </c>
      <c r="N48" s="134" t="s">
        <v>170</v>
      </c>
      <c r="O48" s="134" t="s">
        <v>169</v>
      </c>
      <c r="P48" s="134" t="s">
        <v>168</v>
      </c>
      <c r="Q48" s="135" t="s">
        <v>167</v>
      </c>
      <c r="R48" s="134" t="s">
        <v>116</v>
      </c>
    </row>
    <row r="49" spans="2:26" ht="17.399999999999999" x14ac:dyDescent="0.35">
      <c r="B49" s="20" t="s">
        <v>70</v>
      </c>
      <c r="C49" s="57">
        <f t="shared" ref="C49:C56" si="17">E49/F49</f>
        <v>709.33333333333337</v>
      </c>
      <c r="D49" s="57">
        <f t="shared" ref="D49:D56" si="18">C49/4</f>
        <v>177.33333333333334</v>
      </c>
      <c r="E49" s="57">
        <f t="shared" si="2"/>
        <v>4256</v>
      </c>
      <c r="F49" s="41">
        <v>6</v>
      </c>
      <c r="G49" s="41">
        <v>699</v>
      </c>
      <c r="H49" s="41">
        <v>754</v>
      </c>
      <c r="I49" s="41">
        <v>698</v>
      </c>
      <c r="J49" s="41"/>
      <c r="K49" s="143"/>
      <c r="L49" s="41">
        <v>741</v>
      </c>
      <c r="M49" s="41">
        <v>640</v>
      </c>
      <c r="N49" s="41">
        <v>724</v>
      </c>
      <c r="O49" s="41"/>
      <c r="P49" s="41"/>
      <c r="Q49" s="57"/>
      <c r="R49" s="41"/>
      <c r="T49" s="23" t="s">
        <v>141</v>
      </c>
      <c r="U49" s="45" t="s">
        <v>85</v>
      </c>
      <c r="V49" s="41">
        <v>168</v>
      </c>
      <c r="W49" s="41">
        <v>183</v>
      </c>
      <c r="X49" s="41">
        <v>170</v>
      </c>
      <c r="Y49" s="41">
        <v>148</v>
      </c>
      <c r="Z49" s="55" t="s">
        <v>141</v>
      </c>
    </row>
    <row r="50" spans="2:26" ht="17.399999999999999" x14ac:dyDescent="0.35">
      <c r="B50" s="20" t="s">
        <v>68</v>
      </c>
      <c r="C50" s="57">
        <f t="shared" si="17"/>
        <v>691</v>
      </c>
      <c r="D50" s="57">
        <f t="shared" si="18"/>
        <v>172.75</v>
      </c>
      <c r="E50" s="57">
        <f t="shared" si="2"/>
        <v>7601</v>
      </c>
      <c r="F50" s="41">
        <v>11</v>
      </c>
      <c r="G50" s="41">
        <v>709</v>
      </c>
      <c r="H50" s="41">
        <v>706</v>
      </c>
      <c r="I50" s="41">
        <v>779</v>
      </c>
      <c r="J50" s="41">
        <v>589</v>
      </c>
      <c r="K50" s="143"/>
      <c r="L50" s="41">
        <v>677</v>
      </c>
      <c r="M50" s="41">
        <v>686</v>
      </c>
      <c r="N50" s="41">
        <v>705</v>
      </c>
      <c r="O50" s="41">
        <v>698</v>
      </c>
      <c r="P50" s="41">
        <v>668</v>
      </c>
      <c r="Q50" s="57">
        <v>739</v>
      </c>
      <c r="R50" s="41">
        <v>645</v>
      </c>
      <c r="T50" s="23" t="s">
        <v>84</v>
      </c>
      <c r="U50" s="45" t="s">
        <v>92</v>
      </c>
      <c r="V50" s="41">
        <v>152</v>
      </c>
      <c r="W50" s="41">
        <v>156</v>
      </c>
      <c r="X50" s="41">
        <v>195</v>
      </c>
      <c r="Y50" s="41">
        <v>166</v>
      </c>
      <c r="Z50" s="55" t="s">
        <v>141</v>
      </c>
    </row>
    <row r="51" spans="2:26" ht="17.399999999999999" x14ac:dyDescent="0.35">
      <c r="B51" s="20" t="s">
        <v>69</v>
      </c>
      <c r="C51" s="57">
        <f t="shared" si="17"/>
        <v>684.7</v>
      </c>
      <c r="D51" s="57">
        <f t="shared" si="18"/>
        <v>171.17500000000001</v>
      </c>
      <c r="E51" s="57">
        <f t="shared" si="2"/>
        <v>6847</v>
      </c>
      <c r="F51" s="41">
        <v>10</v>
      </c>
      <c r="G51" s="41">
        <v>672</v>
      </c>
      <c r="H51" s="41">
        <v>649</v>
      </c>
      <c r="I51" s="41">
        <v>721</v>
      </c>
      <c r="J51" s="41">
        <v>702</v>
      </c>
      <c r="K51" s="143"/>
      <c r="L51" s="41">
        <v>629</v>
      </c>
      <c r="M51" s="41">
        <v>693</v>
      </c>
      <c r="N51" s="41">
        <v>732</v>
      </c>
      <c r="O51" s="41"/>
      <c r="P51" s="41">
        <v>692</v>
      </c>
      <c r="Q51" s="57">
        <v>670</v>
      </c>
      <c r="R51" s="41">
        <v>687</v>
      </c>
      <c r="T51" s="17" t="s">
        <v>57</v>
      </c>
      <c r="U51" s="50" t="s">
        <v>61</v>
      </c>
      <c r="V51" s="41">
        <v>179</v>
      </c>
      <c r="W51" s="41">
        <v>185</v>
      </c>
      <c r="X51" s="41">
        <v>151</v>
      </c>
      <c r="Y51" s="41">
        <v>153</v>
      </c>
      <c r="Z51" s="55" t="s">
        <v>141</v>
      </c>
    </row>
    <row r="52" spans="2:26" ht="17.399999999999999" x14ac:dyDescent="0.35">
      <c r="B52" s="20" t="s">
        <v>72</v>
      </c>
      <c r="C52" s="57">
        <f t="shared" si="17"/>
        <v>685.33333333333337</v>
      </c>
      <c r="D52" s="57">
        <f t="shared" si="18"/>
        <v>171.33333333333334</v>
      </c>
      <c r="E52" s="57">
        <f t="shared" si="2"/>
        <v>6168</v>
      </c>
      <c r="F52" s="41">
        <v>9</v>
      </c>
      <c r="G52" s="41"/>
      <c r="H52" s="41">
        <v>670</v>
      </c>
      <c r="I52" s="41">
        <v>680</v>
      </c>
      <c r="J52" s="41">
        <v>735</v>
      </c>
      <c r="K52" s="143"/>
      <c r="L52" s="41">
        <v>680</v>
      </c>
      <c r="M52" s="41">
        <v>699</v>
      </c>
      <c r="N52" s="41">
        <v>637</v>
      </c>
      <c r="O52" s="41">
        <v>669</v>
      </c>
      <c r="P52" s="41"/>
      <c r="Q52" s="57">
        <v>701</v>
      </c>
      <c r="R52" s="41">
        <v>697</v>
      </c>
      <c r="T52" s="17" t="s">
        <v>57</v>
      </c>
      <c r="U52" s="50" t="s">
        <v>59</v>
      </c>
      <c r="V52" s="41">
        <v>178</v>
      </c>
      <c r="W52" s="41">
        <v>156</v>
      </c>
      <c r="X52" s="41">
        <v>163</v>
      </c>
      <c r="Y52" s="41">
        <v>169</v>
      </c>
      <c r="Z52" s="55" t="s">
        <v>141</v>
      </c>
    </row>
    <row r="53" spans="2:26" ht="17.399999999999999" x14ac:dyDescent="0.35">
      <c r="B53" s="20" t="s">
        <v>71</v>
      </c>
      <c r="C53" s="57">
        <f t="shared" si="17"/>
        <v>677.75</v>
      </c>
      <c r="D53" s="57">
        <f t="shared" si="18"/>
        <v>169.4375</v>
      </c>
      <c r="E53" s="57">
        <f t="shared" si="2"/>
        <v>5422</v>
      </c>
      <c r="F53" s="41">
        <v>8</v>
      </c>
      <c r="G53" s="41">
        <v>662</v>
      </c>
      <c r="H53" s="41">
        <v>668</v>
      </c>
      <c r="I53" s="41">
        <v>685</v>
      </c>
      <c r="J53" s="41">
        <v>695</v>
      </c>
      <c r="K53" s="143"/>
      <c r="L53" s="41"/>
      <c r="M53" s="41"/>
      <c r="N53" s="41"/>
      <c r="O53" s="41">
        <v>654</v>
      </c>
      <c r="P53" s="41">
        <v>635</v>
      </c>
      <c r="Q53" s="57">
        <v>695</v>
      </c>
      <c r="R53" s="41">
        <v>728</v>
      </c>
      <c r="T53" s="19" t="s">
        <v>66</v>
      </c>
      <c r="U53" s="47" t="s">
        <v>71</v>
      </c>
      <c r="V53" s="41">
        <v>165</v>
      </c>
      <c r="W53" s="41">
        <v>171</v>
      </c>
      <c r="X53" s="41">
        <v>168</v>
      </c>
      <c r="Y53" s="41">
        <v>158</v>
      </c>
      <c r="Z53" s="55" t="s">
        <v>141</v>
      </c>
    </row>
    <row r="54" spans="2:26" ht="17.399999999999999" x14ac:dyDescent="0.35">
      <c r="B54" s="20" t="s">
        <v>74</v>
      </c>
      <c r="C54" s="57">
        <f t="shared" si="17"/>
        <v>667.77777777777783</v>
      </c>
      <c r="D54" s="57">
        <f t="shared" si="18"/>
        <v>166.94444444444446</v>
      </c>
      <c r="E54" s="57">
        <f t="shared" si="2"/>
        <v>6010</v>
      </c>
      <c r="F54" s="41">
        <v>9</v>
      </c>
      <c r="G54" s="41">
        <v>674</v>
      </c>
      <c r="H54" s="41">
        <v>731</v>
      </c>
      <c r="I54" s="41"/>
      <c r="J54" s="41">
        <v>598</v>
      </c>
      <c r="K54" s="143"/>
      <c r="L54" s="41">
        <v>651</v>
      </c>
      <c r="M54" s="41">
        <v>652</v>
      </c>
      <c r="N54" s="41">
        <v>679</v>
      </c>
      <c r="O54" s="41">
        <v>678</v>
      </c>
      <c r="P54" s="41">
        <v>633</v>
      </c>
      <c r="Q54" s="57">
        <v>714</v>
      </c>
      <c r="R54" s="41"/>
      <c r="T54" s="21" t="s">
        <v>75</v>
      </c>
      <c r="U54" s="46" t="s">
        <v>83</v>
      </c>
      <c r="V54" s="41">
        <v>191</v>
      </c>
      <c r="W54" s="41">
        <v>165</v>
      </c>
      <c r="X54" s="41">
        <v>159</v>
      </c>
      <c r="Y54" s="41">
        <v>135</v>
      </c>
      <c r="Z54" s="55" t="s">
        <v>141</v>
      </c>
    </row>
    <row r="55" spans="2:26" ht="17.399999999999999" x14ac:dyDescent="0.35">
      <c r="B55" s="20" t="s">
        <v>73</v>
      </c>
      <c r="C55" s="57">
        <f t="shared" si="17"/>
        <v>664.8</v>
      </c>
      <c r="D55" s="57">
        <f t="shared" si="18"/>
        <v>166.2</v>
      </c>
      <c r="E55" s="57">
        <f t="shared" si="2"/>
        <v>3324</v>
      </c>
      <c r="F55" s="41">
        <v>5</v>
      </c>
      <c r="G55" s="41"/>
      <c r="H55" s="41"/>
      <c r="I55" s="41"/>
      <c r="J55" s="41"/>
      <c r="K55" s="143"/>
      <c r="L55" s="41"/>
      <c r="M55" s="41">
        <v>650</v>
      </c>
      <c r="N55" s="41"/>
      <c r="O55" s="41">
        <v>659</v>
      </c>
      <c r="P55" s="41">
        <v>726</v>
      </c>
      <c r="Q55" s="57">
        <v>673</v>
      </c>
      <c r="R55" s="41">
        <v>616</v>
      </c>
      <c r="T55" s="15" t="s">
        <v>48</v>
      </c>
      <c r="U55" s="52" t="s">
        <v>56</v>
      </c>
      <c r="V55" s="41">
        <v>202</v>
      </c>
      <c r="W55" s="41">
        <v>156</v>
      </c>
      <c r="X55" s="41">
        <v>149</v>
      </c>
      <c r="Y55" s="41">
        <v>142</v>
      </c>
      <c r="Z55" s="55" t="s">
        <v>141</v>
      </c>
    </row>
    <row r="56" spans="2:26" ht="18" thickBot="1" x14ac:dyDescent="0.4">
      <c r="B56" s="66" t="s">
        <v>67</v>
      </c>
      <c r="C56" s="62">
        <f t="shared" si="17"/>
        <v>650.125</v>
      </c>
      <c r="D56" s="62">
        <f t="shared" si="18"/>
        <v>162.53125</v>
      </c>
      <c r="E56" s="57">
        <f t="shared" si="2"/>
        <v>5201</v>
      </c>
      <c r="F56" s="61">
        <v>8</v>
      </c>
      <c r="G56" s="61">
        <v>678</v>
      </c>
      <c r="H56" s="61"/>
      <c r="I56" s="61">
        <v>597</v>
      </c>
      <c r="J56" s="61">
        <v>615</v>
      </c>
      <c r="K56" s="146"/>
      <c r="L56" s="61">
        <v>636</v>
      </c>
      <c r="M56" s="61"/>
      <c r="N56" s="61">
        <v>692</v>
      </c>
      <c r="O56" s="61">
        <v>692</v>
      </c>
      <c r="P56" s="61">
        <v>688</v>
      </c>
      <c r="Q56" s="62"/>
      <c r="R56" s="61">
        <v>603</v>
      </c>
      <c r="T56" s="23" t="s">
        <v>84</v>
      </c>
      <c r="U56" s="45" t="s">
        <v>91</v>
      </c>
      <c r="V56" s="41">
        <v>160</v>
      </c>
      <c r="W56" s="41">
        <v>160</v>
      </c>
      <c r="X56" s="41">
        <v>177</v>
      </c>
      <c r="Y56" s="41">
        <v>146</v>
      </c>
      <c r="Z56" s="55" t="s">
        <v>141</v>
      </c>
    </row>
    <row r="57" spans="2:26" ht="17.399999999999999" x14ac:dyDescent="0.35">
      <c r="B57" s="58" t="s">
        <v>121</v>
      </c>
      <c r="C57" s="60">
        <f t="shared" ref="C57" si="19">E57/F57</f>
        <v>670.33333333333337</v>
      </c>
      <c r="D57" s="60">
        <f t="shared" ref="D57" si="20">C57/4</f>
        <v>167.58333333333334</v>
      </c>
      <c r="E57" s="57">
        <f t="shared" si="2"/>
        <v>44242</v>
      </c>
      <c r="F57" s="59">
        <f>SUM(F49:F56)</f>
        <v>66</v>
      </c>
      <c r="G57" s="108">
        <f>SUM(G49:G56)</f>
        <v>4094</v>
      </c>
      <c r="H57" s="59">
        <f>SUM(H49:H56)</f>
        <v>4178</v>
      </c>
      <c r="I57" s="59">
        <f>SUM(I49:I56)</f>
        <v>4160</v>
      </c>
      <c r="J57" s="59">
        <f>SUM(J49:J56)</f>
        <v>3934</v>
      </c>
      <c r="K57" s="147"/>
      <c r="L57" s="59">
        <f>SUM(L49:L56)</f>
        <v>4014</v>
      </c>
      <c r="M57" s="59">
        <f>SUM(M49:M56)</f>
        <v>4020</v>
      </c>
      <c r="N57" s="59">
        <v>4185</v>
      </c>
      <c r="O57" s="59">
        <f>SUM(O49:O56)</f>
        <v>4050</v>
      </c>
      <c r="P57" s="59">
        <f>SUM(P49:P56)</f>
        <v>4042</v>
      </c>
      <c r="Q57" s="60">
        <f>SUM(Q49:Q55)</f>
        <v>4192</v>
      </c>
      <c r="R57" s="59">
        <f>SUM(R49:R55)</f>
        <v>3373</v>
      </c>
      <c r="T57" s="23" t="s">
        <v>84</v>
      </c>
      <c r="U57" s="45" t="s">
        <v>87</v>
      </c>
      <c r="V57" s="41">
        <v>162</v>
      </c>
      <c r="W57" s="41">
        <v>148</v>
      </c>
      <c r="X57" s="41">
        <v>135</v>
      </c>
      <c r="Y57" s="41">
        <v>178</v>
      </c>
      <c r="Z57" s="55" t="s">
        <v>141</v>
      </c>
    </row>
    <row r="58" spans="2:26" ht="17.399999999999999" x14ac:dyDescent="0.35">
      <c r="B58" s="37" t="s">
        <v>122</v>
      </c>
      <c r="C58" s="41"/>
      <c r="D58" s="41"/>
      <c r="E58" s="57">
        <f t="shared" si="2"/>
        <v>1949</v>
      </c>
      <c r="F58" s="41"/>
      <c r="G58" s="75">
        <v>145</v>
      </c>
      <c r="H58" s="90">
        <v>62</v>
      </c>
      <c r="I58" s="75">
        <v>51</v>
      </c>
      <c r="J58" s="75">
        <v>633</v>
      </c>
      <c r="K58" s="143"/>
      <c r="L58" s="90">
        <v>77</v>
      </c>
      <c r="M58" s="75">
        <v>304</v>
      </c>
      <c r="N58" s="90">
        <v>171</v>
      </c>
      <c r="O58" s="75">
        <v>172</v>
      </c>
      <c r="P58" s="90">
        <v>217</v>
      </c>
      <c r="Q58" s="90">
        <v>111</v>
      </c>
      <c r="R58" s="75">
        <v>6</v>
      </c>
      <c r="T58" s="15" t="s">
        <v>48</v>
      </c>
      <c r="U58" s="52" t="s">
        <v>158</v>
      </c>
      <c r="V58" s="41">
        <v>178</v>
      </c>
      <c r="W58" s="41">
        <v>164</v>
      </c>
      <c r="X58" s="41">
        <v>151</v>
      </c>
      <c r="Y58" s="41">
        <v>128</v>
      </c>
      <c r="Z58" s="55" t="s">
        <v>141</v>
      </c>
    </row>
    <row r="59" spans="2:26" ht="17.399999999999999" x14ac:dyDescent="0.35">
      <c r="E59" s="57" t="s">
        <v>141</v>
      </c>
      <c r="T59" s="21" t="s">
        <v>75</v>
      </c>
      <c r="U59" s="46" t="s">
        <v>77</v>
      </c>
      <c r="V59" s="41">
        <v>142</v>
      </c>
      <c r="W59" s="41">
        <v>153</v>
      </c>
      <c r="X59" s="41">
        <v>184</v>
      </c>
      <c r="Y59" s="41">
        <v>142</v>
      </c>
      <c r="Z59" s="55" t="s">
        <v>141</v>
      </c>
    </row>
    <row r="60" spans="2:26" ht="17.399999999999999" x14ac:dyDescent="0.35">
      <c r="E60" s="57" t="s">
        <v>141</v>
      </c>
      <c r="T60" s="23" t="s">
        <v>84</v>
      </c>
      <c r="U60" s="45" t="s">
        <v>76</v>
      </c>
      <c r="V60" s="41">
        <v>146</v>
      </c>
      <c r="W60" s="41">
        <v>153</v>
      </c>
      <c r="X60" s="41">
        <v>170</v>
      </c>
      <c r="Y60" s="41">
        <v>137</v>
      </c>
      <c r="Z60" s="55" t="s">
        <v>141</v>
      </c>
    </row>
    <row r="61" spans="2:26" ht="33" customHeight="1" x14ac:dyDescent="0.35">
      <c r="B61" s="29" t="s">
        <v>132</v>
      </c>
      <c r="C61" s="38" t="s">
        <v>113</v>
      </c>
      <c r="D61" s="39" t="s">
        <v>120</v>
      </c>
      <c r="E61" s="38" t="s">
        <v>112</v>
      </c>
      <c r="F61" s="38" t="s">
        <v>115</v>
      </c>
      <c r="G61" s="172" t="s">
        <v>176</v>
      </c>
      <c r="H61" s="163" t="s">
        <v>175</v>
      </c>
      <c r="I61" s="134" t="s">
        <v>174</v>
      </c>
      <c r="J61" s="134" t="s">
        <v>173</v>
      </c>
      <c r="K61" s="144"/>
      <c r="L61" s="134" t="s">
        <v>172</v>
      </c>
      <c r="M61" s="134" t="s">
        <v>171</v>
      </c>
      <c r="N61" s="134" t="s">
        <v>170</v>
      </c>
      <c r="O61" s="134" t="s">
        <v>169</v>
      </c>
      <c r="P61" s="134" t="s">
        <v>168</v>
      </c>
      <c r="Q61" s="135" t="s">
        <v>167</v>
      </c>
      <c r="R61" s="134" t="s">
        <v>116</v>
      </c>
      <c r="T61" s="27" t="s">
        <v>100</v>
      </c>
      <c r="U61" s="48" t="s">
        <v>107</v>
      </c>
      <c r="V61" s="41">
        <v>149</v>
      </c>
      <c r="W61" s="41">
        <v>149</v>
      </c>
      <c r="X61" s="41">
        <v>162</v>
      </c>
      <c r="Y61" s="41">
        <v>138</v>
      </c>
      <c r="Z61" s="55" t="s">
        <v>141</v>
      </c>
    </row>
    <row r="62" spans="2:26" ht="18" x14ac:dyDescent="0.35">
      <c r="B62" s="22" t="s">
        <v>92</v>
      </c>
      <c r="C62" s="57">
        <f t="shared" ref="C62:C70" si="21">E62/F62</f>
        <v>717.85714285714289</v>
      </c>
      <c r="D62" s="57">
        <f t="shared" ref="D62:D70" si="22">C62/4</f>
        <v>179.46428571428572</v>
      </c>
      <c r="E62" s="57">
        <f t="shared" si="2"/>
        <v>5025</v>
      </c>
      <c r="F62" s="41">
        <v>7</v>
      </c>
      <c r="G62" s="41">
        <v>669</v>
      </c>
      <c r="H62" s="41"/>
      <c r="I62" s="41">
        <v>726</v>
      </c>
      <c r="J62" s="41">
        <v>657</v>
      </c>
      <c r="K62" s="143"/>
      <c r="L62" s="41">
        <v>686</v>
      </c>
      <c r="M62" s="41">
        <v>701</v>
      </c>
      <c r="N62" s="41">
        <v>801</v>
      </c>
      <c r="O62" s="41">
        <v>785</v>
      </c>
      <c r="P62" s="41"/>
      <c r="Q62" s="57"/>
      <c r="R62" s="41"/>
      <c r="T62" s="42" t="s">
        <v>199</v>
      </c>
      <c r="U62" s="63" t="s">
        <v>160</v>
      </c>
      <c r="V62" s="41">
        <v>158</v>
      </c>
      <c r="W62" s="41">
        <v>172</v>
      </c>
      <c r="X62" s="41">
        <v>138</v>
      </c>
      <c r="Y62" s="41">
        <v>110</v>
      </c>
      <c r="Z62" s="55" t="s">
        <v>141</v>
      </c>
    </row>
    <row r="63" spans="2:26" ht="17.399999999999999" x14ac:dyDescent="0.35">
      <c r="B63" s="22" t="s">
        <v>78</v>
      </c>
      <c r="C63" s="57">
        <f t="shared" si="21"/>
        <v>662.33333333333337</v>
      </c>
      <c r="D63" s="57">
        <f t="shared" si="22"/>
        <v>165.58333333333334</v>
      </c>
      <c r="E63" s="57">
        <f t="shared" si="2"/>
        <v>5961</v>
      </c>
      <c r="F63" s="41">
        <v>9</v>
      </c>
      <c r="G63" s="41">
        <v>577</v>
      </c>
      <c r="H63" s="41">
        <v>602</v>
      </c>
      <c r="I63" s="41">
        <v>748</v>
      </c>
      <c r="J63" s="41"/>
      <c r="K63" s="143"/>
      <c r="L63" s="41">
        <v>734</v>
      </c>
      <c r="M63" s="41">
        <v>610</v>
      </c>
      <c r="N63" s="41">
        <v>744</v>
      </c>
      <c r="O63" s="41"/>
      <c r="P63" s="41">
        <v>628</v>
      </c>
      <c r="Q63" s="57">
        <v>704</v>
      </c>
      <c r="R63" s="41">
        <v>614</v>
      </c>
      <c r="T63" s="21" t="s">
        <v>75</v>
      </c>
      <c r="U63" s="46" t="s">
        <v>78</v>
      </c>
      <c r="V63" s="41">
        <v>193</v>
      </c>
      <c r="W63" s="41">
        <v>119</v>
      </c>
      <c r="X63" s="41">
        <v>141</v>
      </c>
      <c r="Y63" s="41">
        <v>124</v>
      </c>
      <c r="Z63" s="55" t="s">
        <v>141</v>
      </c>
    </row>
    <row r="64" spans="2:26" ht="17.399999999999999" x14ac:dyDescent="0.35">
      <c r="B64" s="22" t="s">
        <v>81</v>
      </c>
      <c r="C64" s="57">
        <f t="shared" si="21"/>
        <v>658.875</v>
      </c>
      <c r="D64" s="57">
        <f t="shared" si="22"/>
        <v>164.71875</v>
      </c>
      <c r="E64" s="57">
        <f t="shared" si="2"/>
        <v>5271</v>
      </c>
      <c r="F64" s="41">
        <v>8</v>
      </c>
      <c r="G64" s="41">
        <v>674</v>
      </c>
      <c r="H64" s="41">
        <v>628</v>
      </c>
      <c r="I64" s="41">
        <v>632</v>
      </c>
      <c r="J64" s="41">
        <v>677</v>
      </c>
      <c r="K64" s="143"/>
      <c r="L64" s="41"/>
      <c r="M64" s="41"/>
      <c r="N64" s="41">
        <v>668</v>
      </c>
      <c r="O64" s="41">
        <v>655</v>
      </c>
      <c r="P64" s="41"/>
      <c r="Q64" s="57">
        <v>657</v>
      </c>
      <c r="R64" s="41">
        <v>680</v>
      </c>
      <c r="T64" s="23" t="s">
        <v>84</v>
      </c>
      <c r="U64" s="45" t="s">
        <v>89</v>
      </c>
      <c r="V64" s="41">
        <v>122</v>
      </c>
      <c r="W64" s="41">
        <v>159</v>
      </c>
      <c r="X64" s="41">
        <v>145</v>
      </c>
      <c r="Y64" s="41">
        <v>149</v>
      </c>
      <c r="Z64" s="55" t="s">
        <v>141</v>
      </c>
    </row>
    <row r="65" spans="2:26" ht="17.399999999999999" x14ac:dyDescent="0.35">
      <c r="B65" s="22" t="s">
        <v>82</v>
      </c>
      <c r="C65" s="57">
        <f t="shared" si="21"/>
        <v>633.125</v>
      </c>
      <c r="D65" s="57">
        <f t="shared" si="22"/>
        <v>158.28125</v>
      </c>
      <c r="E65" s="57">
        <f t="shared" si="2"/>
        <v>5065</v>
      </c>
      <c r="F65" s="41">
        <v>8</v>
      </c>
      <c r="G65" s="41">
        <v>550</v>
      </c>
      <c r="H65" s="41">
        <v>645</v>
      </c>
      <c r="I65" s="41"/>
      <c r="J65" s="41">
        <v>633</v>
      </c>
      <c r="K65" s="143"/>
      <c r="L65" s="41">
        <v>657</v>
      </c>
      <c r="M65" s="41">
        <v>694</v>
      </c>
      <c r="N65" s="41"/>
      <c r="O65" s="41">
        <v>623</v>
      </c>
      <c r="P65" s="41">
        <v>677</v>
      </c>
      <c r="Q65" s="57">
        <v>586</v>
      </c>
      <c r="R65" s="41"/>
      <c r="T65" s="173" t="s">
        <v>199</v>
      </c>
      <c r="U65" s="63" t="s">
        <v>217</v>
      </c>
      <c r="V65" s="41">
        <v>150</v>
      </c>
      <c r="W65" s="41">
        <v>151</v>
      </c>
      <c r="X65" s="41">
        <v>145</v>
      </c>
      <c r="Y65" s="41">
        <v>127</v>
      </c>
      <c r="Z65" s="55" t="s">
        <v>141</v>
      </c>
    </row>
    <row r="66" spans="2:26" ht="17.399999999999999" x14ac:dyDescent="0.35">
      <c r="B66" s="22" t="s">
        <v>80</v>
      </c>
      <c r="C66" s="57">
        <f t="shared" si="21"/>
        <v>643.85714285714289</v>
      </c>
      <c r="D66" s="57">
        <f t="shared" si="22"/>
        <v>160.96428571428572</v>
      </c>
      <c r="E66" s="57">
        <f t="shared" si="2"/>
        <v>4507</v>
      </c>
      <c r="F66" s="41">
        <v>7</v>
      </c>
      <c r="G66" s="41"/>
      <c r="H66" s="41">
        <v>642</v>
      </c>
      <c r="I66" s="41">
        <v>738</v>
      </c>
      <c r="J66" s="41">
        <v>609</v>
      </c>
      <c r="K66" s="143"/>
      <c r="L66" s="41"/>
      <c r="M66" s="41">
        <v>649</v>
      </c>
      <c r="N66" s="41">
        <v>586</v>
      </c>
      <c r="O66" s="41">
        <v>637</v>
      </c>
      <c r="P66" s="41"/>
      <c r="Q66" s="57"/>
      <c r="R66" s="41">
        <v>646</v>
      </c>
      <c r="T66" s="25" t="s">
        <v>93</v>
      </c>
      <c r="U66" s="49" t="s">
        <v>98</v>
      </c>
      <c r="V66" s="41">
        <v>152</v>
      </c>
      <c r="W66" s="41">
        <v>151</v>
      </c>
      <c r="X66" s="41">
        <v>132</v>
      </c>
      <c r="Y66" s="41">
        <v>124</v>
      </c>
      <c r="Z66" s="55" t="s">
        <v>141</v>
      </c>
    </row>
    <row r="67" spans="2:26" ht="17.399999999999999" x14ac:dyDescent="0.35">
      <c r="B67" s="22" t="s">
        <v>83</v>
      </c>
      <c r="C67" s="57">
        <f t="shared" si="21"/>
        <v>643.625</v>
      </c>
      <c r="D67" s="57">
        <f t="shared" si="22"/>
        <v>160.90625</v>
      </c>
      <c r="E67" s="57">
        <f t="shared" si="2"/>
        <v>5149</v>
      </c>
      <c r="F67" s="41">
        <v>8</v>
      </c>
      <c r="G67" s="41">
        <v>650</v>
      </c>
      <c r="H67" s="41">
        <v>632</v>
      </c>
      <c r="I67" s="41"/>
      <c r="J67" s="41">
        <v>674</v>
      </c>
      <c r="K67" s="143"/>
      <c r="L67" s="41">
        <v>621</v>
      </c>
      <c r="M67" s="41">
        <v>693</v>
      </c>
      <c r="N67" s="41"/>
      <c r="O67" s="41">
        <v>597</v>
      </c>
      <c r="P67" s="41">
        <v>625</v>
      </c>
      <c r="Q67" s="57">
        <v>657</v>
      </c>
      <c r="R67" s="41"/>
      <c r="T67" s="27" t="s">
        <v>100</v>
      </c>
      <c r="U67" s="48" t="s">
        <v>103</v>
      </c>
      <c r="V67" s="41">
        <v>140</v>
      </c>
      <c r="W67" s="41">
        <v>115</v>
      </c>
      <c r="X67" s="41">
        <v>169</v>
      </c>
      <c r="Y67" s="41">
        <v>127</v>
      </c>
      <c r="Z67" s="55" t="s">
        <v>141</v>
      </c>
    </row>
    <row r="68" spans="2:26" ht="17.399999999999999" x14ac:dyDescent="0.35">
      <c r="B68" s="22" t="s">
        <v>77</v>
      </c>
      <c r="C68" s="57">
        <f t="shared" si="21"/>
        <v>635.66666666666663</v>
      </c>
      <c r="D68" s="57">
        <f t="shared" si="22"/>
        <v>158.91666666666666</v>
      </c>
      <c r="E68" s="57">
        <f t="shared" si="2"/>
        <v>5721</v>
      </c>
      <c r="F68" s="56">
        <v>9</v>
      </c>
      <c r="G68" s="56">
        <v>621</v>
      </c>
      <c r="H68" s="56"/>
      <c r="I68" s="56">
        <v>632</v>
      </c>
      <c r="J68" s="56">
        <v>669</v>
      </c>
      <c r="K68" s="145"/>
      <c r="L68" s="56">
        <v>656</v>
      </c>
      <c r="M68" s="56"/>
      <c r="N68" s="56">
        <v>575</v>
      </c>
      <c r="O68" s="56">
        <v>689</v>
      </c>
      <c r="P68" s="56">
        <v>660</v>
      </c>
      <c r="Q68" s="57">
        <v>608</v>
      </c>
      <c r="R68" s="41">
        <v>611</v>
      </c>
      <c r="T68" s="21" t="s">
        <v>75</v>
      </c>
      <c r="U68" s="46" t="s">
        <v>82</v>
      </c>
      <c r="V68" s="41">
        <v>122</v>
      </c>
      <c r="W68" s="41">
        <v>166</v>
      </c>
      <c r="X68" s="41">
        <v>137</v>
      </c>
      <c r="Y68" s="41">
        <v>125</v>
      </c>
      <c r="Z68" s="55" t="s">
        <v>141</v>
      </c>
    </row>
    <row r="69" spans="2:26" ht="17.399999999999999" x14ac:dyDescent="0.35">
      <c r="B69" s="46" t="s">
        <v>79</v>
      </c>
      <c r="C69" s="57">
        <f t="shared" si="21"/>
        <v>623.57142857142856</v>
      </c>
      <c r="D69" s="57">
        <f t="shared" si="22"/>
        <v>155.89285714285714</v>
      </c>
      <c r="E69" s="57">
        <f t="shared" si="2"/>
        <v>4365</v>
      </c>
      <c r="F69" s="56">
        <v>7</v>
      </c>
      <c r="G69" s="56"/>
      <c r="H69" s="56">
        <v>531</v>
      </c>
      <c r="I69" s="56">
        <v>652</v>
      </c>
      <c r="J69" s="56"/>
      <c r="K69" s="145"/>
      <c r="L69" s="56">
        <v>646</v>
      </c>
      <c r="M69" s="56">
        <v>644</v>
      </c>
      <c r="N69" s="56">
        <v>677</v>
      </c>
      <c r="O69" s="56"/>
      <c r="P69" s="56"/>
      <c r="Q69" s="102">
        <v>547</v>
      </c>
      <c r="R69" s="56">
        <v>668</v>
      </c>
      <c r="T69" s="25" t="s">
        <v>93</v>
      </c>
      <c r="U69" s="49" t="s">
        <v>101</v>
      </c>
      <c r="V69" s="41">
        <v>136</v>
      </c>
      <c r="W69" s="41">
        <v>139</v>
      </c>
      <c r="X69" s="41">
        <v>121</v>
      </c>
      <c r="Y69" s="41">
        <v>150</v>
      </c>
      <c r="Z69" s="55" t="s">
        <v>141</v>
      </c>
    </row>
    <row r="70" spans="2:26" ht="17.399999999999999" x14ac:dyDescent="0.35">
      <c r="B70" s="22" t="s">
        <v>76</v>
      </c>
      <c r="C70" s="57">
        <f t="shared" si="21"/>
        <v>602</v>
      </c>
      <c r="D70" s="57">
        <f t="shared" si="22"/>
        <v>150.5</v>
      </c>
      <c r="E70" s="57">
        <f t="shared" si="2"/>
        <v>1204</v>
      </c>
      <c r="F70" s="41">
        <v>2</v>
      </c>
      <c r="G70" s="41"/>
      <c r="H70" s="41"/>
      <c r="I70" s="41"/>
      <c r="J70" s="41"/>
      <c r="K70" s="143"/>
      <c r="L70" s="41"/>
      <c r="M70" s="41"/>
      <c r="N70" s="41"/>
      <c r="O70" s="41"/>
      <c r="P70" s="41">
        <v>581</v>
      </c>
      <c r="Q70" s="57"/>
      <c r="R70" s="41">
        <v>623</v>
      </c>
      <c r="T70" s="27" t="s">
        <v>100</v>
      </c>
      <c r="U70" s="48" t="s">
        <v>104</v>
      </c>
      <c r="V70" s="41">
        <v>112</v>
      </c>
      <c r="W70" s="41">
        <v>161</v>
      </c>
      <c r="X70" s="41">
        <v>129</v>
      </c>
      <c r="Y70" s="41">
        <v>131</v>
      </c>
      <c r="Z70" s="55" t="s">
        <v>141</v>
      </c>
    </row>
    <row r="71" spans="2:26" ht="18" thickBot="1" x14ac:dyDescent="0.4">
      <c r="B71" s="68" t="s">
        <v>90</v>
      </c>
      <c r="C71" s="62">
        <f t="shared" ref="C71" si="23">E71/F71</f>
        <v>683</v>
      </c>
      <c r="D71" s="62">
        <f t="shared" ref="D71" si="24">C71/4</f>
        <v>170.75</v>
      </c>
      <c r="E71" s="57">
        <f t="shared" ref="E71:E122" si="25">SUM(G71:R71)</f>
        <v>683</v>
      </c>
      <c r="F71" s="61">
        <v>1</v>
      </c>
      <c r="G71" s="61"/>
      <c r="H71" s="61"/>
      <c r="I71" s="61"/>
      <c r="J71" s="61"/>
      <c r="K71" s="146"/>
      <c r="L71" s="61"/>
      <c r="M71" s="61"/>
      <c r="N71" s="61"/>
      <c r="O71" s="61"/>
      <c r="P71" s="61">
        <v>683</v>
      </c>
      <c r="Q71" s="62"/>
      <c r="R71" s="61"/>
      <c r="T71" s="27" t="s">
        <v>100</v>
      </c>
      <c r="U71" s="48" t="s">
        <v>102</v>
      </c>
      <c r="V71" s="41">
        <v>102</v>
      </c>
      <c r="W71" s="41">
        <v>123</v>
      </c>
      <c r="X71" s="41">
        <v>158</v>
      </c>
      <c r="Y71" s="41">
        <v>135</v>
      </c>
      <c r="Z71" s="55" t="s">
        <v>141</v>
      </c>
    </row>
    <row r="72" spans="2:26" ht="17.399999999999999" x14ac:dyDescent="0.35">
      <c r="B72" s="58" t="s">
        <v>121</v>
      </c>
      <c r="C72" s="60">
        <f t="shared" ref="C72" si="26">E72/F72</f>
        <v>650.77272727272725</v>
      </c>
      <c r="D72" s="60">
        <f t="shared" ref="D72" si="27">C72/4</f>
        <v>162.69318181818181</v>
      </c>
      <c r="E72" s="57">
        <f t="shared" si="25"/>
        <v>42951</v>
      </c>
      <c r="F72" s="59">
        <f t="shared" ref="F72:R72" si="28">SUM(F62:F71)</f>
        <v>66</v>
      </c>
      <c r="G72" s="108">
        <f>SUM(G62:G71)</f>
        <v>3741</v>
      </c>
      <c r="H72" s="59">
        <f>SUM(H62:H71)</f>
        <v>3680</v>
      </c>
      <c r="I72" s="59">
        <f>SUM(I62:I71)</f>
        <v>4128</v>
      </c>
      <c r="J72" s="59">
        <f>SUM(J62:J71)</f>
        <v>3919</v>
      </c>
      <c r="K72" s="147"/>
      <c r="L72" s="59">
        <f>SUM(L62:L71)</f>
        <v>4000</v>
      </c>
      <c r="M72" s="59">
        <f>SUM(M62:M71)</f>
        <v>3991</v>
      </c>
      <c r="N72" s="59">
        <f t="shared" si="28"/>
        <v>4051</v>
      </c>
      <c r="O72" s="59">
        <f t="shared" si="28"/>
        <v>3986</v>
      </c>
      <c r="P72" s="59">
        <f t="shared" si="28"/>
        <v>3854</v>
      </c>
      <c r="Q72" s="60">
        <f t="shared" si="28"/>
        <v>3759</v>
      </c>
      <c r="R72" s="59">
        <f t="shared" si="28"/>
        <v>3842</v>
      </c>
      <c r="T72" s="25" t="s">
        <v>93</v>
      </c>
      <c r="U72" s="49" t="s">
        <v>95</v>
      </c>
      <c r="V72" s="41">
        <v>107</v>
      </c>
      <c r="W72" s="41">
        <v>123</v>
      </c>
      <c r="X72" s="41">
        <v>125</v>
      </c>
      <c r="Y72" s="41">
        <v>74</v>
      </c>
      <c r="Z72" s="55">
        <v>429</v>
      </c>
    </row>
    <row r="73" spans="2:26" ht="17.399999999999999" x14ac:dyDescent="0.35">
      <c r="B73" s="37" t="s">
        <v>122</v>
      </c>
      <c r="C73" s="41"/>
      <c r="D73" s="41"/>
      <c r="E73" s="57">
        <f t="shared" si="25"/>
        <v>3255</v>
      </c>
      <c r="F73" s="41"/>
      <c r="G73" s="75">
        <v>911</v>
      </c>
      <c r="H73" s="90" t="s">
        <v>210</v>
      </c>
      <c r="I73" s="90">
        <v>91</v>
      </c>
      <c r="J73" s="75">
        <v>326</v>
      </c>
      <c r="K73" s="143"/>
      <c r="L73" s="90">
        <v>57</v>
      </c>
      <c r="M73" s="75">
        <v>153</v>
      </c>
      <c r="N73" s="90">
        <v>567</v>
      </c>
      <c r="O73" s="75">
        <v>397</v>
      </c>
      <c r="P73" s="90">
        <v>208</v>
      </c>
      <c r="Q73" s="75">
        <v>162</v>
      </c>
      <c r="R73" s="90">
        <v>383</v>
      </c>
      <c r="T73" s="27" t="s">
        <v>100</v>
      </c>
      <c r="U73" s="48" t="s">
        <v>105</v>
      </c>
      <c r="V73" s="41">
        <v>100</v>
      </c>
      <c r="W73" s="41">
        <v>97</v>
      </c>
      <c r="X73" s="41">
        <v>102</v>
      </c>
      <c r="Y73" s="41">
        <v>109</v>
      </c>
      <c r="Z73" s="55">
        <v>408</v>
      </c>
    </row>
    <row r="74" spans="2:26" x14ac:dyDescent="0.3">
      <c r="C74" s="101" t="s">
        <v>141</v>
      </c>
      <c r="E74" s="57">
        <f t="shared" si="25"/>
        <v>0</v>
      </c>
    </row>
    <row r="75" spans="2:26" x14ac:dyDescent="0.3">
      <c r="E75" s="57">
        <f t="shared" si="25"/>
        <v>0</v>
      </c>
    </row>
    <row r="76" spans="2:26" ht="33.6" customHeight="1" x14ac:dyDescent="0.3">
      <c r="B76" s="29" t="s">
        <v>133</v>
      </c>
      <c r="C76" s="38" t="s">
        <v>113</v>
      </c>
      <c r="D76" s="39" t="s">
        <v>120</v>
      </c>
      <c r="E76" s="38" t="s">
        <v>112</v>
      </c>
      <c r="F76" s="38" t="s">
        <v>115</v>
      </c>
      <c r="G76" s="172" t="s">
        <v>176</v>
      </c>
      <c r="H76" s="163" t="s">
        <v>175</v>
      </c>
      <c r="I76" s="134" t="s">
        <v>174</v>
      </c>
      <c r="J76" s="134" t="s">
        <v>173</v>
      </c>
      <c r="K76" s="144"/>
      <c r="L76" s="134" t="s">
        <v>172</v>
      </c>
      <c r="M76" s="134" t="s">
        <v>171</v>
      </c>
      <c r="N76" s="134" t="s">
        <v>170</v>
      </c>
      <c r="O76" s="134" t="s">
        <v>169</v>
      </c>
      <c r="P76" s="134" t="s">
        <v>168</v>
      </c>
      <c r="Q76" s="135" t="s">
        <v>167</v>
      </c>
      <c r="R76" s="134" t="s">
        <v>116</v>
      </c>
    </row>
    <row r="77" spans="2:26" ht="17.399999999999999" x14ac:dyDescent="0.35">
      <c r="B77" s="24" t="s">
        <v>92</v>
      </c>
      <c r="C77" s="57">
        <f t="shared" ref="C77" si="29">E77/F77</f>
        <v>722</v>
      </c>
      <c r="D77" s="57">
        <f t="shared" ref="D77" si="30">C77/4</f>
        <v>180.5</v>
      </c>
      <c r="E77" s="57">
        <f t="shared" si="25"/>
        <v>1444</v>
      </c>
      <c r="F77" s="41">
        <v>2</v>
      </c>
      <c r="G77" s="41"/>
      <c r="H77" s="41"/>
      <c r="I77" s="41"/>
      <c r="J77" s="41" t="s">
        <v>141</v>
      </c>
      <c r="K77" s="143"/>
      <c r="L77" s="41"/>
      <c r="M77" s="41"/>
      <c r="N77" s="41"/>
      <c r="O77" s="41"/>
      <c r="P77" s="41">
        <v>699</v>
      </c>
      <c r="Q77" s="57">
        <v>745</v>
      </c>
      <c r="R77" s="41"/>
    </row>
    <row r="78" spans="2:26" ht="17.399999999999999" x14ac:dyDescent="0.35">
      <c r="B78" s="24" t="s">
        <v>88</v>
      </c>
      <c r="C78" s="57">
        <f t="shared" ref="C78:C85" si="31">E78/F78</f>
        <v>688.2</v>
      </c>
      <c r="D78" s="57">
        <f t="shared" ref="D78:D85" si="32">C78/4</f>
        <v>172.05</v>
      </c>
      <c r="E78" s="57">
        <f t="shared" si="25"/>
        <v>3441</v>
      </c>
      <c r="F78" s="41">
        <v>5</v>
      </c>
      <c r="G78" s="41"/>
      <c r="H78" s="41"/>
      <c r="I78" s="41">
        <v>711</v>
      </c>
      <c r="J78" s="41"/>
      <c r="K78" s="143"/>
      <c r="L78" s="41">
        <v>738</v>
      </c>
      <c r="M78" s="41">
        <v>642</v>
      </c>
      <c r="N78" s="41"/>
      <c r="O78" s="41">
        <v>669</v>
      </c>
      <c r="P78" s="41">
        <v>681</v>
      </c>
      <c r="Q78" s="57"/>
      <c r="R78" s="41"/>
    </row>
    <row r="79" spans="2:26" ht="17.399999999999999" x14ac:dyDescent="0.35">
      <c r="B79" s="24" t="s">
        <v>89</v>
      </c>
      <c r="C79" s="57">
        <f t="shared" si="31"/>
        <v>668.33333333333337</v>
      </c>
      <c r="D79" s="57">
        <f t="shared" si="32"/>
        <v>167.08333333333334</v>
      </c>
      <c r="E79" s="57">
        <f t="shared" si="25"/>
        <v>6015</v>
      </c>
      <c r="F79" s="41">
        <v>9</v>
      </c>
      <c r="G79" s="41">
        <v>575</v>
      </c>
      <c r="H79" s="41">
        <v>692</v>
      </c>
      <c r="I79" s="41">
        <v>681</v>
      </c>
      <c r="J79" s="41">
        <v>673</v>
      </c>
      <c r="K79" s="143"/>
      <c r="L79" s="41">
        <v>654</v>
      </c>
      <c r="M79" s="41"/>
      <c r="N79" s="41"/>
      <c r="O79" s="41">
        <v>644</v>
      </c>
      <c r="P79" s="41">
        <v>646</v>
      </c>
      <c r="Q79" s="57">
        <v>721</v>
      </c>
      <c r="R79" s="41">
        <v>729</v>
      </c>
    </row>
    <row r="80" spans="2:26" ht="17.399999999999999" x14ac:dyDescent="0.35">
      <c r="B80" s="24" t="s">
        <v>86</v>
      </c>
      <c r="C80" s="57">
        <f t="shared" si="31"/>
        <v>671.66666666666663</v>
      </c>
      <c r="D80" s="57">
        <f t="shared" si="32"/>
        <v>167.91666666666666</v>
      </c>
      <c r="E80" s="57">
        <f t="shared" si="25"/>
        <v>6045</v>
      </c>
      <c r="F80" s="41">
        <v>9</v>
      </c>
      <c r="G80" s="41"/>
      <c r="H80" s="41">
        <v>660</v>
      </c>
      <c r="I80" s="41">
        <v>703</v>
      </c>
      <c r="J80" s="41">
        <v>700</v>
      </c>
      <c r="K80" s="143"/>
      <c r="L80" s="41">
        <v>635</v>
      </c>
      <c r="M80" s="41">
        <v>643</v>
      </c>
      <c r="N80" s="41">
        <v>662</v>
      </c>
      <c r="O80" s="41">
        <v>686</v>
      </c>
      <c r="P80" s="41">
        <v>685</v>
      </c>
      <c r="Q80" s="57"/>
      <c r="R80" s="41">
        <v>671</v>
      </c>
    </row>
    <row r="81" spans="2:18" ht="17.399999999999999" x14ac:dyDescent="0.35">
      <c r="B81" s="24" t="s">
        <v>85</v>
      </c>
      <c r="C81" s="57">
        <f t="shared" si="31"/>
        <v>669.28571428571433</v>
      </c>
      <c r="D81" s="57">
        <f t="shared" si="32"/>
        <v>167.32142857142858</v>
      </c>
      <c r="E81" s="57">
        <f t="shared" si="25"/>
        <v>4685</v>
      </c>
      <c r="F81" s="56">
        <v>7</v>
      </c>
      <c r="G81" s="56">
        <v>669</v>
      </c>
      <c r="H81" s="56"/>
      <c r="I81" s="56"/>
      <c r="J81" s="56">
        <v>685</v>
      </c>
      <c r="K81" s="145"/>
      <c r="L81" s="56">
        <v>631</v>
      </c>
      <c r="M81" s="56">
        <v>706</v>
      </c>
      <c r="N81" s="56">
        <v>647</v>
      </c>
      <c r="O81" s="56"/>
      <c r="P81" s="56">
        <v>631</v>
      </c>
      <c r="Q81" s="57">
        <v>716</v>
      </c>
      <c r="R81" s="41"/>
    </row>
    <row r="82" spans="2:18" ht="17.399999999999999" x14ac:dyDescent="0.35">
      <c r="B82" s="24" t="s">
        <v>90</v>
      </c>
      <c r="C82" s="57">
        <f t="shared" si="31"/>
        <v>667.44444444444446</v>
      </c>
      <c r="D82" s="57">
        <f t="shared" si="32"/>
        <v>166.86111111111111</v>
      </c>
      <c r="E82" s="57">
        <f t="shared" si="25"/>
        <v>6007</v>
      </c>
      <c r="F82" s="41">
        <v>9</v>
      </c>
      <c r="G82" s="41">
        <v>669</v>
      </c>
      <c r="H82" s="41">
        <v>678</v>
      </c>
      <c r="I82" s="41">
        <v>656</v>
      </c>
      <c r="J82" s="41">
        <v>637</v>
      </c>
      <c r="K82" s="143"/>
      <c r="L82" s="41"/>
      <c r="M82" s="41">
        <v>613</v>
      </c>
      <c r="N82" s="41">
        <v>728</v>
      </c>
      <c r="O82" s="41">
        <v>696</v>
      </c>
      <c r="P82" s="41"/>
      <c r="Q82" s="57">
        <v>746</v>
      </c>
      <c r="R82" s="41">
        <v>584</v>
      </c>
    </row>
    <row r="83" spans="2:18" ht="17.399999999999999" x14ac:dyDescent="0.35">
      <c r="B83" s="45" t="s">
        <v>76</v>
      </c>
      <c r="C83" s="57">
        <f t="shared" si="31"/>
        <v>651.25</v>
      </c>
      <c r="D83" s="57">
        <f t="shared" si="32"/>
        <v>162.8125</v>
      </c>
      <c r="E83" s="57">
        <f t="shared" si="25"/>
        <v>5210</v>
      </c>
      <c r="F83" s="56">
        <v>8</v>
      </c>
      <c r="G83" s="56">
        <v>606</v>
      </c>
      <c r="H83" s="56">
        <v>669</v>
      </c>
      <c r="I83" s="56">
        <v>701</v>
      </c>
      <c r="J83" s="56">
        <v>605</v>
      </c>
      <c r="K83" s="145"/>
      <c r="L83" s="56">
        <v>707</v>
      </c>
      <c r="M83" s="56">
        <v>651</v>
      </c>
      <c r="N83" s="56">
        <v>654</v>
      </c>
      <c r="O83" s="56">
        <v>617</v>
      </c>
      <c r="P83" s="56"/>
      <c r="Q83" s="57"/>
      <c r="R83" s="41"/>
    </row>
    <row r="84" spans="2:18" ht="17.399999999999999" x14ac:dyDescent="0.35">
      <c r="B84" s="24" t="s">
        <v>91</v>
      </c>
      <c r="C84" s="57">
        <f t="shared" si="31"/>
        <v>646.42857142857144</v>
      </c>
      <c r="D84" s="57">
        <f t="shared" si="32"/>
        <v>161.60714285714286</v>
      </c>
      <c r="E84" s="57">
        <f t="shared" si="25"/>
        <v>4525</v>
      </c>
      <c r="F84" s="56">
        <v>7</v>
      </c>
      <c r="G84" s="56">
        <v>643</v>
      </c>
      <c r="H84" s="56">
        <v>660</v>
      </c>
      <c r="I84" s="56"/>
      <c r="J84" s="56">
        <v>602</v>
      </c>
      <c r="K84" s="145"/>
      <c r="L84" s="56"/>
      <c r="M84" s="56"/>
      <c r="N84" s="56">
        <v>709</v>
      </c>
      <c r="O84" s="56">
        <v>642</v>
      </c>
      <c r="P84" s="56"/>
      <c r="Q84" s="57">
        <v>611</v>
      </c>
      <c r="R84" s="41">
        <v>658</v>
      </c>
    </row>
    <row r="85" spans="2:18" ht="17.399999999999999" x14ac:dyDescent="0.35">
      <c r="B85" s="24" t="s">
        <v>87</v>
      </c>
      <c r="C85" s="57">
        <f t="shared" si="31"/>
        <v>635.125</v>
      </c>
      <c r="D85" s="57">
        <f t="shared" si="32"/>
        <v>158.78125</v>
      </c>
      <c r="E85" s="57">
        <f t="shared" si="25"/>
        <v>5081</v>
      </c>
      <c r="F85" s="41">
        <v>8</v>
      </c>
      <c r="G85" s="41">
        <v>623</v>
      </c>
      <c r="H85" s="41">
        <v>659</v>
      </c>
      <c r="I85" s="41">
        <v>629</v>
      </c>
      <c r="J85" s="41"/>
      <c r="K85" s="143"/>
      <c r="L85" s="41">
        <v>630</v>
      </c>
      <c r="M85" s="41"/>
      <c r="N85" s="41">
        <v>621</v>
      </c>
      <c r="O85" s="41"/>
      <c r="P85" s="41">
        <v>639</v>
      </c>
      <c r="Q85" s="57">
        <v>618</v>
      </c>
      <c r="R85" s="41">
        <v>662</v>
      </c>
    </row>
    <row r="86" spans="2:18" ht="17.399999999999999" x14ac:dyDescent="0.35">
      <c r="B86" s="47" t="s">
        <v>67</v>
      </c>
      <c r="C86" s="57">
        <f t="shared" ref="C86" si="33">E86/F86</f>
        <v>799</v>
      </c>
      <c r="D86" s="57">
        <f t="shared" ref="D86" si="34">C86/4</f>
        <v>199.75</v>
      </c>
      <c r="E86" s="57">
        <f t="shared" si="25"/>
        <v>799</v>
      </c>
      <c r="F86" s="56">
        <v>1</v>
      </c>
      <c r="G86" s="56"/>
      <c r="H86" s="56"/>
      <c r="I86" s="56"/>
      <c r="J86" s="56"/>
      <c r="K86" s="145"/>
      <c r="L86" s="56"/>
      <c r="M86" s="56">
        <v>799</v>
      </c>
      <c r="N86" s="56"/>
      <c r="O86" s="56"/>
      <c r="P86" s="56"/>
      <c r="Q86" s="102"/>
      <c r="R86" s="56"/>
    </row>
    <row r="87" spans="2:18" ht="18" thickBot="1" x14ac:dyDescent="0.4">
      <c r="B87" s="67" t="s">
        <v>96</v>
      </c>
      <c r="C87" s="62">
        <f t="shared" ref="C87:C88" si="35">E87/F87</f>
        <v>692</v>
      </c>
      <c r="D87" s="62">
        <f t="shared" ref="D87:D88" si="36">C87/4</f>
        <v>173</v>
      </c>
      <c r="E87" s="57">
        <f t="shared" si="25"/>
        <v>692</v>
      </c>
      <c r="F87" s="61">
        <v>1</v>
      </c>
      <c r="G87" s="61"/>
      <c r="H87" s="61"/>
      <c r="I87" s="61"/>
      <c r="J87" s="61"/>
      <c r="K87" s="146"/>
      <c r="L87" s="61"/>
      <c r="M87" s="61"/>
      <c r="N87" s="61"/>
      <c r="O87" s="61"/>
      <c r="P87" s="61"/>
      <c r="Q87" s="62"/>
      <c r="R87" s="61">
        <v>692</v>
      </c>
    </row>
    <row r="88" spans="2:18" ht="17.399999999999999" x14ac:dyDescent="0.35">
      <c r="B88" s="58" t="s">
        <v>121</v>
      </c>
      <c r="C88" s="60">
        <f t="shared" si="35"/>
        <v>665.81818181818187</v>
      </c>
      <c r="D88" s="60">
        <f t="shared" si="36"/>
        <v>166.45454545454547</v>
      </c>
      <c r="E88" s="57">
        <f t="shared" si="25"/>
        <v>43944</v>
      </c>
      <c r="F88" s="59">
        <f t="shared" ref="F88:R88" si="37">SUM(F77:F87)</f>
        <v>66</v>
      </c>
      <c r="G88" s="108">
        <f>SUM(G77:G87)</f>
        <v>3785</v>
      </c>
      <c r="H88" s="59">
        <f>SUM(H77:H87)</f>
        <v>4018</v>
      </c>
      <c r="I88" s="59">
        <f>SUM(I77:I87)</f>
        <v>4081</v>
      </c>
      <c r="J88" s="59">
        <f>SUM(J77:J87)</f>
        <v>3902</v>
      </c>
      <c r="K88" s="147"/>
      <c r="L88" s="59">
        <f>SUM(L77:L87)</f>
        <v>3995</v>
      </c>
      <c r="M88" s="59">
        <f>SUM(M77:M87)</f>
        <v>4054</v>
      </c>
      <c r="N88" s="59">
        <f t="shared" si="37"/>
        <v>4021</v>
      </c>
      <c r="O88" s="59">
        <f t="shared" si="37"/>
        <v>3954</v>
      </c>
      <c r="P88" s="59">
        <f t="shared" si="37"/>
        <v>3981</v>
      </c>
      <c r="Q88" s="60">
        <f t="shared" si="37"/>
        <v>4157</v>
      </c>
      <c r="R88" s="59">
        <f t="shared" si="37"/>
        <v>3996</v>
      </c>
    </row>
    <row r="89" spans="2:18" ht="17.399999999999999" x14ac:dyDescent="0.35">
      <c r="B89" s="37" t="s">
        <v>122</v>
      </c>
      <c r="C89" s="41"/>
      <c r="D89" s="41"/>
      <c r="E89" s="57">
        <f t="shared" si="25"/>
        <v>4529</v>
      </c>
      <c r="F89" s="41"/>
      <c r="G89" s="90">
        <v>1903</v>
      </c>
      <c r="H89" s="75">
        <v>52</v>
      </c>
      <c r="I89" s="90">
        <v>261</v>
      </c>
      <c r="J89" s="90" t="s">
        <v>210</v>
      </c>
      <c r="K89" s="143"/>
      <c r="L89" s="75">
        <v>226</v>
      </c>
      <c r="M89" s="90">
        <v>451</v>
      </c>
      <c r="N89" s="75">
        <v>23</v>
      </c>
      <c r="O89" s="90">
        <v>6</v>
      </c>
      <c r="P89" s="90">
        <v>602</v>
      </c>
      <c r="Q89" s="90">
        <v>408</v>
      </c>
      <c r="R89" s="90">
        <v>597</v>
      </c>
    </row>
    <row r="90" spans="2:18" x14ac:dyDescent="0.3">
      <c r="E90" s="57">
        <f t="shared" si="25"/>
        <v>0</v>
      </c>
    </row>
    <row r="91" spans="2:18" x14ac:dyDescent="0.3">
      <c r="E91" s="57">
        <f t="shared" si="25"/>
        <v>0</v>
      </c>
    </row>
    <row r="92" spans="2:18" ht="36" customHeight="1" x14ac:dyDescent="0.3">
      <c r="B92" s="29" t="s">
        <v>134</v>
      </c>
      <c r="C92" s="38" t="s">
        <v>113</v>
      </c>
      <c r="D92" s="39" t="s">
        <v>120</v>
      </c>
      <c r="E92" s="38" t="s">
        <v>112</v>
      </c>
      <c r="F92" s="38" t="s">
        <v>115</v>
      </c>
      <c r="G92" s="172" t="s">
        <v>176</v>
      </c>
      <c r="H92" s="163" t="s">
        <v>175</v>
      </c>
      <c r="I92" s="134" t="s">
        <v>174</v>
      </c>
      <c r="J92" s="134" t="s">
        <v>173</v>
      </c>
      <c r="K92" s="144"/>
      <c r="L92" s="134" t="s">
        <v>172</v>
      </c>
      <c r="M92" s="134" t="s">
        <v>171</v>
      </c>
      <c r="N92" s="134" t="s">
        <v>170</v>
      </c>
      <c r="O92" s="134" t="s">
        <v>169</v>
      </c>
      <c r="P92" s="134" t="s">
        <v>168</v>
      </c>
      <c r="Q92" s="135" t="s">
        <v>167</v>
      </c>
      <c r="R92" s="134" t="s">
        <v>116</v>
      </c>
    </row>
    <row r="93" spans="2:18" ht="17.399999999999999" x14ac:dyDescent="0.35">
      <c r="B93" s="26" t="s">
        <v>96</v>
      </c>
      <c r="C93" s="57">
        <f t="shared" ref="C93:C99" si="38">E93/F93</f>
        <v>707.22222222222217</v>
      </c>
      <c r="D93" s="57">
        <f t="shared" ref="D93:D99" si="39">C93/4</f>
        <v>176.80555555555554</v>
      </c>
      <c r="E93" s="57">
        <f t="shared" si="25"/>
        <v>6365</v>
      </c>
      <c r="F93" s="41">
        <v>9</v>
      </c>
      <c r="G93" s="41">
        <v>741</v>
      </c>
      <c r="H93" s="41">
        <v>783</v>
      </c>
      <c r="I93" s="41"/>
      <c r="J93" s="41">
        <v>778</v>
      </c>
      <c r="K93" s="143"/>
      <c r="L93" s="41">
        <v>653</v>
      </c>
      <c r="M93" s="41">
        <v>626</v>
      </c>
      <c r="N93" s="41">
        <v>745</v>
      </c>
      <c r="O93" s="41">
        <v>589</v>
      </c>
      <c r="P93" s="41">
        <v>710</v>
      </c>
      <c r="Q93" s="57">
        <v>740</v>
      </c>
      <c r="R93" s="41"/>
    </row>
    <row r="94" spans="2:18" ht="17.399999999999999" x14ac:dyDescent="0.35">
      <c r="B94" s="26" t="s">
        <v>94</v>
      </c>
      <c r="C94" s="57">
        <f t="shared" si="38"/>
        <v>633</v>
      </c>
      <c r="D94" s="57">
        <f t="shared" si="39"/>
        <v>158.25</v>
      </c>
      <c r="E94" s="57">
        <f t="shared" si="25"/>
        <v>6963</v>
      </c>
      <c r="F94" s="41">
        <v>11</v>
      </c>
      <c r="G94" s="41">
        <v>678</v>
      </c>
      <c r="H94" s="41">
        <v>580</v>
      </c>
      <c r="I94" s="41">
        <v>621</v>
      </c>
      <c r="J94" s="41">
        <v>629</v>
      </c>
      <c r="K94" s="143"/>
      <c r="L94" s="41">
        <v>630</v>
      </c>
      <c r="M94" s="41">
        <v>595</v>
      </c>
      <c r="N94" s="41">
        <v>638</v>
      </c>
      <c r="O94" s="41">
        <v>677</v>
      </c>
      <c r="P94" s="41">
        <v>643</v>
      </c>
      <c r="Q94" s="57">
        <v>613</v>
      </c>
      <c r="R94" s="41">
        <v>659</v>
      </c>
    </row>
    <row r="95" spans="2:18" ht="17.399999999999999" x14ac:dyDescent="0.35">
      <c r="B95" s="26" t="s">
        <v>97</v>
      </c>
      <c r="C95" s="57">
        <f t="shared" si="38"/>
        <v>612.75</v>
      </c>
      <c r="D95" s="57">
        <f t="shared" si="39"/>
        <v>153.1875</v>
      </c>
      <c r="E95" s="57">
        <f t="shared" si="25"/>
        <v>2451</v>
      </c>
      <c r="F95" s="41">
        <v>4</v>
      </c>
      <c r="G95" s="41"/>
      <c r="H95" s="41"/>
      <c r="I95" s="41">
        <v>598</v>
      </c>
      <c r="J95" s="41"/>
      <c r="K95" s="143"/>
      <c r="L95" s="41"/>
      <c r="M95" s="41"/>
      <c r="N95" s="41">
        <v>683</v>
      </c>
      <c r="O95" s="41"/>
      <c r="P95" s="41">
        <v>593</v>
      </c>
      <c r="Q95" s="57"/>
      <c r="R95" s="41">
        <v>577</v>
      </c>
    </row>
    <row r="96" spans="2:18" ht="17.399999999999999" x14ac:dyDescent="0.35">
      <c r="B96" s="26" t="s">
        <v>95</v>
      </c>
      <c r="C96" s="57">
        <f t="shared" si="38"/>
        <v>552.66666666666663</v>
      </c>
      <c r="D96" s="57">
        <f t="shared" si="39"/>
        <v>138.16666666666666</v>
      </c>
      <c r="E96" s="57">
        <f t="shared" si="25"/>
        <v>4974</v>
      </c>
      <c r="F96" s="41">
        <v>9</v>
      </c>
      <c r="G96" s="41">
        <v>429</v>
      </c>
      <c r="H96" s="41"/>
      <c r="I96" s="41">
        <v>551</v>
      </c>
      <c r="J96" s="41">
        <v>473</v>
      </c>
      <c r="K96" s="143"/>
      <c r="L96" s="41">
        <v>505</v>
      </c>
      <c r="M96" s="41">
        <v>561</v>
      </c>
      <c r="N96" s="41">
        <v>653</v>
      </c>
      <c r="O96" s="41">
        <v>608</v>
      </c>
      <c r="P96" s="41">
        <v>686</v>
      </c>
      <c r="Q96" s="57">
        <v>508</v>
      </c>
      <c r="R96" s="41"/>
    </row>
    <row r="97" spans="2:18" ht="17.399999999999999" x14ac:dyDescent="0.35">
      <c r="B97" s="26" t="s">
        <v>101</v>
      </c>
      <c r="C97" s="57">
        <f t="shared" si="38"/>
        <v>566</v>
      </c>
      <c r="D97" s="57">
        <f t="shared" si="39"/>
        <v>141.5</v>
      </c>
      <c r="E97" s="57">
        <f t="shared" si="25"/>
        <v>6226</v>
      </c>
      <c r="F97" s="41">
        <v>11</v>
      </c>
      <c r="G97" s="41">
        <v>546</v>
      </c>
      <c r="H97" s="41">
        <v>570</v>
      </c>
      <c r="I97" s="41">
        <v>560</v>
      </c>
      <c r="J97" s="41">
        <v>573</v>
      </c>
      <c r="K97" s="143"/>
      <c r="L97" s="41">
        <v>572</v>
      </c>
      <c r="M97" s="41">
        <v>540</v>
      </c>
      <c r="N97" s="41">
        <v>609</v>
      </c>
      <c r="O97" s="41">
        <v>512</v>
      </c>
      <c r="P97" s="41">
        <v>537</v>
      </c>
      <c r="Q97" s="57">
        <v>636</v>
      </c>
      <c r="R97" s="41">
        <v>571</v>
      </c>
    </row>
    <row r="98" spans="2:18" ht="17.399999999999999" x14ac:dyDescent="0.35">
      <c r="B98" s="26" t="s">
        <v>98</v>
      </c>
      <c r="C98" s="57">
        <f t="shared" si="38"/>
        <v>564.5</v>
      </c>
      <c r="D98" s="57">
        <f t="shared" si="39"/>
        <v>141.125</v>
      </c>
      <c r="E98" s="57">
        <f t="shared" si="25"/>
        <v>5645</v>
      </c>
      <c r="F98" s="41">
        <v>10</v>
      </c>
      <c r="G98" s="41">
        <v>559</v>
      </c>
      <c r="H98" s="41">
        <v>521</v>
      </c>
      <c r="I98" s="41">
        <v>647</v>
      </c>
      <c r="J98" s="41">
        <v>545</v>
      </c>
      <c r="K98" s="143"/>
      <c r="L98" s="41">
        <v>637</v>
      </c>
      <c r="M98" s="41">
        <v>576</v>
      </c>
      <c r="N98" s="41">
        <v>546</v>
      </c>
      <c r="O98" s="41">
        <v>575</v>
      </c>
      <c r="P98" s="41">
        <v>510</v>
      </c>
      <c r="Q98" s="57">
        <v>529</v>
      </c>
      <c r="R98" s="41"/>
    </row>
    <row r="99" spans="2:18" ht="17.399999999999999" x14ac:dyDescent="0.35">
      <c r="B99" s="26" t="s">
        <v>99</v>
      </c>
      <c r="C99" s="57">
        <f t="shared" si="38"/>
        <v>553</v>
      </c>
      <c r="D99" s="57">
        <f t="shared" si="39"/>
        <v>138.25</v>
      </c>
      <c r="E99" s="57">
        <f t="shared" si="25"/>
        <v>1659</v>
      </c>
      <c r="F99" s="56">
        <v>3</v>
      </c>
      <c r="G99" s="56"/>
      <c r="H99" s="56"/>
      <c r="I99" s="56">
        <v>511</v>
      </c>
      <c r="J99" s="56">
        <v>487</v>
      </c>
      <c r="K99" s="145"/>
      <c r="L99" s="56">
        <v>661</v>
      </c>
      <c r="M99" s="56"/>
      <c r="N99" s="56"/>
      <c r="O99" s="56"/>
      <c r="P99" s="56"/>
      <c r="Q99" s="57"/>
      <c r="R99" s="41"/>
    </row>
    <row r="100" spans="2:18" ht="17.399999999999999" x14ac:dyDescent="0.35">
      <c r="B100" s="37" t="s">
        <v>198</v>
      </c>
      <c r="C100" s="57">
        <f t="shared" ref="C100" si="40">E100/F100</f>
        <v>510</v>
      </c>
      <c r="D100" s="57">
        <f t="shared" ref="D100" si="41">C100/4</f>
        <v>127.5</v>
      </c>
      <c r="E100" s="57">
        <f t="shared" si="25"/>
        <v>510</v>
      </c>
      <c r="F100" s="56">
        <v>1</v>
      </c>
      <c r="G100" s="56"/>
      <c r="H100" s="56">
        <v>510</v>
      </c>
      <c r="I100" s="56"/>
      <c r="J100" s="56"/>
      <c r="K100" s="145"/>
      <c r="L100" s="56"/>
      <c r="M100" s="56"/>
      <c r="N100" s="56"/>
      <c r="O100" s="56"/>
      <c r="P100" s="56"/>
      <c r="Q100" s="57"/>
      <c r="R100" s="41"/>
    </row>
    <row r="101" spans="2:18" ht="17.399999999999999" x14ac:dyDescent="0.35">
      <c r="B101" s="22" t="s">
        <v>76</v>
      </c>
      <c r="C101" s="57">
        <f t="shared" ref="C101" si="42">E101/F101</f>
        <v>600</v>
      </c>
      <c r="D101" s="57">
        <f t="shared" ref="D101" si="43">C101/4</f>
        <v>150</v>
      </c>
      <c r="E101" s="57">
        <f t="shared" si="25"/>
        <v>600</v>
      </c>
      <c r="F101" s="56">
        <v>1</v>
      </c>
      <c r="G101" s="56"/>
      <c r="H101" s="56"/>
      <c r="I101" s="56"/>
      <c r="J101" s="56"/>
      <c r="K101" s="145"/>
      <c r="L101" s="56"/>
      <c r="M101" s="56"/>
      <c r="N101" s="56"/>
      <c r="O101" s="56"/>
      <c r="P101" s="56"/>
      <c r="Q101" s="57">
        <v>600</v>
      </c>
      <c r="R101" s="41"/>
    </row>
    <row r="102" spans="2:18" ht="17.399999999999999" x14ac:dyDescent="0.35">
      <c r="B102" s="63" t="s">
        <v>160</v>
      </c>
      <c r="C102" s="57">
        <f>E102/F102</f>
        <v>559</v>
      </c>
      <c r="D102" s="57">
        <f t="shared" ref="D102:D105" si="44">C102/4</f>
        <v>139.75</v>
      </c>
      <c r="E102" s="57">
        <f t="shared" si="25"/>
        <v>1677</v>
      </c>
      <c r="F102" s="56">
        <v>3</v>
      </c>
      <c r="G102" s="56">
        <v>578</v>
      </c>
      <c r="H102" s="56"/>
      <c r="I102" s="56"/>
      <c r="J102" s="56"/>
      <c r="K102" s="145"/>
      <c r="L102" s="56"/>
      <c r="M102" s="56">
        <v>516</v>
      </c>
      <c r="N102" s="56"/>
      <c r="O102" s="56"/>
      <c r="P102" s="56"/>
      <c r="Q102" s="57"/>
      <c r="R102" s="41">
        <v>583</v>
      </c>
    </row>
    <row r="103" spans="2:18" ht="17.399999999999999" x14ac:dyDescent="0.35">
      <c r="B103" s="48" t="s">
        <v>103</v>
      </c>
      <c r="C103" s="57">
        <f>E103/F103</f>
        <v>580</v>
      </c>
      <c r="D103" s="57">
        <f t="shared" si="44"/>
        <v>145</v>
      </c>
      <c r="E103" s="57">
        <f t="shared" si="25"/>
        <v>1740</v>
      </c>
      <c r="F103" s="56">
        <v>3</v>
      </c>
      <c r="G103" s="56"/>
      <c r="H103" s="56">
        <v>655</v>
      </c>
      <c r="I103" s="56"/>
      <c r="J103" s="56"/>
      <c r="K103" s="145"/>
      <c r="L103" s="56"/>
      <c r="M103" s="56"/>
      <c r="N103" s="56"/>
      <c r="O103" s="56">
        <v>450</v>
      </c>
      <c r="P103" s="56"/>
      <c r="Q103" s="57"/>
      <c r="R103" s="41">
        <v>635</v>
      </c>
    </row>
    <row r="104" spans="2:18" ht="18" thickBot="1" x14ac:dyDescent="0.4">
      <c r="B104" s="68" t="s">
        <v>92</v>
      </c>
      <c r="C104" s="62">
        <f>E104/F104</f>
        <v>808</v>
      </c>
      <c r="D104" s="62">
        <f t="shared" si="44"/>
        <v>202</v>
      </c>
      <c r="E104" s="57">
        <f t="shared" si="25"/>
        <v>808</v>
      </c>
      <c r="F104" s="61">
        <v>1</v>
      </c>
      <c r="G104" s="61"/>
      <c r="H104" s="61"/>
      <c r="I104" s="61"/>
      <c r="J104" s="61"/>
      <c r="K104" s="146"/>
      <c r="L104" s="61"/>
      <c r="M104" s="61"/>
      <c r="N104" s="61"/>
      <c r="O104" s="61"/>
      <c r="P104" s="61"/>
      <c r="Q104" s="62"/>
      <c r="R104" s="61">
        <v>808</v>
      </c>
    </row>
    <row r="105" spans="2:18" ht="17.399999999999999" x14ac:dyDescent="0.35">
      <c r="B105" s="58" t="s">
        <v>121</v>
      </c>
      <c r="C105" s="60">
        <f>E105/F105</f>
        <v>600.27272727272725</v>
      </c>
      <c r="D105" s="60">
        <f t="shared" si="44"/>
        <v>150.06818181818181</v>
      </c>
      <c r="E105" s="57">
        <f t="shared" si="25"/>
        <v>39618</v>
      </c>
      <c r="F105" s="108">
        <f>SUM(F93:F104)</f>
        <v>66</v>
      </c>
      <c r="G105" s="108">
        <f>SUM(G93:G104)</f>
        <v>3531</v>
      </c>
      <c r="H105" s="59">
        <f>SUM(H93:H104)</f>
        <v>3619</v>
      </c>
      <c r="I105" s="59">
        <f>SUM(I93:I104)</f>
        <v>3488</v>
      </c>
      <c r="J105" s="59">
        <f>SUM(J93:J104)</f>
        <v>3485</v>
      </c>
      <c r="K105" s="148"/>
      <c r="L105" s="59">
        <f t="shared" ref="L105:R105" si="45">SUM(L93:L104)</f>
        <v>3658</v>
      </c>
      <c r="M105" s="59">
        <f t="shared" si="45"/>
        <v>3414</v>
      </c>
      <c r="N105" s="59">
        <f t="shared" si="45"/>
        <v>3874</v>
      </c>
      <c r="O105" s="59">
        <f t="shared" si="45"/>
        <v>3411</v>
      </c>
      <c r="P105" s="59">
        <f t="shared" si="45"/>
        <v>3679</v>
      </c>
      <c r="Q105" s="60">
        <f t="shared" si="45"/>
        <v>3626</v>
      </c>
      <c r="R105" s="59">
        <f t="shared" si="45"/>
        <v>3833</v>
      </c>
    </row>
    <row r="106" spans="2:18" ht="17.399999999999999" x14ac:dyDescent="0.35">
      <c r="B106" s="37" t="s">
        <v>122</v>
      </c>
      <c r="C106" s="41"/>
      <c r="D106" s="41"/>
      <c r="E106" s="57">
        <f t="shared" si="25"/>
        <v>1795</v>
      </c>
      <c r="F106" s="41"/>
      <c r="G106" s="75">
        <v>133</v>
      </c>
      <c r="H106" s="90" t="s">
        <v>210</v>
      </c>
      <c r="I106" s="75">
        <v>219</v>
      </c>
      <c r="J106" s="90">
        <v>158</v>
      </c>
      <c r="K106" s="143"/>
      <c r="L106" s="90">
        <v>129</v>
      </c>
      <c r="M106" s="75">
        <v>44</v>
      </c>
      <c r="N106" s="90">
        <v>421</v>
      </c>
      <c r="O106" s="90">
        <v>40</v>
      </c>
      <c r="P106" s="90">
        <v>338</v>
      </c>
      <c r="Q106" s="75">
        <v>306</v>
      </c>
      <c r="R106" s="90">
        <v>7</v>
      </c>
    </row>
    <row r="107" spans="2:18" x14ac:dyDescent="0.3">
      <c r="E107" s="57">
        <f t="shared" si="25"/>
        <v>0</v>
      </c>
    </row>
    <row r="108" spans="2:18" x14ac:dyDescent="0.3">
      <c r="E108" s="57">
        <f t="shared" si="25"/>
        <v>0</v>
      </c>
    </row>
    <row r="109" spans="2:18" ht="32.4" customHeight="1" x14ac:dyDescent="0.3">
      <c r="B109" s="29" t="s">
        <v>135</v>
      </c>
      <c r="C109" s="38" t="s">
        <v>113</v>
      </c>
      <c r="D109" s="39" t="s">
        <v>120</v>
      </c>
      <c r="E109" s="38" t="s">
        <v>112</v>
      </c>
      <c r="F109" s="38" t="s">
        <v>115</v>
      </c>
      <c r="G109" s="172" t="s">
        <v>176</v>
      </c>
      <c r="H109" s="163" t="s">
        <v>175</v>
      </c>
      <c r="I109" s="134" t="s">
        <v>174</v>
      </c>
      <c r="J109" s="134" t="s">
        <v>173</v>
      </c>
      <c r="K109" s="144"/>
      <c r="L109" s="134" t="s">
        <v>172</v>
      </c>
      <c r="M109" s="134" t="s">
        <v>171</v>
      </c>
      <c r="N109" s="134" t="s">
        <v>170</v>
      </c>
      <c r="O109" s="134" t="s">
        <v>169</v>
      </c>
      <c r="P109" s="134" t="s">
        <v>168</v>
      </c>
      <c r="Q109" s="135" t="s">
        <v>167</v>
      </c>
      <c r="R109" s="134" t="s">
        <v>116</v>
      </c>
    </row>
    <row r="110" spans="2:18" ht="17.399999999999999" x14ac:dyDescent="0.35">
      <c r="B110" s="28" t="s">
        <v>103</v>
      </c>
      <c r="C110" s="57">
        <f t="shared" ref="C110:C117" si="46">E110/F110</f>
        <v>597.16666666666663</v>
      </c>
      <c r="D110" s="57">
        <f t="shared" ref="D110:D118" si="47">C110/4</f>
        <v>149.29166666666666</v>
      </c>
      <c r="E110" s="57">
        <f t="shared" si="25"/>
        <v>3583</v>
      </c>
      <c r="F110" s="41">
        <v>6</v>
      </c>
      <c r="G110" s="41">
        <v>551</v>
      </c>
      <c r="H110" s="41"/>
      <c r="I110" s="41">
        <v>588</v>
      </c>
      <c r="J110" s="41">
        <v>557</v>
      </c>
      <c r="K110" s="143"/>
      <c r="L110" s="41">
        <v>559</v>
      </c>
      <c r="M110" s="41">
        <v>669</v>
      </c>
      <c r="N110" s="41">
        <v>659</v>
      </c>
      <c r="O110" s="41"/>
      <c r="P110" s="41"/>
      <c r="Q110" s="57"/>
      <c r="R110" s="41"/>
    </row>
    <row r="111" spans="2:18" ht="17.399999999999999" x14ac:dyDescent="0.35">
      <c r="B111" s="28" t="s">
        <v>102</v>
      </c>
      <c r="C111" s="57">
        <f t="shared" si="46"/>
        <v>591.875</v>
      </c>
      <c r="D111" s="57">
        <f t="shared" si="47"/>
        <v>147.96875</v>
      </c>
      <c r="E111" s="57">
        <f t="shared" si="25"/>
        <v>4735</v>
      </c>
      <c r="F111" s="41">
        <v>8</v>
      </c>
      <c r="G111" s="41">
        <v>518</v>
      </c>
      <c r="H111" s="41">
        <v>696</v>
      </c>
      <c r="I111" s="41"/>
      <c r="J111" s="41">
        <v>587</v>
      </c>
      <c r="K111" s="143"/>
      <c r="L111" s="41">
        <v>522</v>
      </c>
      <c r="M111" s="41">
        <v>516</v>
      </c>
      <c r="N111" s="41">
        <v>594</v>
      </c>
      <c r="O111" s="41">
        <v>682</v>
      </c>
      <c r="P111" s="41">
        <v>620</v>
      </c>
      <c r="Q111" s="57"/>
      <c r="R111" s="41"/>
    </row>
    <row r="112" spans="2:18" ht="17.399999999999999" x14ac:dyDescent="0.35">
      <c r="B112" s="28" t="s">
        <v>104</v>
      </c>
      <c r="C112" s="57">
        <f t="shared" si="46"/>
        <v>572</v>
      </c>
      <c r="D112" s="57">
        <f t="shared" si="47"/>
        <v>143</v>
      </c>
      <c r="E112" s="57">
        <f t="shared" si="25"/>
        <v>4576</v>
      </c>
      <c r="F112" s="41">
        <v>8</v>
      </c>
      <c r="G112" s="41">
        <v>533</v>
      </c>
      <c r="H112" s="41"/>
      <c r="I112" s="41">
        <v>539</v>
      </c>
      <c r="J112" s="41">
        <v>620</v>
      </c>
      <c r="K112" s="143"/>
      <c r="L112" s="41"/>
      <c r="M112" s="41">
        <v>532</v>
      </c>
      <c r="N112" s="41">
        <v>571</v>
      </c>
      <c r="O112" s="41">
        <v>565</v>
      </c>
      <c r="P112" s="41">
        <v>614</v>
      </c>
      <c r="Q112" s="91"/>
      <c r="R112" s="41">
        <v>602</v>
      </c>
    </row>
    <row r="113" spans="1:18" ht="17.399999999999999" x14ac:dyDescent="0.35">
      <c r="B113" s="28" t="s">
        <v>107</v>
      </c>
      <c r="C113" s="57">
        <f t="shared" si="46"/>
        <v>565.75</v>
      </c>
      <c r="D113" s="57">
        <f t="shared" si="47"/>
        <v>141.4375</v>
      </c>
      <c r="E113" s="57">
        <f t="shared" si="25"/>
        <v>4526</v>
      </c>
      <c r="F113" s="41">
        <v>8</v>
      </c>
      <c r="G113" s="41">
        <v>598</v>
      </c>
      <c r="H113" s="41">
        <v>513</v>
      </c>
      <c r="I113" s="41"/>
      <c r="J113" s="41">
        <v>521</v>
      </c>
      <c r="K113" s="143"/>
      <c r="L113" s="41">
        <v>588</v>
      </c>
      <c r="M113" s="41"/>
      <c r="N113" s="41"/>
      <c r="O113" s="41">
        <v>587</v>
      </c>
      <c r="P113" s="41">
        <v>579</v>
      </c>
      <c r="Q113" s="57">
        <v>567</v>
      </c>
      <c r="R113" s="41">
        <v>573</v>
      </c>
    </row>
    <row r="114" spans="1:18" ht="17.399999999999999" x14ac:dyDescent="0.35">
      <c r="B114" s="28" t="s">
        <v>106</v>
      </c>
      <c r="C114" s="57">
        <f t="shared" si="46"/>
        <v>524</v>
      </c>
      <c r="D114" s="57">
        <f t="shared" si="47"/>
        <v>131</v>
      </c>
      <c r="E114" s="57">
        <f t="shared" si="25"/>
        <v>4716</v>
      </c>
      <c r="F114" s="56">
        <v>9</v>
      </c>
      <c r="G114" s="56"/>
      <c r="H114" s="56"/>
      <c r="I114" s="56">
        <v>473</v>
      </c>
      <c r="J114" s="56">
        <v>519</v>
      </c>
      <c r="K114" s="145"/>
      <c r="L114" s="56">
        <v>558</v>
      </c>
      <c r="M114" s="56">
        <v>486</v>
      </c>
      <c r="N114" s="56">
        <v>495</v>
      </c>
      <c r="O114" s="56">
        <v>545</v>
      </c>
      <c r="P114" s="56">
        <v>553</v>
      </c>
      <c r="Q114" s="57">
        <v>581</v>
      </c>
      <c r="R114" s="41">
        <v>506</v>
      </c>
    </row>
    <row r="115" spans="1:18" ht="17.399999999999999" x14ac:dyDescent="0.35">
      <c r="B115" s="28" t="s">
        <v>108</v>
      </c>
      <c r="C115" s="57">
        <f t="shared" si="46"/>
        <v>518.16666666666663</v>
      </c>
      <c r="D115" s="57">
        <f t="shared" si="47"/>
        <v>129.54166666666666</v>
      </c>
      <c r="E115" s="57">
        <f t="shared" si="25"/>
        <v>3109</v>
      </c>
      <c r="F115" s="41">
        <v>6</v>
      </c>
      <c r="G115" s="41"/>
      <c r="H115" s="41">
        <v>482</v>
      </c>
      <c r="I115" s="41">
        <v>545</v>
      </c>
      <c r="J115" s="41">
        <v>520</v>
      </c>
      <c r="K115" s="143"/>
      <c r="L115" s="41"/>
      <c r="M115" s="41">
        <v>495</v>
      </c>
      <c r="N115" s="41"/>
      <c r="O115" s="41"/>
      <c r="P115" s="41"/>
      <c r="Q115" s="57">
        <v>531</v>
      </c>
      <c r="R115" s="41">
        <v>536</v>
      </c>
    </row>
    <row r="116" spans="1:18" ht="17.399999999999999" x14ac:dyDescent="0.35">
      <c r="B116" s="28" t="s">
        <v>105</v>
      </c>
      <c r="C116" s="57">
        <f t="shared" si="46"/>
        <v>490.25</v>
      </c>
      <c r="D116" s="57">
        <f t="shared" si="47"/>
        <v>122.5625</v>
      </c>
      <c r="E116" s="57">
        <f t="shared" si="25"/>
        <v>3922</v>
      </c>
      <c r="F116" s="41">
        <v>8</v>
      </c>
      <c r="G116" s="41">
        <v>408</v>
      </c>
      <c r="H116" s="41">
        <v>458</v>
      </c>
      <c r="I116" s="41">
        <v>445</v>
      </c>
      <c r="J116" s="41"/>
      <c r="K116" s="143"/>
      <c r="L116" s="41">
        <v>439</v>
      </c>
      <c r="M116" s="41"/>
      <c r="N116" s="41">
        <v>549</v>
      </c>
      <c r="O116" s="41">
        <v>529</v>
      </c>
      <c r="P116" s="41"/>
      <c r="Q116" s="57">
        <v>580</v>
      </c>
      <c r="R116" s="41">
        <v>514</v>
      </c>
    </row>
    <row r="117" spans="1:18" ht="17.399999999999999" x14ac:dyDescent="0.35">
      <c r="B117" s="28" t="s">
        <v>109</v>
      </c>
      <c r="C117" s="57">
        <f t="shared" si="46"/>
        <v>409.57142857142856</v>
      </c>
      <c r="D117" s="57">
        <f t="shared" si="47"/>
        <v>102.39285714285714</v>
      </c>
      <c r="E117" s="57">
        <f t="shared" si="25"/>
        <v>2867</v>
      </c>
      <c r="F117" s="41">
        <v>7</v>
      </c>
      <c r="G117" s="41"/>
      <c r="H117" s="41">
        <v>381</v>
      </c>
      <c r="I117" s="41">
        <v>365</v>
      </c>
      <c r="J117" s="41"/>
      <c r="K117" s="143"/>
      <c r="L117" s="41">
        <v>381</v>
      </c>
      <c r="M117" s="41">
        <v>433</v>
      </c>
      <c r="N117" s="41"/>
      <c r="O117" s="41">
        <v>414</v>
      </c>
      <c r="P117" s="41">
        <v>450</v>
      </c>
      <c r="Q117" s="57">
        <v>443</v>
      </c>
      <c r="R117" s="41"/>
    </row>
    <row r="118" spans="1:18" ht="17.399999999999999" x14ac:dyDescent="0.35">
      <c r="B118" s="63" t="s">
        <v>217</v>
      </c>
      <c r="C118" s="57">
        <f t="shared" ref="C118" si="48">E118/F118</f>
        <v>573</v>
      </c>
      <c r="D118" s="57">
        <f t="shared" si="47"/>
        <v>143.25</v>
      </c>
      <c r="E118" s="57">
        <f t="shared" ref="E118" si="49">SUM(G118:R118)</f>
        <v>573</v>
      </c>
      <c r="F118" s="56">
        <v>1</v>
      </c>
      <c r="G118" s="56">
        <v>573</v>
      </c>
      <c r="H118" s="56"/>
      <c r="I118" s="56"/>
      <c r="J118" s="56"/>
      <c r="K118" s="145"/>
      <c r="L118" s="56"/>
      <c r="M118" s="56"/>
      <c r="N118" s="56"/>
      <c r="O118" s="56"/>
      <c r="P118" s="56"/>
      <c r="Q118" s="102"/>
      <c r="R118" s="56"/>
    </row>
    <row r="119" spans="1:18" ht="18" x14ac:dyDescent="0.35">
      <c r="A119" s="42" t="s">
        <v>141</v>
      </c>
      <c r="B119" s="37" t="s">
        <v>215</v>
      </c>
      <c r="C119" s="57">
        <f t="shared" ref="C119" si="50">E119/F119</f>
        <v>581</v>
      </c>
      <c r="D119" s="57">
        <f t="shared" ref="D119" si="51">C119/4</f>
        <v>145.25</v>
      </c>
      <c r="E119" s="57">
        <f t="shared" si="25"/>
        <v>581</v>
      </c>
      <c r="F119" s="56">
        <v>1</v>
      </c>
      <c r="G119" s="56"/>
      <c r="H119" s="56">
        <v>581</v>
      </c>
      <c r="I119" s="56"/>
      <c r="J119" s="56"/>
      <c r="K119" s="145"/>
      <c r="L119" s="56"/>
      <c r="M119" s="56"/>
      <c r="N119" s="56"/>
      <c r="O119" s="56"/>
      <c r="P119" s="56"/>
      <c r="Q119" s="102"/>
      <c r="R119" s="56"/>
    </row>
    <row r="120" spans="1:18" ht="17.399999999999999" x14ac:dyDescent="0.35">
      <c r="B120" s="37" t="s">
        <v>198</v>
      </c>
      <c r="C120" s="57">
        <f t="shared" ref="C120" si="52">E120/F120</f>
        <v>582</v>
      </c>
      <c r="D120" s="57">
        <f t="shared" ref="D120" si="53">C120/4</f>
        <v>145.5</v>
      </c>
      <c r="E120" s="57">
        <f t="shared" si="25"/>
        <v>1746</v>
      </c>
      <c r="F120" s="56">
        <v>3</v>
      </c>
      <c r="G120" s="56"/>
      <c r="H120" s="56"/>
      <c r="I120" s="56"/>
      <c r="J120" s="56"/>
      <c r="K120" s="145"/>
      <c r="L120" s="56"/>
      <c r="M120" s="56"/>
      <c r="N120" s="56">
        <v>543</v>
      </c>
      <c r="O120" s="56"/>
      <c r="P120" s="56">
        <v>631</v>
      </c>
      <c r="Q120" s="102">
        <v>572</v>
      </c>
      <c r="R120" s="56"/>
    </row>
    <row r="121" spans="1:18" ht="18" thickBot="1" x14ac:dyDescent="0.4">
      <c r="B121" s="88" t="s">
        <v>161</v>
      </c>
      <c r="C121" s="62">
        <f>E121/F121</f>
        <v>519</v>
      </c>
      <c r="D121" s="62">
        <f t="shared" ref="D121:D122" si="54">C121/4</f>
        <v>129.75</v>
      </c>
      <c r="E121" s="57">
        <f t="shared" si="25"/>
        <v>519</v>
      </c>
      <c r="F121" s="61">
        <v>1</v>
      </c>
      <c r="G121" s="61"/>
      <c r="H121" s="61"/>
      <c r="I121" s="61"/>
      <c r="J121" s="61"/>
      <c r="K121" s="146"/>
      <c r="L121" s="61"/>
      <c r="M121" s="61"/>
      <c r="N121" s="61"/>
      <c r="O121" s="61"/>
      <c r="P121" s="61"/>
      <c r="Q121" s="104"/>
      <c r="R121" s="61">
        <v>519</v>
      </c>
    </row>
    <row r="122" spans="1:18" ht="17.399999999999999" x14ac:dyDescent="0.35">
      <c r="B122" s="58" t="s">
        <v>121</v>
      </c>
      <c r="C122" s="60">
        <f>E122/F122</f>
        <v>537.16666666666663</v>
      </c>
      <c r="D122" s="60">
        <f t="shared" si="54"/>
        <v>134.29166666666666</v>
      </c>
      <c r="E122" s="57">
        <f t="shared" si="25"/>
        <v>35453</v>
      </c>
      <c r="F122" s="59">
        <f t="shared" ref="F122:R122" si="55">SUM(F110:F121)</f>
        <v>66</v>
      </c>
      <c r="G122" s="108">
        <f>SUM(G110:G121)</f>
        <v>3181</v>
      </c>
      <c r="H122" s="59">
        <f>SUM(H110:H121)</f>
        <v>3111</v>
      </c>
      <c r="I122" s="59">
        <f>SUM(I110:I121)</f>
        <v>2955</v>
      </c>
      <c r="J122" s="59">
        <f>SUM(J110:J121)</f>
        <v>3324</v>
      </c>
      <c r="K122" s="147"/>
      <c r="L122" s="59">
        <f>SUM(L110:L121)</f>
        <v>3047</v>
      </c>
      <c r="M122" s="59">
        <f>SUM(M110:M121)</f>
        <v>3131</v>
      </c>
      <c r="N122" s="59">
        <f t="shared" si="55"/>
        <v>3411</v>
      </c>
      <c r="O122" s="59">
        <f t="shared" si="55"/>
        <v>3322</v>
      </c>
      <c r="P122" s="59">
        <f t="shared" si="55"/>
        <v>3447</v>
      </c>
      <c r="Q122" s="103">
        <f t="shared" si="55"/>
        <v>3274</v>
      </c>
      <c r="R122" s="59">
        <f t="shared" si="55"/>
        <v>3250</v>
      </c>
    </row>
    <row r="123" spans="1:18" ht="17.399999999999999" x14ac:dyDescent="0.35">
      <c r="B123" s="37" t="s">
        <v>122</v>
      </c>
      <c r="C123" s="41"/>
      <c r="D123" s="41"/>
      <c r="E123" s="41"/>
      <c r="F123" s="41"/>
      <c r="G123" s="75">
        <v>49</v>
      </c>
      <c r="H123" s="75">
        <v>64</v>
      </c>
      <c r="I123" s="75">
        <v>238</v>
      </c>
      <c r="J123" s="90">
        <v>277</v>
      </c>
      <c r="K123" s="143"/>
      <c r="L123" s="75">
        <v>466</v>
      </c>
      <c r="M123" s="75">
        <v>13</v>
      </c>
      <c r="N123" s="90">
        <v>202</v>
      </c>
      <c r="O123" s="90">
        <v>404</v>
      </c>
      <c r="P123" s="90">
        <v>536</v>
      </c>
      <c r="Q123" s="75">
        <v>9</v>
      </c>
      <c r="R123" s="90">
        <v>431</v>
      </c>
    </row>
  </sheetData>
  <sortState xmlns:xlrd2="http://schemas.microsoft.com/office/spreadsheetml/2017/richdata2" ref="B110:R117">
    <sortCondition descending="1" ref="C110:C117"/>
  </sortState>
  <pageMargins left="0.70866141732283472" right="0.70866141732283472" top="0.94488188976377963" bottom="0.35433070866141736" header="0.31496062992125984" footer="0.31496062992125984"/>
  <pageSetup paperSize="9" orientation="landscape" horizontalDpi="0" verticalDpi="0" r:id="rId1"/>
  <rowBreaks count="5" manualBreakCount="5">
    <brk id="16" max="16383" man="1"/>
    <brk id="33" max="16383" man="1"/>
    <brk id="74" max="16383" man="1"/>
    <brk id="90" max="16383" man="1"/>
    <brk id="10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9" workbookViewId="0">
      <selection activeCell="N17" sqref="N17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85" t="s">
        <v>139</v>
      </c>
      <c r="E1" s="185"/>
      <c r="F1" s="185"/>
      <c r="G1" s="185"/>
      <c r="H1" s="185"/>
      <c r="I1" s="185"/>
    </row>
    <row r="3" spans="2:10" ht="15.6" x14ac:dyDescent="0.3">
      <c r="C3" s="29" t="s">
        <v>219</v>
      </c>
      <c r="H3" s="184" t="s">
        <v>136</v>
      </c>
      <c r="I3" s="184"/>
      <c r="J3" s="184"/>
    </row>
    <row r="4" spans="2:10" x14ac:dyDescent="0.3">
      <c r="D4" s="36" t="s">
        <v>137</v>
      </c>
      <c r="I4" s="36" t="s">
        <v>137</v>
      </c>
    </row>
    <row r="5" spans="2:10" ht="17.399999999999999" x14ac:dyDescent="0.35">
      <c r="B5">
        <v>1</v>
      </c>
      <c r="C5" s="1" t="s">
        <v>0</v>
      </c>
      <c r="D5" s="99" t="s">
        <v>4</v>
      </c>
      <c r="E5" s="105">
        <v>796</v>
      </c>
      <c r="G5">
        <v>1</v>
      </c>
      <c r="H5" s="1" t="s">
        <v>0</v>
      </c>
      <c r="I5" s="2" t="s">
        <v>4</v>
      </c>
      <c r="J5" s="105">
        <v>747</v>
      </c>
    </row>
    <row r="6" spans="2:10" ht="17.399999999999999" x14ac:dyDescent="0.35">
      <c r="B6">
        <v>2</v>
      </c>
      <c r="C6" s="1" t="s">
        <v>0</v>
      </c>
      <c r="D6" s="99" t="s">
        <v>1</v>
      </c>
      <c r="E6" s="106">
        <v>692</v>
      </c>
      <c r="G6">
        <v>2</v>
      </c>
      <c r="H6" s="1" t="s">
        <v>0</v>
      </c>
      <c r="I6" s="2" t="s">
        <v>2</v>
      </c>
      <c r="J6" s="106">
        <v>693</v>
      </c>
    </row>
    <row r="7" spans="2:10" ht="17.399999999999999" x14ac:dyDescent="0.35">
      <c r="B7">
        <v>3</v>
      </c>
      <c r="C7" s="1" t="s">
        <v>0</v>
      </c>
      <c r="D7" s="99" t="s">
        <v>3</v>
      </c>
      <c r="E7" s="107">
        <v>677</v>
      </c>
      <c r="G7">
        <v>3</v>
      </c>
      <c r="H7" s="1" t="s">
        <v>0</v>
      </c>
      <c r="I7" s="2" t="s">
        <v>5</v>
      </c>
      <c r="J7" s="107">
        <v>662</v>
      </c>
    </row>
    <row r="8" spans="2:10" ht="17.399999999999999" x14ac:dyDescent="0.35">
      <c r="B8">
        <v>4</v>
      </c>
      <c r="C8" s="3" t="s">
        <v>6</v>
      </c>
      <c r="D8" s="98" t="s">
        <v>9</v>
      </c>
      <c r="E8" s="53">
        <v>664</v>
      </c>
      <c r="G8">
        <v>4</v>
      </c>
      <c r="H8" s="1" t="s">
        <v>0</v>
      </c>
      <c r="I8" s="2" t="s">
        <v>1</v>
      </c>
      <c r="J8" s="53">
        <v>657</v>
      </c>
    </row>
    <row r="9" spans="2:10" ht="17.399999999999999" x14ac:dyDescent="0.35">
      <c r="B9">
        <v>5</v>
      </c>
      <c r="C9" s="1" t="s">
        <v>0</v>
      </c>
      <c r="D9" s="99" t="s">
        <v>2</v>
      </c>
      <c r="E9" s="53">
        <v>638</v>
      </c>
      <c r="G9">
        <v>5</v>
      </c>
      <c r="H9" s="3" t="s">
        <v>6</v>
      </c>
      <c r="I9" s="4" t="s">
        <v>9</v>
      </c>
      <c r="J9" s="53">
        <v>636</v>
      </c>
    </row>
    <row r="10" spans="2:10" ht="17.399999999999999" x14ac:dyDescent="0.35">
      <c r="B10">
        <v>6</v>
      </c>
      <c r="C10" s="5" t="s">
        <v>12</v>
      </c>
      <c r="D10" s="96" t="s">
        <v>14</v>
      </c>
      <c r="E10" s="53">
        <v>620</v>
      </c>
      <c r="G10">
        <v>6</v>
      </c>
      <c r="H10" s="3" t="s">
        <v>6</v>
      </c>
      <c r="I10" s="4" t="s">
        <v>7</v>
      </c>
      <c r="J10" s="53">
        <v>627</v>
      </c>
    </row>
    <row r="11" spans="2:10" ht="17.399999999999999" x14ac:dyDescent="0.35">
      <c r="B11">
        <v>6</v>
      </c>
      <c r="C11" s="3" t="s">
        <v>6</v>
      </c>
      <c r="D11" s="98" t="s">
        <v>11</v>
      </c>
      <c r="E11" s="53">
        <v>614</v>
      </c>
      <c r="G11">
        <v>7</v>
      </c>
      <c r="H11" s="1" t="s">
        <v>0</v>
      </c>
      <c r="I11" s="2" t="s">
        <v>3</v>
      </c>
      <c r="J11" s="53">
        <v>622</v>
      </c>
    </row>
    <row r="12" spans="2:10" ht="17.399999999999999" x14ac:dyDescent="0.35">
      <c r="B12">
        <v>8</v>
      </c>
      <c r="C12" s="5" t="s">
        <v>12</v>
      </c>
      <c r="D12" s="96" t="s">
        <v>15</v>
      </c>
      <c r="E12" s="53">
        <v>605</v>
      </c>
      <c r="G12">
        <v>8</v>
      </c>
      <c r="H12" s="3" t="s">
        <v>6</v>
      </c>
      <c r="I12" s="4" t="s">
        <v>10</v>
      </c>
      <c r="J12" s="53">
        <v>613</v>
      </c>
    </row>
    <row r="13" spans="2:10" ht="17.399999999999999" x14ac:dyDescent="0.35">
      <c r="B13">
        <v>9</v>
      </c>
      <c r="C13" s="3" t="s">
        <v>6</v>
      </c>
      <c r="D13" s="98" t="s">
        <v>7</v>
      </c>
      <c r="E13" s="53">
        <v>600</v>
      </c>
      <c r="G13">
        <v>9</v>
      </c>
      <c r="H13" s="3" t="s">
        <v>6</v>
      </c>
      <c r="I13" s="4" t="s">
        <v>11</v>
      </c>
      <c r="J13" s="53">
        <v>612</v>
      </c>
    </row>
    <row r="14" spans="2:10" ht="18" x14ac:dyDescent="0.35">
      <c r="B14">
        <v>10</v>
      </c>
      <c r="C14" s="9" t="s">
        <v>24</v>
      </c>
      <c r="D14" s="95" t="s">
        <v>25</v>
      </c>
      <c r="E14" s="53">
        <v>581</v>
      </c>
      <c r="G14">
        <v>10</v>
      </c>
      <c r="H14" s="5" t="s">
        <v>12</v>
      </c>
      <c r="I14" s="6" t="s">
        <v>14</v>
      </c>
      <c r="J14" s="53">
        <v>603</v>
      </c>
    </row>
    <row r="15" spans="2:10" ht="18" x14ac:dyDescent="0.35">
      <c r="C15" s="93"/>
      <c r="D15" s="30"/>
      <c r="E15" s="93"/>
      <c r="H15" s="93"/>
      <c r="I15" s="35"/>
      <c r="J15" s="93"/>
    </row>
    <row r="16" spans="2:10" ht="15.6" x14ac:dyDescent="0.3">
      <c r="C16" s="29" t="s">
        <v>219</v>
      </c>
      <c r="H16" s="184" t="s">
        <v>136</v>
      </c>
      <c r="I16" s="184"/>
      <c r="J16" s="184"/>
    </row>
    <row r="17" spans="2:10" x14ac:dyDescent="0.3">
      <c r="D17" s="36" t="s">
        <v>138</v>
      </c>
      <c r="I17" s="36" t="s">
        <v>138</v>
      </c>
    </row>
    <row r="18" spans="2:10" ht="17.399999999999999" x14ac:dyDescent="0.35">
      <c r="B18">
        <v>1</v>
      </c>
      <c r="C18" s="176" t="s">
        <v>41</v>
      </c>
      <c r="D18" s="178" t="s">
        <v>44</v>
      </c>
      <c r="E18" s="105">
        <v>862</v>
      </c>
      <c r="G18">
        <v>1</v>
      </c>
      <c r="H18" s="13" t="s">
        <v>41</v>
      </c>
      <c r="I18" s="14" t="s">
        <v>44</v>
      </c>
      <c r="J18" s="105">
        <v>823</v>
      </c>
    </row>
    <row r="19" spans="2:10" ht="17.399999999999999" x14ac:dyDescent="0.35">
      <c r="B19">
        <v>2</v>
      </c>
      <c r="C19" s="177" t="s">
        <v>41</v>
      </c>
      <c r="D19" s="179" t="s">
        <v>45</v>
      </c>
      <c r="E19" s="106">
        <v>829</v>
      </c>
      <c r="G19">
        <v>1</v>
      </c>
      <c r="H19" s="13" t="s">
        <v>41</v>
      </c>
      <c r="I19" s="14" t="s">
        <v>46</v>
      </c>
      <c r="J19" s="106">
        <v>813</v>
      </c>
    </row>
    <row r="20" spans="2:10" ht="17.399999999999999" x14ac:dyDescent="0.35">
      <c r="B20">
        <v>3</v>
      </c>
      <c r="C20" s="13" t="s">
        <v>41</v>
      </c>
      <c r="D20" s="51" t="s">
        <v>43</v>
      </c>
      <c r="E20" s="107">
        <v>825</v>
      </c>
      <c r="G20">
        <v>3</v>
      </c>
      <c r="H20" s="13" t="s">
        <v>41</v>
      </c>
      <c r="I20" s="14" t="s">
        <v>42</v>
      </c>
      <c r="J20" s="107">
        <v>807</v>
      </c>
    </row>
    <row r="21" spans="2:10" ht="17.399999999999999" x14ac:dyDescent="0.35">
      <c r="B21">
        <v>4</v>
      </c>
      <c r="C21" s="13" t="s">
        <v>41</v>
      </c>
      <c r="D21" s="51" t="s">
        <v>157</v>
      </c>
      <c r="E21" s="53">
        <v>822</v>
      </c>
      <c r="G21">
        <v>4</v>
      </c>
      <c r="H21" s="13" t="s">
        <v>41</v>
      </c>
      <c r="I21" s="14" t="s">
        <v>157</v>
      </c>
      <c r="J21" s="53">
        <v>792</v>
      </c>
    </row>
    <row r="22" spans="2:10" ht="17.399999999999999" x14ac:dyDescent="0.35">
      <c r="B22">
        <v>4</v>
      </c>
      <c r="C22" s="13" t="s">
        <v>41</v>
      </c>
      <c r="D22" s="51" t="s">
        <v>47</v>
      </c>
      <c r="E22" s="53">
        <v>802</v>
      </c>
      <c r="G22">
        <v>5</v>
      </c>
      <c r="H22" s="13" t="s">
        <v>41</v>
      </c>
      <c r="I22" s="14" t="s">
        <v>47</v>
      </c>
      <c r="J22" s="53">
        <v>770</v>
      </c>
    </row>
    <row r="23" spans="2:10" ht="17.399999999999999" x14ac:dyDescent="0.35">
      <c r="B23">
        <v>6</v>
      </c>
      <c r="C23" s="17" t="s">
        <v>57</v>
      </c>
      <c r="D23" s="50" t="s">
        <v>63</v>
      </c>
      <c r="E23" s="53">
        <v>791</v>
      </c>
      <c r="G23">
        <v>6</v>
      </c>
      <c r="H23" s="13" t="s">
        <v>41</v>
      </c>
      <c r="I23" s="14" t="s">
        <v>45</v>
      </c>
      <c r="J23" s="53">
        <v>767</v>
      </c>
    </row>
    <row r="24" spans="2:10" ht="17.399999999999999" x14ac:dyDescent="0.35">
      <c r="B24">
        <v>7</v>
      </c>
      <c r="C24" s="15" t="s">
        <v>48</v>
      </c>
      <c r="D24" s="52" t="s">
        <v>54</v>
      </c>
      <c r="E24" s="53">
        <v>789</v>
      </c>
      <c r="G24">
        <v>7</v>
      </c>
      <c r="H24" s="17" t="s">
        <v>57</v>
      </c>
      <c r="I24" s="18" t="s">
        <v>63</v>
      </c>
      <c r="J24" s="53">
        <v>753</v>
      </c>
    </row>
    <row r="25" spans="2:10" ht="17.399999999999999" x14ac:dyDescent="0.35">
      <c r="B25">
        <v>8</v>
      </c>
      <c r="C25" s="15" t="s">
        <v>48</v>
      </c>
      <c r="D25" s="52" t="s">
        <v>49</v>
      </c>
      <c r="E25" s="53">
        <v>744</v>
      </c>
      <c r="G25">
        <v>8</v>
      </c>
      <c r="H25" s="13" t="s">
        <v>41</v>
      </c>
      <c r="I25" s="14" t="s">
        <v>43</v>
      </c>
      <c r="J25" s="53">
        <v>750</v>
      </c>
    </row>
    <row r="26" spans="2:10" ht="17.399999999999999" x14ac:dyDescent="0.35">
      <c r="B26">
        <v>9</v>
      </c>
      <c r="C26" s="15" t="s">
        <v>48</v>
      </c>
      <c r="D26" s="52" t="s">
        <v>55</v>
      </c>
      <c r="E26" s="53">
        <v>741</v>
      </c>
      <c r="G26">
        <v>9</v>
      </c>
      <c r="H26" s="17" t="s">
        <v>57</v>
      </c>
      <c r="I26" s="18" t="s">
        <v>60</v>
      </c>
      <c r="J26" s="53">
        <v>748</v>
      </c>
    </row>
    <row r="27" spans="2:10" ht="17.399999999999999" x14ac:dyDescent="0.35">
      <c r="B27">
        <v>9</v>
      </c>
      <c r="C27" s="25" t="s">
        <v>93</v>
      </c>
      <c r="D27" s="49" t="s">
        <v>96</v>
      </c>
      <c r="E27" s="53">
        <v>741</v>
      </c>
      <c r="G27">
        <v>9</v>
      </c>
      <c r="H27" s="15" t="s">
        <v>48</v>
      </c>
      <c r="I27" s="16" t="s">
        <v>55</v>
      </c>
      <c r="J27" s="53">
        <v>736</v>
      </c>
    </row>
  </sheetData>
  <mergeCells count="3">
    <mergeCell ref="H3:J3"/>
    <mergeCell ref="H16:J16"/>
    <mergeCell ref="D1:I1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39"/>
  <sheetViews>
    <sheetView topLeftCell="A32" workbookViewId="0">
      <selection activeCell="A93" sqref="A93:A139"/>
    </sheetView>
  </sheetViews>
  <sheetFormatPr defaultRowHeight="14.4" x14ac:dyDescent="0.3"/>
  <cols>
    <col min="1" max="1" width="12.33203125" customWidth="1"/>
    <col min="2" max="2" width="5.21875" customWidth="1"/>
    <col min="3" max="3" width="21.88671875" bestFit="1" customWidth="1"/>
    <col min="4" max="9" width="5.88671875" customWidth="1"/>
    <col min="10" max="10" width="6.109375" customWidth="1"/>
  </cols>
  <sheetData>
    <row r="1" spans="1:8" ht="15.6" x14ac:dyDescent="0.3">
      <c r="C1" s="29" t="s">
        <v>147</v>
      </c>
      <c r="D1" s="29"/>
      <c r="E1" s="29"/>
      <c r="F1" s="29"/>
      <c r="G1" s="29"/>
      <c r="H1" s="29" t="s">
        <v>220</v>
      </c>
    </row>
    <row r="3" spans="1:8" ht="15.6" x14ac:dyDescent="0.3">
      <c r="D3" s="29" t="s">
        <v>140</v>
      </c>
    </row>
    <row r="4" spans="1:8" x14ac:dyDescent="0.3">
      <c r="G4" t="s">
        <v>141</v>
      </c>
    </row>
    <row r="5" spans="1:8" ht="39" customHeight="1" x14ac:dyDescent="0.3">
      <c r="D5" s="166" t="s">
        <v>142</v>
      </c>
      <c r="E5" s="166" t="s">
        <v>143</v>
      </c>
      <c r="F5" s="166" t="s">
        <v>144</v>
      </c>
      <c r="G5" s="166" t="s">
        <v>145</v>
      </c>
      <c r="H5" s="166" t="s">
        <v>146</v>
      </c>
    </row>
    <row r="6" spans="1:8" ht="17.399999999999999" x14ac:dyDescent="0.35">
      <c r="A6" s="34">
        <v>1</v>
      </c>
      <c r="B6" s="13" t="s">
        <v>41</v>
      </c>
      <c r="C6" s="51" t="s">
        <v>42</v>
      </c>
      <c r="D6" s="41">
        <v>300</v>
      </c>
      <c r="E6" s="41" t="s">
        <v>141</v>
      </c>
      <c r="F6" s="41"/>
      <c r="G6" s="41" t="s">
        <v>141</v>
      </c>
      <c r="H6" s="41"/>
    </row>
    <row r="7" spans="1:8" ht="17.399999999999999" x14ac:dyDescent="0.35">
      <c r="A7" s="34">
        <v>2</v>
      </c>
      <c r="B7" s="13" t="s">
        <v>41</v>
      </c>
      <c r="C7" s="51" t="s">
        <v>157</v>
      </c>
      <c r="D7" s="41"/>
      <c r="E7" s="41">
        <v>268</v>
      </c>
      <c r="F7" s="41" t="s">
        <v>141</v>
      </c>
      <c r="G7" s="41"/>
      <c r="H7" s="41"/>
    </row>
    <row r="8" spans="1:8" ht="17.399999999999999" x14ac:dyDescent="0.35">
      <c r="A8" s="34">
        <v>3</v>
      </c>
      <c r="B8" s="13" t="s">
        <v>41</v>
      </c>
      <c r="C8" s="14" t="s">
        <v>44</v>
      </c>
      <c r="D8" s="41"/>
      <c r="E8" s="41">
        <v>263</v>
      </c>
      <c r="F8" s="41"/>
      <c r="G8" s="41"/>
      <c r="H8" s="41"/>
    </row>
    <row r="9" spans="1:8" ht="17.399999999999999" x14ac:dyDescent="0.35">
      <c r="A9" s="34">
        <v>4</v>
      </c>
      <c r="B9" s="13" t="s">
        <v>165</v>
      </c>
      <c r="C9" s="51" t="s">
        <v>46</v>
      </c>
      <c r="D9" s="41"/>
      <c r="E9" s="41">
        <v>258</v>
      </c>
      <c r="F9" s="41"/>
      <c r="G9" s="41"/>
      <c r="H9" s="41"/>
    </row>
    <row r="10" spans="1:8" ht="17.399999999999999" x14ac:dyDescent="0.35">
      <c r="A10" s="34">
        <v>5</v>
      </c>
      <c r="B10" s="23" t="s">
        <v>84</v>
      </c>
      <c r="C10" s="45" t="s">
        <v>88</v>
      </c>
      <c r="D10" s="41"/>
      <c r="E10" s="41">
        <v>257</v>
      </c>
      <c r="F10" s="41" t="s">
        <v>141</v>
      </c>
      <c r="G10" s="41"/>
      <c r="H10" s="41" t="s">
        <v>141</v>
      </c>
    </row>
    <row r="11" spans="1:8" ht="17.399999999999999" x14ac:dyDescent="0.35">
      <c r="A11" s="34">
        <v>6</v>
      </c>
      <c r="B11" s="17" t="s">
        <v>57</v>
      </c>
      <c r="C11" s="50" t="s">
        <v>63</v>
      </c>
      <c r="D11" s="41"/>
      <c r="E11" s="41">
        <v>255</v>
      </c>
      <c r="F11" s="41" t="s">
        <v>141</v>
      </c>
      <c r="G11" s="41"/>
      <c r="H11" s="41"/>
    </row>
    <row r="12" spans="1:8" ht="17.399999999999999" x14ac:dyDescent="0.35">
      <c r="A12" s="34">
        <v>7</v>
      </c>
      <c r="B12" s="23" t="s">
        <v>84</v>
      </c>
      <c r="C12" s="45" t="s">
        <v>90</v>
      </c>
      <c r="D12" s="41"/>
      <c r="E12" s="41"/>
      <c r="F12" s="41">
        <v>248</v>
      </c>
      <c r="G12" s="41"/>
      <c r="H12" s="41"/>
    </row>
    <row r="13" spans="1:8" ht="17.399999999999999" x14ac:dyDescent="0.35">
      <c r="A13" s="34">
        <v>8</v>
      </c>
      <c r="B13" s="13" t="s">
        <v>41</v>
      </c>
      <c r="C13" s="14" t="s">
        <v>47</v>
      </c>
      <c r="D13" s="41"/>
      <c r="E13" s="41"/>
      <c r="F13" s="41">
        <v>247</v>
      </c>
      <c r="G13" s="41" t="s">
        <v>141</v>
      </c>
      <c r="H13" s="41"/>
    </row>
    <row r="14" spans="1:8" ht="17.399999999999999" x14ac:dyDescent="0.35">
      <c r="A14" s="34">
        <v>9</v>
      </c>
      <c r="B14" s="13" t="s">
        <v>41</v>
      </c>
      <c r="C14" s="51" t="s">
        <v>45</v>
      </c>
      <c r="D14" s="41"/>
      <c r="E14" s="41"/>
      <c r="F14" s="41">
        <v>246</v>
      </c>
      <c r="G14" s="41" t="s">
        <v>141</v>
      </c>
      <c r="H14" s="41" t="s">
        <v>141</v>
      </c>
    </row>
    <row r="15" spans="1:8" ht="17.399999999999999" x14ac:dyDescent="0.35">
      <c r="A15" s="34">
        <v>10</v>
      </c>
      <c r="B15" s="1" t="s">
        <v>0</v>
      </c>
      <c r="C15" s="2" t="s">
        <v>4</v>
      </c>
      <c r="D15" s="41"/>
      <c r="E15" s="41"/>
      <c r="F15" s="41">
        <v>246</v>
      </c>
      <c r="G15" s="41"/>
      <c r="H15" s="41"/>
    </row>
    <row r="16" spans="1:8" ht="17.399999999999999" x14ac:dyDescent="0.35">
      <c r="A16" s="34">
        <v>11</v>
      </c>
      <c r="B16" s="23" t="s">
        <v>84</v>
      </c>
      <c r="C16" s="45" t="s">
        <v>92</v>
      </c>
      <c r="D16" s="41"/>
      <c r="E16" s="41"/>
      <c r="F16" s="41">
        <v>245</v>
      </c>
      <c r="G16" s="41" t="s">
        <v>141</v>
      </c>
      <c r="H16" s="41"/>
    </row>
    <row r="17" spans="1:10" ht="17.399999999999999" x14ac:dyDescent="0.35">
      <c r="A17" s="34">
        <v>12</v>
      </c>
      <c r="B17" s="17" t="s">
        <v>57</v>
      </c>
      <c r="C17" s="50" t="s">
        <v>64</v>
      </c>
      <c r="D17" s="41"/>
      <c r="E17" s="41"/>
      <c r="F17" s="41">
        <v>245</v>
      </c>
      <c r="G17" s="41" t="s">
        <v>141</v>
      </c>
      <c r="H17" s="41"/>
    </row>
    <row r="18" spans="1:10" ht="17.399999999999999" x14ac:dyDescent="0.35">
      <c r="A18" s="34">
        <v>13</v>
      </c>
      <c r="B18" s="15" t="s">
        <v>48</v>
      </c>
      <c r="C18" s="52" t="s">
        <v>54</v>
      </c>
      <c r="D18" s="41"/>
      <c r="E18" s="41"/>
      <c r="F18" s="41">
        <v>245</v>
      </c>
      <c r="G18" s="41" t="s">
        <v>141</v>
      </c>
      <c r="H18" s="41"/>
    </row>
    <row r="19" spans="1:10" ht="17.399999999999999" x14ac:dyDescent="0.35">
      <c r="A19" s="34">
        <v>14</v>
      </c>
      <c r="B19" s="25" t="s">
        <v>93</v>
      </c>
      <c r="C19" s="26" t="s">
        <v>96</v>
      </c>
      <c r="D19" s="41"/>
      <c r="E19" s="41"/>
      <c r="F19" s="41">
        <v>242</v>
      </c>
      <c r="G19" s="41" t="s">
        <v>141</v>
      </c>
      <c r="H19" s="41"/>
    </row>
    <row r="20" spans="1:10" ht="17.399999999999999" x14ac:dyDescent="0.35">
      <c r="A20" s="34">
        <v>15</v>
      </c>
      <c r="B20" s="3" t="s">
        <v>6</v>
      </c>
      <c r="C20" s="4" t="s">
        <v>7</v>
      </c>
      <c r="D20" s="41"/>
      <c r="E20" s="41"/>
      <c r="F20" s="41">
        <v>241</v>
      </c>
      <c r="G20" s="41"/>
      <c r="H20" s="41" t="s">
        <v>141</v>
      </c>
    </row>
    <row r="21" spans="1:10" ht="17.399999999999999" x14ac:dyDescent="0.35">
      <c r="A21" s="34">
        <v>16</v>
      </c>
      <c r="B21" s="17" t="s">
        <v>57</v>
      </c>
      <c r="C21" s="18" t="s">
        <v>62</v>
      </c>
      <c r="D21" s="41"/>
      <c r="E21" s="41"/>
      <c r="F21" s="41">
        <v>236</v>
      </c>
      <c r="G21" s="41"/>
      <c r="H21" s="41"/>
    </row>
    <row r="22" spans="1:10" ht="17.399999999999999" x14ac:dyDescent="0.35">
      <c r="A22" s="34">
        <v>17</v>
      </c>
      <c r="B22" s="17" t="s">
        <v>57</v>
      </c>
      <c r="C22" s="50" t="s">
        <v>59</v>
      </c>
      <c r="D22" s="41"/>
      <c r="E22" s="41"/>
      <c r="F22" s="41">
        <v>235</v>
      </c>
      <c r="G22" s="41" t="s">
        <v>141</v>
      </c>
      <c r="H22" s="41" t="s">
        <v>141</v>
      </c>
      <c r="J22" s="93"/>
    </row>
    <row r="23" spans="1:10" ht="17.399999999999999" x14ac:dyDescent="0.35">
      <c r="A23" s="34">
        <v>18</v>
      </c>
      <c r="B23" s="15" t="s">
        <v>48</v>
      </c>
      <c r="C23" s="52" t="s">
        <v>51</v>
      </c>
      <c r="D23" s="41"/>
      <c r="E23" s="41"/>
      <c r="F23" s="41">
        <v>235</v>
      </c>
      <c r="G23" s="41" t="s">
        <v>141</v>
      </c>
      <c r="H23" s="41" t="s">
        <v>141</v>
      </c>
      <c r="J23" s="93"/>
    </row>
    <row r="24" spans="1:10" ht="17.399999999999999" x14ac:dyDescent="0.35">
      <c r="A24" s="34">
        <v>19</v>
      </c>
      <c r="B24" s="1" t="s">
        <v>0</v>
      </c>
      <c r="C24" s="2" t="s">
        <v>2</v>
      </c>
      <c r="D24" s="41"/>
      <c r="E24" s="41"/>
      <c r="F24" s="41">
        <v>234</v>
      </c>
      <c r="G24" s="41"/>
      <c r="H24" s="41"/>
      <c r="J24" s="93"/>
    </row>
    <row r="25" spans="1:10" ht="17.399999999999999" x14ac:dyDescent="0.35">
      <c r="A25" s="34">
        <v>20</v>
      </c>
      <c r="B25" s="19" t="s">
        <v>66</v>
      </c>
      <c r="C25" s="47" t="s">
        <v>68</v>
      </c>
      <c r="D25" s="41"/>
      <c r="E25" s="41"/>
      <c r="F25" s="41">
        <v>233</v>
      </c>
      <c r="G25" s="41" t="s">
        <v>141</v>
      </c>
      <c r="H25" s="41" t="s">
        <v>141</v>
      </c>
      <c r="J25" s="93"/>
    </row>
    <row r="26" spans="1:10" ht="17.399999999999999" x14ac:dyDescent="0.35">
      <c r="A26" s="34">
        <v>21</v>
      </c>
      <c r="B26" s="17" t="s">
        <v>57</v>
      </c>
      <c r="C26" s="50" t="s">
        <v>61</v>
      </c>
      <c r="D26" s="41"/>
      <c r="E26" s="41"/>
      <c r="F26" s="41">
        <v>233</v>
      </c>
      <c r="G26" s="41"/>
      <c r="H26" s="41" t="s">
        <v>141</v>
      </c>
      <c r="J26" s="93"/>
    </row>
    <row r="27" spans="1:10" ht="17.399999999999999" x14ac:dyDescent="0.35">
      <c r="A27" s="34">
        <v>22</v>
      </c>
      <c r="B27" s="19" t="s">
        <v>66</v>
      </c>
      <c r="C27" s="20" t="s">
        <v>67</v>
      </c>
      <c r="D27" s="41"/>
      <c r="E27" s="41"/>
      <c r="F27" s="41">
        <v>231</v>
      </c>
      <c r="G27" s="41" t="s">
        <v>141</v>
      </c>
      <c r="H27" s="41" t="s">
        <v>141</v>
      </c>
      <c r="J27" s="93"/>
    </row>
    <row r="28" spans="1:10" ht="17.399999999999999" x14ac:dyDescent="0.35">
      <c r="A28" s="34">
        <v>23</v>
      </c>
      <c r="B28" s="13" t="s">
        <v>41</v>
      </c>
      <c r="C28" s="51" t="s">
        <v>43</v>
      </c>
      <c r="D28" s="41"/>
      <c r="E28" s="41"/>
      <c r="F28" s="41">
        <v>231</v>
      </c>
      <c r="G28" s="41" t="s">
        <v>141</v>
      </c>
      <c r="H28" s="41"/>
      <c r="J28" s="93"/>
    </row>
    <row r="29" spans="1:10" ht="17.399999999999999" x14ac:dyDescent="0.35">
      <c r="A29" s="34">
        <v>24</v>
      </c>
      <c r="B29" s="15" t="s">
        <v>48</v>
      </c>
      <c r="C29" s="16" t="s">
        <v>52</v>
      </c>
      <c r="D29" s="41"/>
      <c r="E29" s="41"/>
      <c r="F29" s="41">
        <v>227</v>
      </c>
      <c r="G29" s="41"/>
      <c r="H29" s="41" t="s">
        <v>141</v>
      </c>
      <c r="J29" s="93"/>
    </row>
    <row r="30" spans="1:10" ht="17.399999999999999" x14ac:dyDescent="0.35">
      <c r="A30" s="34">
        <v>25</v>
      </c>
      <c r="B30" s="15" t="s">
        <v>48</v>
      </c>
      <c r="C30" s="52" t="s">
        <v>49</v>
      </c>
      <c r="D30" s="41"/>
      <c r="E30" s="41"/>
      <c r="F30" s="41">
        <v>227</v>
      </c>
      <c r="G30" s="41" t="s">
        <v>141</v>
      </c>
      <c r="H30" s="41"/>
      <c r="J30" s="93"/>
    </row>
    <row r="31" spans="1:10" ht="17.399999999999999" x14ac:dyDescent="0.35">
      <c r="A31" s="34">
        <v>26</v>
      </c>
      <c r="B31" s="15" t="s">
        <v>48</v>
      </c>
      <c r="C31" s="52" t="s">
        <v>53</v>
      </c>
      <c r="D31" s="41"/>
      <c r="E31" s="41"/>
      <c r="F31" s="41">
        <v>226</v>
      </c>
      <c r="G31" s="41" t="s">
        <v>141</v>
      </c>
      <c r="H31" s="41" t="s">
        <v>141</v>
      </c>
      <c r="J31" s="93"/>
    </row>
    <row r="32" spans="1:10" ht="17.399999999999999" x14ac:dyDescent="0.35">
      <c r="A32" s="34">
        <v>27</v>
      </c>
      <c r="B32" s="17" t="s">
        <v>57</v>
      </c>
      <c r="C32" s="50" t="s">
        <v>60</v>
      </c>
      <c r="D32" s="41"/>
      <c r="E32" s="41"/>
      <c r="F32" s="41">
        <v>225</v>
      </c>
      <c r="G32" s="41" t="s">
        <v>141</v>
      </c>
      <c r="H32" s="41"/>
      <c r="J32" s="93"/>
    </row>
    <row r="33" spans="1:10" ht="17.399999999999999" x14ac:dyDescent="0.35">
      <c r="A33" s="34">
        <v>28</v>
      </c>
      <c r="B33" s="19" t="s">
        <v>66</v>
      </c>
      <c r="C33" s="20" t="s">
        <v>74</v>
      </c>
      <c r="D33" s="41"/>
      <c r="E33" s="41"/>
      <c r="F33" s="41">
        <v>225</v>
      </c>
      <c r="G33" s="41" t="s">
        <v>141</v>
      </c>
      <c r="H33" s="41" t="s">
        <v>141</v>
      </c>
    </row>
    <row r="34" spans="1:10" ht="17.399999999999999" x14ac:dyDescent="0.35">
      <c r="A34" s="34">
        <v>29</v>
      </c>
      <c r="B34" s="25" t="s">
        <v>93</v>
      </c>
      <c r="C34" s="49" t="s">
        <v>95</v>
      </c>
      <c r="D34" s="41"/>
      <c r="E34" s="41"/>
      <c r="F34" s="41"/>
      <c r="G34" s="41">
        <v>224</v>
      </c>
      <c r="H34" s="41"/>
      <c r="J34" s="93"/>
    </row>
    <row r="35" spans="1:10" ht="17.399999999999999" x14ac:dyDescent="0.35">
      <c r="A35" s="34">
        <v>30</v>
      </c>
      <c r="B35" s="21" t="s">
        <v>75</v>
      </c>
      <c r="C35" s="46" t="s">
        <v>76</v>
      </c>
      <c r="D35" s="41"/>
      <c r="E35" s="41"/>
      <c r="F35" s="41" t="s">
        <v>141</v>
      </c>
      <c r="G35" s="41">
        <v>223</v>
      </c>
      <c r="H35" s="41" t="s">
        <v>141</v>
      </c>
      <c r="J35" s="93"/>
    </row>
    <row r="36" spans="1:10" ht="17.399999999999999" x14ac:dyDescent="0.35">
      <c r="A36" s="34">
        <v>31</v>
      </c>
      <c r="B36" s="21" t="s">
        <v>75</v>
      </c>
      <c r="C36" s="46" t="s">
        <v>83</v>
      </c>
      <c r="D36" s="41"/>
      <c r="E36" s="41"/>
      <c r="F36" s="41"/>
      <c r="G36" s="41">
        <v>223</v>
      </c>
      <c r="H36" s="41"/>
      <c r="J36" s="93"/>
    </row>
    <row r="37" spans="1:10" ht="17.399999999999999" x14ac:dyDescent="0.35">
      <c r="A37" s="34">
        <v>32</v>
      </c>
      <c r="B37" s="19" t="s">
        <v>66</v>
      </c>
      <c r="C37" s="20" t="s">
        <v>71</v>
      </c>
      <c r="D37" s="41"/>
      <c r="E37" s="41"/>
      <c r="F37" s="41"/>
      <c r="G37" s="41">
        <v>222</v>
      </c>
      <c r="H37" s="41"/>
      <c r="J37" s="93"/>
    </row>
    <row r="38" spans="1:10" ht="17.399999999999999" x14ac:dyDescent="0.35">
      <c r="A38" s="34">
        <v>33</v>
      </c>
      <c r="B38" s="19" t="s">
        <v>66</v>
      </c>
      <c r="C38" s="47" t="s">
        <v>69</v>
      </c>
      <c r="D38" s="41"/>
      <c r="E38" s="41"/>
      <c r="F38" s="41"/>
      <c r="G38" s="41">
        <v>222</v>
      </c>
      <c r="H38" s="41" t="s">
        <v>141</v>
      </c>
      <c r="J38" s="93"/>
    </row>
    <row r="39" spans="1:10" ht="17.399999999999999" x14ac:dyDescent="0.35">
      <c r="A39" s="34">
        <v>34</v>
      </c>
      <c r="B39" s="21" t="s">
        <v>75</v>
      </c>
      <c r="C39" s="22" t="s">
        <v>81</v>
      </c>
      <c r="D39" s="41"/>
      <c r="E39" s="41"/>
      <c r="F39" s="41"/>
      <c r="G39" s="41">
        <v>221</v>
      </c>
      <c r="H39" s="41"/>
      <c r="J39" s="93"/>
    </row>
    <row r="40" spans="1:10" ht="18" x14ac:dyDescent="0.35">
      <c r="A40" s="34">
        <v>35</v>
      </c>
      <c r="B40" s="9" t="s">
        <v>24</v>
      </c>
      <c r="C40" s="10" t="s">
        <v>26</v>
      </c>
      <c r="D40" s="41"/>
      <c r="E40" s="41"/>
      <c r="F40" s="41"/>
      <c r="G40" s="41">
        <v>221</v>
      </c>
      <c r="H40" s="41"/>
      <c r="J40" s="93"/>
    </row>
    <row r="41" spans="1:10" ht="17.399999999999999" x14ac:dyDescent="0.35">
      <c r="A41" s="34">
        <v>36</v>
      </c>
      <c r="B41" s="21" t="s">
        <v>75</v>
      </c>
      <c r="C41" s="46" t="s">
        <v>78</v>
      </c>
      <c r="D41" s="41"/>
      <c r="E41" s="41"/>
      <c r="F41" s="41"/>
      <c r="G41" s="41">
        <v>220</v>
      </c>
      <c r="H41" s="41" t="s">
        <v>141</v>
      </c>
      <c r="J41" s="93"/>
    </row>
    <row r="42" spans="1:10" ht="17.399999999999999" x14ac:dyDescent="0.35">
      <c r="A42" s="34">
        <v>37</v>
      </c>
      <c r="B42" s="17" t="s">
        <v>57</v>
      </c>
      <c r="C42" s="18" t="s">
        <v>65</v>
      </c>
      <c r="D42" s="41"/>
      <c r="E42" s="41"/>
      <c r="F42" s="41"/>
      <c r="G42" s="41">
        <v>220</v>
      </c>
      <c r="H42" s="41"/>
      <c r="J42" s="93"/>
    </row>
    <row r="43" spans="1:10" ht="17.399999999999999" x14ac:dyDescent="0.35">
      <c r="A43" s="34">
        <v>38</v>
      </c>
      <c r="B43" s="19" t="s">
        <v>66</v>
      </c>
      <c r="C43" s="20" t="s">
        <v>73</v>
      </c>
      <c r="D43" s="41"/>
      <c r="E43" s="41"/>
      <c r="F43" s="41"/>
      <c r="G43" s="41">
        <v>220</v>
      </c>
      <c r="H43" s="41" t="s">
        <v>141</v>
      </c>
      <c r="J43" s="93"/>
    </row>
    <row r="44" spans="1:10" ht="17.399999999999999" x14ac:dyDescent="0.35">
      <c r="A44" s="34">
        <v>39</v>
      </c>
      <c r="B44" s="15" t="s">
        <v>48</v>
      </c>
      <c r="C44" s="52" t="s">
        <v>50</v>
      </c>
      <c r="D44" s="41"/>
      <c r="E44" s="41"/>
      <c r="F44" s="41"/>
      <c r="G44" s="41">
        <v>218</v>
      </c>
      <c r="H44" s="41"/>
      <c r="J44" s="93"/>
    </row>
    <row r="45" spans="1:10" ht="17.399999999999999" x14ac:dyDescent="0.35">
      <c r="A45" s="34">
        <v>40</v>
      </c>
      <c r="B45" s="23" t="s">
        <v>84</v>
      </c>
      <c r="C45" s="45" t="s">
        <v>91</v>
      </c>
      <c r="D45" s="41"/>
      <c r="E45" s="41"/>
      <c r="F45" s="41"/>
      <c r="G45" s="41">
        <v>216</v>
      </c>
      <c r="H45" s="41" t="s">
        <v>141</v>
      </c>
      <c r="J45" s="93"/>
    </row>
    <row r="46" spans="1:10" ht="17.399999999999999" x14ac:dyDescent="0.35">
      <c r="A46" s="34">
        <v>41</v>
      </c>
      <c r="B46" s="3" t="s">
        <v>6</v>
      </c>
      <c r="C46" s="98" t="s">
        <v>10</v>
      </c>
      <c r="D46" s="41"/>
      <c r="E46" s="41"/>
      <c r="F46" s="41"/>
      <c r="G46" s="41">
        <v>215</v>
      </c>
      <c r="H46" s="41" t="s">
        <v>141</v>
      </c>
      <c r="J46" s="93"/>
    </row>
    <row r="47" spans="1:10" ht="17.399999999999999" x14ac:dyDescent="0.35">
      <c r="A47" s="34">
        <v>42</v>
      </c>
      <c r="B47" s="15" t="s">
        <v>48</v>
      </c>
      <c r="C47" s="52" t="s">
        <v>55</v>
      </c>
      <c r="D47" s="41"/>
      <c r="E47" s="41"/>
      <c r="F47" s="41"/>
      <c r="G47" s="41">
        <v>214</v>
      </c>
      <c r="H47" s="41" t="s">
        <v>141</v>
      </c>
      <c r="J47" s="93"/>
    </row>
    <row r="48" spans="1:10" ht="17.399999999999999" x14ac:dyDescent="0.35">
      <c r="A48" s="34">
        <v>43</v>
      </c>
      <c r="B48" s="1" t="s">
        <v>0</v>
      </c>
      <c r="C48" s="2" t="s">
        <v>5</v>
      </c>
      <c r="D48" s="41"/>
      <c r="E48" s="41"/>
      <c r="F48" s="41"/>
      <c r="G48" s="41">
        <v>214</v>
      </c>
      <c r="H48" s="41"/>
      <c r="J48" s="93"/>
    </row>
    <row r="49" spans="1:10" ht="17.399999999999999" x14ac:dyDescent="0.35">
      <c r="A49" s="34">
        <v>44</v>
      </c>
      <c r="B49" s="15" t="s">
        <v>48</v>
      </c>
      <c r="C49" s="52" t="s">
        <v>56</v>
      </c>
      <c r="D49" s="41"/>
      <c r="E49" s="41"/>
      <c r="F49" s="41"/>
      <c r="G49" s="41">
        <v>213</v>
      </c>
      <c r="H49" s="41"/>
      <c r="J49" s="93"/>
    </row>
    <row r="50" spans="1:10" ht="17.399999999999999" x14ac:dyDescent="0.35">
      <c r="A50" s="34">
        <v>45</v>
      </c>
      <c r="B50" s="3" t="s">
        <v>6</v>
      </c>
      <c r="C50" s="98" t="s">
        <v>9</v>
      </c>
      <c r="D50" s="41"/>
      <c r="E50" s="41"/>
      <c r="F50" s="41"/>
      <c r="G50" s="41">
        <v>213</v>
      </c>
      <c r="H50" s="41"/>
      <c r="J50" s="93"/>
    </row>
    <row r="51" spans="1:10" ht="17.399999999999999" x14ac:dyDescent="0.35">
      <c r="A51" s="34">
        <v>46</v>
      </c>
      <c r="B51" s="27" t="s">
        <v>100</v>
      </c>
      <c r="C51" s="48" t="s">
        <v>103</v>
      </c>
      <c r="D51" s="41"/>
      <c r="E51" s="41"/>
      <c r="F51" s="41"/>
      <c r="G51" s="41">
        <v>212</v>
      </c>
      <c r="H51" s="41"/>
      <c r="J51" s="93"/>
    </row>
    <row r="52" spans="1:10" ht="17.399999999999999" x14ac:dyDescent="0.35">
      <c r="A52" s="34">
        <v>47</v>
      </c>
      <c r="B52" s="19" t="s">
        <v>66</v>
      </c>
      <c r="C52" s="47" t="s">
        <v>72</v>
      </c>
      <c r="D52" s="41"/>
      <c r="E52" s="41"/>
      <c r="F52" s="41"/>
      <c r="G52" s="41">
        <v>211</v>
      </c>
      <c r="H52" s="41" t="s">
        <v>141</v>
      </c>
      <c r="J52" s="93"/>
    </row>
    <row r="53" spans="1:10" ht="17.399999999999999" x14ac:dyDescent="0.35">
      <c r="A53" s="34">
        <v>48</v>
      </c>
      <c r="B53" s="19" t="s">
        <v>66</v>
      </c>
      <c r="C53" s="20" t="s">
        <v>70</v>
      </c>
      <c r="D53" s="41"/>
      <c r="E53" s="41"/>
      <c r="F53" s="41"/>
      <c r="G53" s="41">
        <v>211</v>
      </c>
      <c r="H53" s="41"/>
      <c r="J53" s="93"/>
    </row>
    <row r="54" spans="1:10" ht="17.399999999999999" x14ac:dyDescent="0.35">
      <c r="A54" s="34">
        <v>49</v>
      </c>
      <c r="B54" s="21" t="s">
        <v>75</v>
      </c>
      <c r="C54" s="46" t="s">
        <v>82</v>
      </c>
      <c r="D54" s="41"/>
      <c r="E54" s="41"/>
      <c r="F54" s="41"/>
      <c r="G54" s="41">
        <v>210</v>
      </c>
      <c r="H54" s="41" t="s">
        <v>141</v>
      </c>
      <c r="J54" s="93"/>
    </row>
    <row r="55" spans="1:10" ht="17.399999999999999" x14ac:dyDescent="0.35">
      <c r="A55" s="34">
        <v>50</v>
      </c>
      <c r="B55" s="21" t="s">
        <v>75</v>
      </c>
      <c r="C55" s="22" t="s">
        <v>79</v>
      </c>
      <c r="D55" s="41"/>
      <c r="E55" s="41"/>
      <c r="F55" s="41"/>
      <c r="G55" s="41">
        <v>209</v>
      </c>
      <c r="H55" s="41" t="s">
        <v>141</v>
      </c>
      <c r="J55" s="93"/>
    </row>
    <row r="56" spans="1:10" ht="17.399999999999999" x14ac:dyDescent="0.35">
      <c r="A56" s="34">
        <v>51</v>
      </c>
      <c r="B56" s="5" t="s">
        <v>12</v>
      </c>
      <c r="C56" s="6" t="s">
        <v>16</v>
      </c>
      <c r="D56" s="41"/>
      <c r="E56" s="41"/>
      <c r="F56" s="41"/>
      <c r="G56" s="41">
        <v>209</v>
      </c>
      <c r="H56" s="41" t="s">
        <v>141</v>
      </c>
      <c r="J56" s="93"/>
    </row>
    <row r="57" spans="1:10" ht="17.399999999999999" x14ac:dyDescent="0.35">
      <c r="A57" s="34">
        <v>52</v>
      </c>
      <c r="B57" s="27" t="s">
        <v>100</v>
      </c>
      <c r="C57" s="48" t="s">
        <v>102</v>
      </c>
      <c r="D57" s="41"/>
      <c r="E57" s="41"/>
      <c r="F57" s="41"/>
      <c r="G57" s="41">
        <v>208</v>
      </c>
      <c r="H57" s="41"/>
      <c r="J57" s="93"/>
    </row>
    <row r="58" spans="1:10" ht="18" x14ac:dyDescent="0.35">
      <c r="A58" s="34">
        <v>53</v>
      </c>
      <c r="B58" s="27" t="s">
        <v>100</v>
      </c>
      <c r="C58" s="48" t="s">
        <v>102</v>
      </c>
      <c r="D58" s="41"/>
      <c r="E58" s="41"/>
      <c r="F58" s="41"/>
      <c r="G58" s="41">
        <v>207</v>
      </c>
      <c r="H58" s="41"/>
      <c r="J58" s="110"/>
    </row>
    <row r="59" spans="1:10" ht="17.399999999999999" x14ac:dyDescent="0.35">
      <c r="A59" s="34">
        <v>54</v>
      </c>
      <c r="B59" s="1" t="s">
        <v>0</v>
      </c>
      <c r="C59" s="2" t="s">
        <v>1</v>
      </c>
      <c r="D59" s="41"/>
      <c r="E59" s="41"/>
      <c r="F59" s="41"/>
      <c r="G59" s="41">
        <v>205</v>
      </c>
      <c r="H59" s="41"/>
      <c r="J59" s="93"/>
    </row>
    <row r="60" spans="1:10" ht="17.399999999999999" x14ac:dyDescent="0.35">
      <c r="A60" s="34">
        <v>55</v>
      </c>
      <c r="B60" s="25" t="s">
        <v>93</v>
      </c>
      <c r="C60" s="49" t="s">
        <v>98</v>
      </c>
      <c r="D60" s="41"/>
      <c r="E60" s="41"/>
      <c r="F60" s="41"/>
      <c r="G60" s="41">
        <v>203</v>
      </c>
      <c r="H60" s="41" t="s">
        <v>141</v>
      </c>
      <c r="J60" s="93"/>
    </row>
    <row r="61" spans="1:10" ht="18" x14ac:dyDescent="0.35">
      <c r="A61" s="34">
        <v>56</v>
      </c>
      <c r="B61" s="9" t="s">
        <v>24</v>
      </c>
      <c r="C61" s="95" t="s">
        <v>25</v>
      </c>
      <c r="D61" s="41"/>
      <c r="E61" s="41"/>
      <c r="F61" s="41"/>
      <c r="G61" s="41">
        <v>201</v>
      </c>
      <c r="H61" s="41"/>
      <c r="J61" s="93"/>
    </row>
    <row r="62" spans="1:10" ht="17.399999999999999" x14ac:dyDescent="0.35">
      <c r="A62" s="34">
        <v>57</v>
      </c>
      <c r="B62" s="25" t="s">
        <v>93</v>
      </c>
      <c r="C62" s="49" t="s">
        <v>97</v>
      </c>
      <c r="D62" s="41"/>
      <c r="E62" s="41"/>
      <c r="F62" s="41"/>
      <c r="G62" s="41">
        <v>201</v>
      </c>
      <c r="H62" s="41"/>
      <c r="J62" s="93"/>
    </row>
    <row r="63" spans="1:10" ht="17.399999999999999" x14ac:dyDescent="0.35">
      <c r="A63" s="34">
        <v>58</v>
      </c>
      <c r="B63" s="1" t="s">
        <v>0</v>
      </c>
      <c r="C63" s="2" t="s">
        <v>3</v>
      </c>
      <c r="D63" s="41"/>
      <c r="E63" s="41"/>
      <c r="F63" s="41"/>
      <c r="G63" s="41">
        <v>201</v>
      </c>
      <c r="H63" s="41" t="s">
        <v>141</v>
      </c>
      <c r="J63" s="93"/>
    </row>
    <row r="64" spans="1:10" ht="17.399999999999999" x14ac:dyDescent="0.35">
      <c r="A64" s="34">
        <v>59</v>
      </c>
      <c r="B64" s="23" t="s">
        <v>84</v>
      </c>
      <c r="C64" s="45" t="s">
        <v>89</v>
      </c>
      <c r="D64" s="41"/>
      <c r="E64" s="41"/>
      <c r="F64" s="41"/>
      <c r="G64" s="41">
        <v>200</v>
      </c>
      <c r="H64" s="41" t="s">
        <v>141</v>
      </c>
      <c r="J64" s="93"/>
    </row>
    <row r="65" spans="1:10" ht="17.399999999999999" x14ac:dyDescent="0.35">
      <c r="A65" s="34">
        <v>60</v>
      </c>
      <c r="B65" s="21" t="s">
        <v>75</v>
      </c>
      <c r="C65" s="46" t="s">
        <v>80</v>
      </c>
      <c r="D65" s="41"/>
      <c r="E65" s="41"/>
      <c r="F65" s="41"/>
      <c r="G65" s="41">
        <v>200</v>
      </c>
      <c r="H65" s="41" t="s">
        <v>141</v>
      </c>
      <c r="J65" s="93"/>
    </row>
    <row r="66" spans="1:10" ht="17.399999999999999" x14ac:dyDescent="0.35">
      <c r="A66" s="34">
        <v>61</v>
      </c>
      <c r="B66" s="181" t="s">
        <v>6</v>
      </c>
      <c r="C66" s="182" t="s">
        <v>11</v>
      </c>
      <c r="D66" s="41"/>
      <c r="E66" s="41"/>
      <c r="F66" s="41"/>
      <c r="G66" s="41">
        <v>200</v>
      </c>
      <c r="H66" s="41" t="s">
        <v>141</v>
      </c>
      <c r="J66" s="93"/>
    </row>
    <row r="67" spans="1:10" ht="17.399999999999999" x14ac:dyDescent="0.35">
      <c r="A67" s="34">
        <v>62</v>
      </c>
      <c r="B67" s="23" t="s">
        <v>84</v>
      </c>
      <c r="C67" s="45" t="s">
        <v>85</v>
      </c>
      <c r="D67" s="41"/>
      <c r="E67" s="41"/>
      <c r="F67" s="41"/>
      <c r="G67" s="41"/>
      <c r="H67" s="41">
        <v>199</v>
      </c>
      <c r="J67" s="93"/>
    </row>
    <row r="68" spans="1:10" ht="17.399999999999999" x14ac:dyDescent="0.35">
      <c r="A68" s="34">
        <v>63</v>
      </c>
      <c r="B68" s="25" t="s">
        <v>93</v>
      </c>
      <c r="C68" s="26" t="s">
        <v>99</v>
      </c>
      <c r="D68" s="41"/>
      <c r="E68" s="41"/>
      <c r="F68" s="41"/>
      <c r="G68" s="41"/>
      <c r="H68" s="41">
        <v>199</v>
      </c>
      <c r="J68" s="93"/>
    </row>
    <row r="69" spans="1:10" ht="17.399999999999999" x14ac:dyDescent="0.35">
      <c r="A69" s="34">
        <v>64</v>
      </c>
      <c r="B69" s="23" t="s">
        <v>84</v>
      </c>
      <c r="C69" s="45" t="s">
        <v>86</v>
      </c>
      <c r="D69" s="41"/>
      <c r="E69" s="41"/>
      <c r="F69" s="41"/>
      <c r="G69" s="41"/>
      <c r="H69" s="41">
        <v>199</v>
      </c>
      <c r="J69" s="93"/>
    </row>
    <row r="70" spans="1:10" ht="17.399999999999999" x14ac:dyDescent="0.35">
      <c r="A70" s="34">
        <v>65</v>
      </c>
      <c r="B70" s="21" t="s">
        <v>75</v>
      </c>
      <c r="C70" s="46" t="s">
        <v>77</v>
      </c>
      <c r="D70" s="41"/>
      <c r="E70" s="41"/>
      <c r="F70" s="41"/>
      <c r="G70" s="41"/>
      <c r="H70" s="41">
        <v>198</v>
      </c>
      <c r="J70" s="93"/>
    </row>
    <row r="71" spans="1:10" ht="17.399999999999999" x14ac:dyDescent="0.35">
      <c r="A71" s="34">
        <v>66</v>
      </c>
      <c r="B71" s="3" t="s">
        <v>6</v>
      </c>
      <c r="C71" s="4" t="s">
        <v>8</v>
      </c>
      <c r="D71" s="41"/>
      <c r="E71" s="41"/>
      <c r="F71" s="41"/>
      <c r="G71" s="41"/>
      <c r="H71" s="41">
        <v>197</v>
      </c>
    </row>
    <row r="72" spans="1:10" ht="17.399999999999999" x14ac:dyDescent="0.35">
      <c r="A72" s="34">
        <v>67</v>
      </c>
      <c r="B72" s="17" t="s">
        <v>57</v>
      </c>
      <c r="C72" s="50" t="s">
        <v>58</v>
      </c>
      <c r="D72" s="41"/>
      <c r="E72" s="41"/>
      <c r="F72" s="41"/>
      <c r="G72" s="41"/>
      <c r="H72" s="41">
        <v>197</v>
      </c>
    </row>
    <row r="73" spans="1:10" ht="17.399999999999999" x14ac:dyDescent="0.35">
      <c r="A73" s="34">
        <v>68</v>
      </c>
      <c r="B73" s="27" t="s">
        <v>100</v>
      </c>
      <c r="C73" s="48" t="s">
        <v>104</v>
      </c>
      <c r="D73" s="41"/>
      <c r="E73" s="41"/>
      <c r="F73" s="41"/>
      <c r="G73" s="41"/>
      <c r="H73" s="41">
        <v>195</v>
      </c>
    </row>
    <row r="74" spans="1:10" ht="17.399999999999999" x14ac:dyDescent="0.35">
      <c r="A74" s="34">
        <v>69</v>
      </c>
      <c r="B74" s="27" t="s">
        <v>100</v>
      </c>
      <c r="C74" s="28" t="s">
        <v>108</v>
      </c>
      <c r="D74" s="41"/>
      <c r="E74" s="41"/>
      <c r="F74" s="41"/>
      <c r="G74" s="41"/>
      <c r="H74" s="41">
        <v>195</v>
      </c>
    </row>
    <row r="75" spans="1:10" ht="17.399999999999999" x14ac:dyDescent="0.35">
      <c r="A75" s="34">
        <v>70</v>
      </c>
      <c r="B75" s="5" t="s">
        <v>12</v>
      </c>
      <c r="C75" s="6" t="s">
        <v>15</v>
      </c>
      <c r="D75" s="41"/>
      <c r="E75" s="41"/>
      <c r="F75" s="41"/>
      <c r="G75" s="41"/>
      <c r="H75" s="41">
        <v>193</v>
      </c>
    </row>
    <row r="76" spans="1:10" ht="17.399999999999999" x14ac:dyDescent="0.35">
      <c r="A76" s="34">
        <v>71</v>
      </c>
      <c r="B76" s="25" t="s">
        <v>93</v>
      </c>
      <c r="C76" s="49" t="s">
        <v>94</v>
      </c>
      <c r="D76" s="41"/>
      <c r="E76" s="41"/>
      <c r="F76" s="41"/>
      <c r="G76" s="41"/>
      <c r="H76" s="41">
        <v>191</v>
      </c>
    </row>
    <row r="77" spans="1:10" ht="18" x14ac:dyDescent="0.35">
      <c r="A77" s="34">
        <v>72</v>
      </c>
      <c r="B77" s="9" t="s">
        <v>24</v>
      </c>
      <c r="C77" s="10" t="s">
        <v>28</v>
      </c>
      <c r="D77" s="41"/>
      <c r="E77" s="41"/>
      <c r="F77" s="41"/>
      <c r="G77" s="41"/>
      <c r="H77" s="41">
        <v>188</v>
      </c>
    </row>
    <row r="78" spans="1:10" ht="17.399999999999999" x14ac:dyDescent="0.35">
      <c r="A78" s="34">
        <v>73</v>
      </c>
      <c r="B78" s="5" t="s">
        <v>12</v>
      </c>
      <c r="C78" s="6" t="s">
        <v>14</v>
      </c>
      <c r="D78" s="41"/>
      <c r="E78" s="41"/>
      <c r="F78" s="41"/>
      <c r="G78" s="41"/>
      <c r="H78" s="41">
        <v>188</v>
      </c>
    </row>
    <row r="79" spans="1:10" ht="17.399999999999999" x14ac:dyDescent="0.35">
      <c r="A79" s="34">
        <v>74</v>
      </c>
      <c r="B79" s="23" t="s">
        <v>84</v>
      </c>
      <c r="C79" s="24" t="s">
        <v>87</v>
      </c>
      <c r="D79" s="41"/>
      <c r="E79" s="41"/>
      <c r="F79" s="41"/>
      <c r="G79" s="41"/>
      <c r="H79" s="41">
        <v>187</v>
      </c>
    </row>
    <row r="80" spans="1:10" ht="18" x14ac:dyDescent="0.35">
      <c r="A80" s="34">
        <v>75</v>
      </c>
      <c r="B80" s="11" t="s">
        <v>32</v>
      </c>
      <c r="C80" s="12" t="s">
        <v>37</v>
      </c>
      <c r="D80" s="41"/>
      <c r="E80" s="41"/>
      <c r="F80" s="41"/>
      <c r="G80" s="41"/>
      <c r="H80" s="41">
        <v>184</v>
      </c>
    </row>
    <row r="81" spans="1:10" ht="18" x14ac:dyDescent="0.35">
      <c r="A81" s="34">
        <v>76</v>
      </c>
      <c r="B81" s="9" t="s">
        <v>24</v>
      </c>
      <c r="C81" s="10" t="s">
        <v>27</v>
      </c>
      <c r="D81" s="41"/>
      <c r="E81" s="41"/>
      <c r="F81" s="41"/>
      <c r="G81" s="41"/>
      <c r="H81" s="41">
        <v>182</v>
      </c>
    </row>
    <row r="82" spans="1:10" ht="18" x14ac:dyDescent="0.35">
      <c r="A82" s="34">
        <v>77</v>
      </c>
      <c r="B82" s="11" t="s">
        <v>32</v>
      </c>
      <c r="C82" s="12" t="s">
        <v>33</v>
      </c>
      <c r="D82" s="34"/>
      <c r="E82" s="34"/>
      <c r="F82" s="34"/>
      <c r="G82" s="34"/>
      <c r="H82" s="41">
        <v>182</v>
      </c>
    </row>
    <row r="83" spans="1:10" ht="17.399999999999999" x14ac:dyDescent="0.35">
      <c r="A83" s="34">
        <v>78</v>
      </c>
      <c r="B83" s="7" t="s">
        <v>18</v>
      </c>
      <c r="C83" s="8" t="s">
        <v>22</v>
      </c>
      <c r="D83" s="41"/>
      <c r="E83" s="41"/>
      <c r="F83" s="41"/>
      <c r="G83" s="41"/>
      <c r="H83" s="41">
        <v>182</v>
      </c>
    </row>
    <row r="84" spans="1:10" ht="17.399999999999999" x14ac:dyDescent="0.35">
      <c r="A84" s="34">
        <v>79</v>
      </c>
      <c r="B84" s="7" t="s">
        <v>18</v>
      </c>
      <c r="C84" s="97" t="s">
        <v>19</v>
      </c>
      <c r="D84" s="41"/>
      <c r="E84" s="41"/>
      <c r="F84" s="41"/>
      <c r="G84" s="41"/>
      <c r="H84" s="41">
        <v>181</v>
      </c>
    </row>
    <row r="85" spans="1:10" ht="17.399999999999999" x14ac:dyDescent="0.35">
      <c r="A85" s="34">
        <v>80</v>
      </c>
      <c r="B85" s="25" t="s">
        <v>93</v>
      </c>
      <c r="C85" s="49" t="s">
        <v>101</v>
      </c>
      <c r="D85" s="41"/>
      <c r="E85" s="41"/>
      <c r="F85" s="41"/>
      <c r="G85" s="41"/>
      <c r="H85" s="41">
        <v>181</v>
      </c>
    </row>
    <row r="86" spans="1:10" ht="17.399999999999999" x14ac:dyDescent="0.35">
      <c r="A86" s="34">
        <v>81</v>
      </c>
      <c r="B86" s="5" t="s">
        <v>12</v>
      </c>
      <c r="C86" s="6" t="s">
        <v>17</v>
      </c>
      <c r="D86" s="41"/>
      <c r="E86" s="41"/>
      <c r="F86" s="41"/>
      <c r="G86" s="41"/>
      <c r="H86" s="41">
        <v>180</v>
      </c>
    </row>
    <row r="87" spans="1:10" ht="18" x14ac:dyDescent="0.35">
      <c r="B87" s="93"/>
      <c r="C87" s="30"/>
      <c r="H87" s="86"/>
    </row>
    <row r="88" spans="1:10" ht="18" x14ac:dyDescent="0.35">
      <c r="B88" s="93"/>
      <c r="C88" s="30"/>
      <c r="H88" s="86"/>
    </row>
    <row r="89" spans="1:10" ht="15.6" x14ac:dyDescent="0.3">
      <c r="H89" s="29" t="s">
        <v>220</v>
      </c>
    </row>
    <row r="90" spans="1:10" ht="15.6" x14ac:dyDescent="0.3">
      <c r="D90" s="29" t="s">
        <v>204</v>
      </c>
    </row>
    <row r="91" spans="1:10" ht="15.6" x14ac:dyDescent="0.3">
      <c r="D91" s="29"/>
    </row>
    <row r="92" spans="1:10" ht="48" customHeight="1" x14ac:dyDescent="0.3">
      <c r="C92" t="s">
        <v>141</v>
      </c>
      <c r="D92" s="166" t="s">
        <v>148</v>
      </c>
      <c r="E92" s="166" t="s">
        <v>149</v>
      </c>
      <c r="F92" s="166" t="s">
        <v>150</v>
      </c>
      <c r="G92" s="166" t="s">
        <v>196</v>
      </c>
      <c r="H92" s="166" t="s">
        <v>151</v>
      </c>
      <c r="I92" s="166" t="s">
        <v>152</v>
      </c>
      <c r="J92" s="166" t="s">
        <v>153</v>
      </c>
    </row>
    <row r="93" spans="1:10" ht="17.399999999999999" x14ac:dyDescent="0.35">
      <c r="A93" s="34">
        <v>1</v>
      </c>
      <c r="B93" s="13" t="s">
        <v>41</v>
      </c>
      <c r="C93" s="51" t="s">
        <v>157</v>
      </c>
      <c r="D93" s="41">
        <v>899</v>
      </c>
      <c r="E93" s="41" t="s">
        <v>141</v>
      </c>
      <c r="F93" s="41"/>
      <c r="G93" s="41"/>
      <c r="H93" s="41"/>
      <c r="I93" s="41"/>
      <c r="J93" s="41"/>
    </row>
    <row r="94" spans="1:10" ht="17.399999999999999" x14ac:dyDescent="0.35">
      <c r="A94" s="34">
        <v>2</v>
      </c>
      <c r="B94" s="13" t="s">
        <v>41</v>
      </c>
      <c r="C94" s="51" t="s">
        <v>44</v>
      </c>
      <c r="D94" s="41">
        <v>891</v>
      </c>
      <c r="E94" s="41"/>
      <c r="F94" s="41"/>
      <c r="G94" s="41"/>
      <c r="H94" s="41"/>
      <c r="I94" s="41"/>
      <c r="J94" s="41"/>
    </row>
    <row r="95" spans="1:10" ht="17.399999999999999" x14ac:dyDescent="0.35">
      <c r="A95" s="34">
        <v>3</v>
      </c>
      <c r="B95" s="13" t="s">
        <v>165</v>
      </c>
      <c r="C95" s="51" t="s">
        <v>46</v>
      </c>
      <c r="D95" s="41">
        <v>877</v>
      </c>
      <c r="E95" s="41"/>
      <c r="F95" s="41"/>
      <c r="G95" s="41"/>
      <c r="H95" s="41"/>
      <c r="I95" s="41"/>
      <c r="J95" s="41"/>
    </row>
    <row r="96" spans="1:10" ht="17.399999999999999" x14ac:dyDescent="0.35">
      <c r="A96" s="34">
        <v>4</v>
      </c>
      <c r="B96" s="13" t="s">
        <v>41</v>
      </c>
      <c r="C96" s="51" t="s">
        <v>42</v>
      </c>
      <c r="D96" s="41">
        <v>876</v>
      </c>
      <c r="E96" s="41" t="s">
        <v>141</v>
      </c>
      <c r="F96" s="41"/>
      <c r="G96" s="41" t="s">
        <v>141</v>
      </c>
      <c r="H96" s="41"/>
      <c r="I96" s="41"/>
      <c r="J96" s="41"/>
    </row>
    <row r="97" spans="1:10" ht="17.399999999999999" x14ac:dyDescent="0.35">
      <c r="A97" s="34">
        <v>5</v>
      </c>
      <c r="B97" s="13" t="s">
        <v>41</v>
      </c>
      <c r="C97" s="51" t="s">
        <v>45</v>
      </c>
      <c r="D97" s="41">
        <v>856</v>
      </c>
      <c r="E97" s="41" t="s">
        <v>141</v>
      </c>
      <c r="F97" s="41" t="s">
        <v>141</v>
      </c>
      <c r="G97" s="41"/>
      <c r="H97" s="41"/>
      <c r="I97" s="41" t="s">
        <v>141</v>
      </c>
      <c r="J97" s="41" t="s">
        <v>141</v>
      </c>
    </row>
    <row r="98" spans="1:10" ht="17.399999999999999" x14ac:dyDescent="0.35">
      <c r="A98" s="34">
        <v>6</v>
      </c>
      <c r="B98" s="13" t="s">
        <v>41</v>
      </c>
      <c r="C98" s="14" t="s">
        <v>47</v>
      </c>
      <c r="D98" s="41"/>
      <c r="E98" s="41">
        <v>826</v>
      </c>
      <c r="F98" s="41" t="s">
        <v>141</v>
      </c>
      <c r="G98" s="41" t="s">
        <v>141</v>
      </c>
      <c r="H98" s="41"/>
      <c r="I98" s="41"/>
      <c r="J98" s="41" t="s">
        <v>141</v>
      </c>
    </row>
    <row r="99" spans="1:10" ht="17.399999999999999" x14ac:dyDescent="0.35">
      <c r="A99" s="34">
        <v>7</v>
      </c>
      <c r="B99" s="17" t="s">
        <v>57</v>
      </c>
      <c r="C99" s="18" t="s">
        <v>63</v>
      </c>
      <c r="D99" s="41"/>
      <c r="E99" s="41">
        <v>825</v>
      </c>
      <c r="F99" s="41" t="s">
        <v>141</v>
      </c>
      <c r="G99" s="41"/>
      <c r="H99" s="41"/>
      <c r="I99" s="41"/>
      <c r="J99" s="41"/>
    </row>
    <row r="100" spans="1:10" ht="17.399999999999999" x14ac:dyDescent="0.35">
      <c r="A100" s="34">
        <v>8</v>
      </c>
      <c r="B100" s="13" t="s">
        <v>41</v>
      </c>
      <c r="C100" s="51" t="s">
        <v>43</v>
      </c>
      <c r="D100" s="41"/>
      <c r="E100" s="41">
        <v>825</v>
      </c>
      <c r="F100" s="41"/>
      <c r="G100" s="41"/>
      <c r="H100" s="41" t="s">
        <v>141</v>
      </c>
      <c r="I100" s="41"/>
      <c r="J100" s="41"/>
    </row>
    <row r="101" spans="1:10" ht="17.399999999999999" x14ac:dyDescent="0.35">
      <c r="A101" s="34">
        <v>9</v>
      </c>
      <c r="B101" s="17" t="s">
        <v>57</v>
      </c>
      <c r="C101" s="50" t="s">
        <v>61</v>
      </c>
      <c r="D101" s="41"/>
      <c r="E101" s="41"/>
      <c r="F101" s="41">
        <v>811</v>
      </c>
      <c r="G101" s="41"/>
      <c r="H101" s="41"/>
      <c r="I101" s="41"/>
      <c r="J101" s="41" t="s">
        <v>141</v>
      </c>
    </row>
    <row r="102" spans="1:10" ht="17.399999999999999" x14ac:dyDescent="0.35">
      <c r="A102" s="34">
        <v>10</v>
      </c>
      <c r="B102" s="17" t="s">
        <v>57</v>
      </c>
      <c r="C102" s="50" t="s">
        <v>64</v>
      </c>
      <c r="D102" s="41"/>
      <c r="E102" s="41"/>
      <c r="F102" s="41">
        <v>810</v>
      </c>
      <c r="G102" s="41" t="s">
        <v>141</v>
      </c>
      <c r="H102" s="41"/>
      <c r="I102" s="41"/>
      <c r="J102" s="41"/>
    </row>
    <row r="103" spans="1:10" ht="17.399999999999999" x14ac:dyDescent="0.35">
      <c r="A103" s="34">
        <v>11</v>
      </c>
      <c r="B103" s="23" t="s">
        <v>84</v>
      </c>
      <c r="C103" s="24" t="s">
        <v>92</v>
      </c>
      <c r="D103" s="41"/>
      <c r="E103" s="41"/>
      <c r="F103" s="41">
        <v>808</v>
      </c>
      <c r="G103" s="41"/>
      <c r="H103" s="41"/>
      <c r="I103" s="41"/>
      <c r="J103" s="41"/>
    </row>
    <row r="104" spans="1:10" ht="17.399999999999999" x14ac:dyDescent="0.35">
      <c r="A104" s="34">
        <v>12</v>
      </c>
      <c r="B104" s="15" t="s">
        <v>48</v>
      </c>
      <c r="C104" s="16" t="s">
        <v>55</v>
      </c>
      <c r="D104" s="41"/>
      <c r="E104" s="41"/>
      <c r="F104" s="41">
        <v>802</v>
      </c>
      <c r="G104" s="41"/>
      <c r="H104" s="41"/>
      <c r="I104" s="41"/>
      <c r="J104" s="41" t="s">
        <v>141</v>
      </c>
    </row>
    <row r="105" spans="1:10" ht="17.399999999999999" x14ac:dyDescent="0.35">
      <c r="A105" s="34">
        <v>13</v>
      </c>
      <c r="B105" s="19" t="s">
        <v>66</v>
      </c>
      <c r="C105" s="47" t="s">
        <v>67</v>
      </c>
      <c r="D105" s="41"/>
      <c r="E105" s="41"/>
      <c r="F105" s="41"/>
      <c r="G105" s="41">
        <v>799</v>
      </c>
      <c r="H105" s="41"/>
      <c r="I105" s="41"/>
      <c r="J105" s="41"/>
    </row>
    <row r="106" spans="1:10" ht="17.399999999999999" x14ac:dyDescent="0.35">
      <c r="A106" s="34">
        <v>14</v>
      </c>
      <c r="B106" s="1" t="s">
        <v>0</v>
      </c>
      <c r="C106" s="2" t="s">
        <v>4</v>
      </c>
      <c r="D106" s="41"/>
      <c r="E106" s="41"/>
      <c r="F106" s="41"/>
      <c r="G106" s="41">
        <v>796</v>
      </c>
      <c r="H106" s="41"/>
      <c r="I106" s="41"/>
      <c r="J106" s="41"/>
    </row>
    <row r="107" spans="1:10" ht="17.399999999999999" x14ac:dyDescent="0.35">
      <c r="A107" s="34">
        <v>15</v>
      </c>
      <c r="B107" s="15" t="s">
        <v>48</v>
      </c>
      <c r="C107" s="52" t="s">
        <v>54</v>
      </c>
      <c r="D107" s="41"/>
      <c r="E107" s="41"/>
      <c r="F107" s="41"/>
      <c r="G107" s="41">
        <v>789</v>
      </c>
      <c r="H107" s="41" t="s">
        <v>141</v>
      </c>
      <c r="I107" s="41" t="s">
        <v>141</v>
      </c>
      <c r="J107" s="41"/>
    </row>
    <row r="108" spans="1:10" ht="17.399999999999999" x14ac:dyDescent="0.35">
      <c r="A108" s="34">
        <v>16</v>
      </c>
      <c r="B108" s="15" t="s">
        <v>48</v>
      </c>
      <c r="C108" s="16" t="s">
        <v>49</v>
      </c>
      <c r="D108" s="41"/>
      <c r="E108" s="41"/>
      <c r="F108" s="41"/>
      <c r="G108" s="41">
        <v>785</v>
      </c>
      <c r="H108" s="41"/>
      <c r="I108" s="41"/>
      <c r="J108" s="41"/>
    </row>
    <row r="109" spans="1:10" ht="17.399999999999999" x14ac:dyDescent="0.35">
      <c r="A109" s="34">
        <v>17</v>
      </c>
      <c r="B109" s="25" t="s">
        <v>93</v>
      </c>
      <c r="C109" s="26" t="s">
        <v>96</v>
      </c>
      <c r="D109" s="41"/>
      <c r="E109" s="41"/>
      <c r="F109" s="41"/>
      <c r="G109" s="41">
        <v>783</v>
      </c>
      <c r="H109" s="41"/>
      <c r="I109" s="41" t="s">
        <v>141</v>
      </c>
      <c r="J109" s="41"/>
    </row>
    <row r="110" spans="1:10" ht="17.399999999999999" x14ac:dyDescent="0.35">
      <c r="A110" s="34">
        <v>18</v>
      </c>
      <c r="B110" s="19" t="s">
        <v>66</v>
      </c>
      <c r="C110" s="47" t="s">
        <v>68</v>
      </c>
      <c r="D110" s="41"/>
      <c r="E110" s="41"/>
      <c r="F110" s="41"/>
      <c r="G110" s="41">
        <v>779</v>
      </c>
      <c r="H110" s="41"/>
      <c r="I110" s="41" t="s">
        <v>141</v>
      </c>
      <c r="J110" s="41"/>
    </row>
    <row r="111" spans="1:10" ht="17.399999999999999" x14ac:dyDescent="0.35">
      <c r="A111" s="34">
        <v>19</v>
      </c>
      <c r="B111" s="17" t="s">
        <v>57</v>
      </c>
      <c r="C111" s="18" t="s">
        <v>60</v>
      </c>
      <c r="D111" s="41"/>
      <c r="E111" s="41"/>
      <c r="F111" s="41"/>
      <c r="G111" s="41">
        <v>778</v>
      </c>
      <c r="H111" s="41"/>
      <c r="I111" s="41" t="s">
        <v>141</v>
      </c>
      <c r="J111" s="41"/>
    </row>
    <row r="112" spans="1:10" ht="17.399999999999999" x14ac:dyDescent="0.35">
      <c r="A112" s="34">
        <v>20</v>
      </c>
      <c r="B112" s="1" t="s">
        <v>0</v>
      </c>
      <c r="C112" s="2" t="s">
        <v>2</v>
      </c>
      <c r="D112" s="41"/>
      <c r="E112" s="41"/>
      <c r="F112" s="41"/>
      <c r="G112" s="41">
        <v>778</v>
      </c>
      <c r="H112" s="41"/>
      <c r="I112" s="41"/>
      <c r="J112" s="41"/>
    </row>
    <row r="113" spans="1:10" ht="17.399999999999999" x14ac:dyDescent="0.35">
      <c r="A113" s="34">
        <v>21</v>
      </c>
      <c r="B113" s="15" t="s">
        <v>48</v>
      </c>
      <c r="C113" s="52" t="s">
        <v>52</v>
      </c>
      <c r="D113" s="41"/>
      <c r="E113" s="41"/>
      <c r="F113" s="41"/>
      <c r="G113" s="41">
        <v>775</v>
      </c>
      <c r="H113" s="41"/>
      <c r="I113" s="41" t="s">
        <v>141</v>
      </c>
      <c r="J113" s="41" t="s">
        <v>141</v>
      </c>
    </row>
    <row r="114" spans="1:10" ht="17.399999999999999" x14ac:dyDescent="0.35">
      <c r="A114" s="34">
        <v>22</v>
      </c>
      <c r="B114" s="17" t="s">
        <v>57</v>
      </c>
      <c r="C114" s="50" t="s">
        <v>62</v>
      </c>
      <c r="D114" s="41"/>
      <c r="E114" s="41"/>
      <c r="F114" s="41"/>
      <c r="G114" s="41"/>
      <c r="H114" s="41">
        <v>771</v>
      </c>
      <c r="I114" s="41" t="s">
        <v>141</v>
      </c>
      <c r="J114" s="41"/>
    </row>
    <row r="115" spans="1:10" ht="17.399999999999999" x14ac:dyDescent="0.35">
      <c r="A115" s="34">
        <v>23</v>
      </c>
      <c r="B115" s="15" t="s">
        <v>48</v>
      </c>
      <c r="C115" s="16" t="s">
        <v>51</v>
      </c>
      <c r="D115" s="41"/>
      <c r="E115" s="41"/>
      <c r="F115" s="41"/>
      <c r="G115" s="41"/>
      <c r="H115" s="41">
        <v>768</v>
      </c>
      <c r="I115" s="41" t="s">
        <v>141</v>
      </c>
      <c r="J115" s="41"/>
    </row>
    <row r="116" spans="1:10" ht="17.399999999999999" x14ac:dyDescent="0.35">
      <c r="A116" s="34">
        <v>24</v>
      </c>
      <c r="B116" s="15" t="s">
        <v>48</v>
      </c>
      <c r="C116" s="16" t="s">
        <v>53</v>
      </c>
      <c r="D116" s="41"/>
      <c r="E116" s="41"/>
      <c r="F116" s="41"/>
      <c r="G116" s="41"/>
      <c r="H116" s="41">
        <v>767</v>
      </c>
      <c r="I116" s="41" t="s">
        <v>141</v>
      </c>
      <c r="J116" s="41"/>
    </row>
    <row r="117" spans="1:10" ht="17.399999999999999" x14ac:dyDescent="0.35">
      <c r="A117" s="34">
        <v>25</v>
      </c>
      <c r="B117" s="3" t="s">
        <v>6</v>
      </c>
      <c r="C117" s="98" t="s">
        <v>9</v>
      </c>
      <c r="D117" s="41"/>
      <c r="E117" s="41"/>
      <c r="F117" s="41"/>
      <c r="G117" s="41"/>
      <c r="H117" s="41">
        <v>766</v>
      </c>
      <c r="I117" s="41" t="s">
        <v>141</v>
      </c>
      <c r="J117" s="41"/>
    </row>
    <row r="118" spans="1:10" ht="17.399999999999999" x14ac:dyDescent="0.35">
      <c r="A118" s="34">
        <v>26</v>
      </c>
      <c r="B118" s="19" t="s">
        <v>66</v>
      </c>
      <c r="C118" s="47" t="s">
        <v>70</v>
      </c>
      <c r="D118" s="41"/>
      <c r="E118" s="41"/>
      <c r="F118" s="41"/>
      <c r="G118" s="41"/>
      <c r="H118" s="41">
        <v>754</v>
      </c>
      <c r="I118" s="41" t="s">
        <v>141</v>
      </c>
      <c r="J118" s="41" t="s">
        <v>141</v>
      </c>
    </row>
    <row r="119" spans="1:10" ht="17.399999999999999" x14ac:dyDescent="0.35">
      <c r="A119" s="34">
        <v>27</v>
      </c>
      <c r="B119" s="21" t="s">
        <v>75</v>
      </c>
      <c r="C119" s="22" t="s">
        <v>78</v>
      </c>
      <c r="D119" s="41"/>
      <c r="E119" s="41"/>
      <c r="F119" s="41"/>
      <c r="G119" s="41"/>
      <c r="H119" s="41"/>
      <c r="I119" s="41">
        <v>748</v>
      </c>
      <c r="J119" s="41" t="s">
        <v>141</v>
      </c>
    </row>
    <row r="120" spans="1:10" ht="17.399999999999999" x14ac:dyDescent="0.35">
      <c r="A120" s="34">
        <v>28</v>
      </c>
      <c r="B120" s="15" t="s">
        <v>48</v>
      </c>
      <c r="C120" s="52" t="s">
        <v>50</v>
      </c>
      <c r="D120" s="41"/>
      <c r="E120" s="41"/>
      <c r="F120" s="41"/>
      <c r="G120" s="41"/>
      <c r="H120" s="41"/>
      <c r="I120" s="41">
        <v>747</v>
      </c>
      <c r="J120" s="41"/>
    </row>
    <row r="121" spans="1:10" ht="17.399999999999999" x14ac:dyDescent="0.35">
      <c r="A121" s="34">
        <v>29</v>
      </c>
      <c r="B121" s="23" t="s">
        <v>84</v>
      </c>
      <c r="C121" s="45" t="s">
        <v>90</v>
      </c>
      <c r="D121" s="41"/>
      <c r="E121" s="41"/>
      <c r="F121" s="41"/>
      <c r="G121" s="41"/>
      <c r="H121" s="41"/>
      <c r="I121" s="41">
        <v>746</v>
      </c>
      <c r="J121" s="41"/>
    </row>
    <row r="122" spans="1:10" ht="17.399999999999999" x14ac:dyDescent="0.35">
      <c r="A122" s="34">
        <v>30</v>
      </c>
      <c r="B122" s="17" t="s">
        <v>202</v>
      </c>
      <c r="C122" s="50" t="s">
        <v>65</v>
      </c>
      <c r="D122" s="41"/>
      <c r="E122" s="41"/>
      <c r="F122" s="41"/>
      <c r="G122" s="41"/>
      <c r="H122" s="41"/>
      <c r="I122" s="41">
        <v>745</v>
      </c>
      <c r="J122" s="41"/>
    </row>
    <row r="123" spans="1:10" ht="17.399999999999999" x14ac:dyDescent="0.35">
      <c r="A123" s="34">
        <v>31</v>
      </c>
      <c r="B123" s="21" t="s">
        <v>75</v>
      </c>
      <c r="C123" s="22" t="s">
        <v>80</v>
      </c>
      <c r="D123" s="41"/>
      <c r="E123" s="41"/>
      <c r="F123" s="41"/>
      <c r="G123" s="41"/>
      <c r="H123" s="41"/>
      <c r="I123" s="41">
        <v>738</v>
      </c>
      <c r="J123" s="41"/>
    </row>
    <row r="124" spans="1:10" ht="17.399999999999999" x14ac:dyDescent="0.35">
      <c r="A124" s="34">
        <v>32</v>
      </c>
      <c r="B124" s="23" t="s">
        <v>84</v>
      </c>
      <c r="C124" s="24" t="s">
        <v>88</v>
      </c>
      <c r="D124" s="41"/>
      <c r="E124" s="41"/>
      <c r="F124" s="41"/>
      <c r="G124" s="41"/>
      <c r="H124" s="41"/>
      <c r="I124" s="41">
        <v>738</v>
      </c>
      <c r="J124" s="41"/>
    </row>
    <row r="125" spans="1:10" ht="17.399999999999999" x14ac:dyDescent="0.35">
      <c r="A125" s="34">
        <v>33</v>
      </c>
      <c r="B125" s="19" t="s">
        <v>66</v>
      </c>
      <c r="C125" s="47" t="s">
        <v>72</v>
      </c>
      <c r="D125" s="41"/>
      <c r="E125" s="41"/>
      <c r="F125" s="41"/>
      <c r="G125" s="41"/>
      <c r="H125" s="41"/>
      <c r="I125" s="41">
        <v>735</v>
      </c>
      <c r="J125" s="41" t="s">
        <v>141</v>
      </c>
    </row>
    <row r="126" spans="1:10" ht="17.399999999999999" x14ac:dyDescent="0.35">
      <c r="A126" s="34">
        <v>34</v>
      </c>
      <c r="B126" s="15" t="s">
        <v>48</v>
      </c>
      <c r="C126" s="52" t="s">
        <v>56</v>
      </c>
      <c r="D126" s="41"/>
      <c r="E126" s="41"/>
      <c r="F126" s="41"/>
      <c r="G126" s="41"/>
      <c r="H126" s="41"/>
      <c r="I126" s="41">
        <v>733</v>
      </c>
      <c r="J126" s="41"/>
    </row>
    <row r="127" spans="1:10" ht="17.399999999999999" x14ac:dyDescent="0.35">
      <c r="A127" s="34">
        <v>35</v>
      </c>
      <c r="B127" s="19" t="s">
        <v>66</v>
      </c>
      <c r="C127" s="20" t="s">
        <v>69</v>
      </c>
      <c r="D127" s="41"/>
      <c r="E127" s="41"/>
      <c r="F127" s="41"/>
      <c r="G127" s="41"/>
      <c r="H127" s="41"/>
      <c r="I127" s="41">
        <v>732</v>
      </c>
      <c r="J127" s="41"/>
    </row>
    <row r="128" spans="1:10" ht="17.399999999999999" x14ac:dyDescent="0.35">
      <c r="A128" s="34">
        <v>36</v>
      </c>
      <c r="B128" s="19" t="s">
        <v>66</v>
      </c>
      <c r="C128" s="47" t="s">
        <v>74</v>
      </c>
      <c r="D128" s="41"/>
      <c r="E128" s="41"/>
      <c r="F128" s="41"/>
      <c r="G128" s="41"/>
      <c r="H128" s="41"/>
      <c r="I128" s="41">
        <v>731</v>
      </c>
      <c r="J128" s="41" t="s">
        <v>141</v>
      </c>
    </row>
    <row r="129" spans="1:10" ht="17.399999999999999" x14ac:dyDescent="0.35">
      <c r="A129" s="34">
        <v>37</v>
      </c>
      <c r="B129" s="17" t="s">
        <v>57</v>
      </c>
      <c r="C129" s="50" t="s">
        <v>59</v>
      </c>
      <c r="D129" s="41"/>
      <c r="E129" s="41"/>
      <c r="F129" s="41"/>
      <c r="G129" s="41"/>
      <c r="H129" s="41"/>
      <c r="I129" s="41">
        <v>730</v>
      </c>
      <c r="J129" s="41"/>
    </row>
    <row r="130" spans="1:10" ht="17.399999999999999" x14ac:dyDescent="0.35">
      <c r="A130" s="34">
        <v>38</v>
      </c>
      <c r="B130" s="23" t="s">
        <v>84</v>
      </c>
      <c r="C130" s="24" t="s">
        <v>89</v>
      </c>
      <c r="D130" s="41"/>
      <c r="E130" s="41"/>
      <c r="F130" s="41"/>
      <c r="G130" s="41"/>
      <c r="H130" s="41"/>
      <c r="I130" s="41">
        <v>729</v>
      </c>
      <c r="J130" s="41"/>
    </row>
    <row r="131" spans="1:10" ht="17.399999999999999" x14ac:dyDescent="0.35">
      <c r="A131" s="34">
        <v>39</v>
      </c>
      <c r="B131" s="19" t="s">
        <v>66</v>
      </c>
      <c r="C131" s="20" t="s">
        <v>71</v>
      </c>
      <c r="D131" s="41"/>
      <c r="E131" s="41"/>
      <c r="F131" s="41"/>
      <c r="G131" s="41"/>
      <c r="H131" s="41"/>
      <c r="I131" s="41">
        <v>728</v>
      </c>
      <c r="J131" s="41"/>
    </row>
    <row r="132" spans="1:10" ht="17.399999999999999" x14ac:dyDescent="0.35">
      <c r="A132" s="34">
        <v>40</v>
      </c>
      <c r="B132" s="19" t="s">
        <v>66</v>
      </c>
      <c r="C132" s="47" t="s">
        <v>73</v>
      </c>
      <c r="D132" s="41"/>
      <c r="E132" s="41"/>
      <c r="F132" s="41"/>
      <c r="G132" s="41"/>
      <c r="H132" s="41"/>
      <c r="I132" s="41">
        <v>726</v>
      </c>
      <c r="J132" s="41"/>
    </row>
    <row r="133" spans="1:10" ht="17.399999999999999" x14ac:dyDescent="0.35">
      <c r="A133" s="34">
        <v>41</v>
      </c>
      <c r="B133" s="1" t="s">
        <v>0</v>
      </c>
      <c r="C133" s="2" t="s">
        <v>1</v>
      </c>
      <c r="D133" s="41"/>
      <c r="E133" s="41"/>
      <c r="F133" s="41"/>
      <c r="G133" s="41"/>
      <c r="H133" s="41"/>
      <c r="I133" s="41"/>
      <c r="J133" s="41">
        <v>721</v>
      </c>
    </row>
    <row r="134" spans="1:10" ht="17.399999999999999" x14ac:dyDescent="0.35">
      <c r="A134" s="34">
        <v>42</v>
      </c>
      <c r="B134" s="1" t="s">
        <v>0</v>
      </c>
      <c r="C134" s="2" t="s">
        <v>5</v>
      </c>
      <c r="D134" s="41"/>
      <c r="E134" s="41"/>
      <c r="F134" s="41"/>
      <c r="G134" s="41"/>
      <c r="H134" s="41"/>
      <c r="I134" s="41"/>
      <c r="J134" s="41">
        <v>721</v>
      </c>
    </row>
    <row r="135" spans="1:10" ht="17.399999999999999" x14ac:dyDescent="0.35">
      <c r="A135" s="34">
        <v>43</v>
      </c>
      <c r="B135" s="23" t="s">
        <v>84</v>
      </c>
      <c r="C135" s="24" t="s">
        <v>85</v>
      </c>
      <c r="D135" s="41"/>
      <c r="E135" s="41"/>
      <c r="F135" s="41"/>
      <c r="G135" s="41"/>
      <c r="H135" s="41"/>
      <c r="I135" s="41"/>
      <c r="J135" s="41">
        <v>716</v>
      </c>
    </row>
    <row r="136" spans="1:10" ht="17.399999999999999" x14ac:dyDescent="0.35">
      <c r="A136" s="34">
        <v>44</v>
      </c>
      <c r="B136" s="23" t="s">
        <v>84</v>
      </c>
      <c r="C136" s="24" t="s">
        <v>91</v>
      </c>
      <c r="D136" s="41"/>
      <c r="E136" s="41"/>
      <c r="F136" s="41"/>
      <c r="G136" s="41"/>
      <c r="H136" s="41"/>
      <c r="I136" s="41"/>
      <c r="J136" s="41">
        <v>709</v>
      </c>
    </row>
    <row r="137" spans="1:10" ht="17.399999999999999" x14ac:dyDescent="0.35">
      <c r="A137" s="34">
        <v>45</v>
      </c>
      <c r="B137" s="23" t="s">
        <v>84</v>
      </c>
      <c r="C137" s="24" t="s">
        <v>76</v>
      </c>
      <c r="D137" s="41"/>
      <c r="E137" s="41"/>
      <c r="F137" s="41"/>
      <c r="G137" s="41"/>
      <c r="H137" s="41"/>
      <c r="I137" s="41"/>
      <c r="J137" s="41">
        <v>707</v>
      </c>
    </row>
    <row r="138" spans="1:10" ht="17.399999999999999" x14ac:dyDescent="0.35">
      <c r="A138" s="34">
        <v>46</v>
      </c>
      <c r="B138" s="3" t="s">
        <v>6</v>
      </c>
      <c r="C138" s="4" t="s">
        <v>7</v>
      </c>
      <c r="D138" s="41"/>
      <c r="E138" s="41"/>
      <c r="F138" s="41"/>
      <c r="G138" s="41"/>
      <c r="H138" s="41"/>
      <c r="I138" s="41"/>
      <c r="J138" s="41">
        <v>706</v>
      </c>
    </row>
    <row r="139" spans="1:10" ht="17.399999999999999" x14ac:dyDescent="0.35">
      <c r="A139" s="34">
        <v>47</v>
      </c>
      <c r="B139" s="23" t="s">
        <v>84</v>
      </c>
      <c r="C139" s="45" t="s">
        <v>86</v>
      </c>
      <c r="D139" s="41"/>
      <c r="E139" s="41"/>
      <c r="F139" s="41"/>
      <c r="G139" s="41"/>
      <c r="H139" s="41"/>
      <c r="I139" s="41"/>
      <c r="J139" s="41">
        <v>703</v>
      </c>
    </row>
  </sheetData>
  <sortState xmlns:xlrd2="http://schemas.microsoft.com/office/spreadsheetml/2017/richdata2" ref="B133:J139">
    <sortCondition descending="1" ref="J133:J139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K53"/>
  <sheetViews>
    <sheetView topLeftCell="A35" workbookViewId="0">
      <selection activeCell="N50" sqref="N50"/>
    </sheetView>
  </sheetViews>
  <sheetFormatPr defaultRowHeight="14.4" x14ac:dyDescent="0.3"/>
  <cols>
    <col min="1" max="1" width="6" customWidth="1"/>
    <col min="2" max="2" width="4.88671875" customWidth="1"/>
    <col min="3" max="3" width="23.77734375" customWidth="1"/>
    <col min="4" max="4" width="7.21875" style="31" customWidth="1"/>
    <col min="5" max="5" width="4.6640625" style="31" customWidth="1"/>
    <col min="6" max="6" width="3.88671875" customWidth="1"/>
    <col min="7" max="7" width="4.77734375" customWidth="1"/>
    <col min="8" max="8" width="6.21875" customWidth="1"/>
    <col min="9" max="9" width="22.44140625" bestFit="1" customWidth="1"/>
    <col min="10" max="10" width="5.88671875" style="31" customWidth="1"/>
    <col min="11" max="11" width="5" style="31" customWidth="1"/>
  </cols>
  <sheetData>
    <row r="1" spans="1:11" ht="15.6" x14ac:dyDescent="0.3">
      <c r="C1" s="29" t="s">
        <v>156</v>
      </c>
      <c r="H1" s="29" t="s">
        <v>213</v>
      </c>
    </row>
    <row r="3" spans="1:11" ht="17.399999999999999" x14ac:dyDescent="0.35">
      <c r="B3" t="s">
        <v>141</v>
      </c>
      <c r="C3" s="40" t="s">
        <v>128</v>
      </c>
      <c r="D3" s="31" t="s">
        <v>154</v>
      </c>
      <c r="E3" s="31" t="s">
        <v>155</v>
      </c>
      <c r="H3" t="s">
        <v>141</v>
      </c>
      <c r="I3" s="40" t="s">
        <v>118</v>
      </c>
      <c r="J3" s="31" t="s">
        <v>154</v>
      </c>
      <c r="K3" s="31" t="s">
        <v>155</v>
      </c>
    </row>
    <row r="4" spans="1:11" ht="13.8" customHeight="1" x14ac:dyDescent="0.3">
      <c r="A4" s="34">
        <v>1</v>
      </c>
      <c r="B4" s="13" t="s">
        <v>41</v>
      </c>
      <c r="C4" s="113" t="s">
        <v>157</v>
      </c>
      <c r="D4" s="55">
        <v>899</v>
      </c>
      <c r="E4" s="41">
        <v>9</v>
      </c>
      <c r="G4" s="34">
        <v>1</v>
      </c>
      <c r="H4" s="75" t="s">
        <v>0</v>
      </c>
      <c r="I4" s="123" t="s">
        <v>4</v>
      </c>
      <c r="J4" s="55">
        <v>796</v>
      </c>
      <c r="K4" s="41">
        <v>11</v>
      </c>
    </row>
    <row r="5" spans="1:11" ht="13.8" customHeight="1" x14ac:dyDescent="0.3">
      <c r="A5" s="34">
        <v>2</v>
      </c>
      <c r="B5" s="13" t="s">
        <v>41</v>
      </c>
      <c r="C5" s="113" t="s">
        <v>44</v>
      </c>
      <c r="D5" s="55">
        <v>891</v>
      </c>
      <c r="E5" s="41">
        <v>3</v>
      </c>
      <c r="G5" s="34">
        <v>2</v>
      </c>
      <c r="H5" s="75" t="s">
        <v>0</v>
      </c>
      <c r="I5" s="123" t="s">
        <v>4</v>
      </c>
      <c r="J5" s="55">
        <v>782</v>
      </c>
      <c r="K5" s="41">
        <v>1</v>
      </c>
    </row>
    <row r="6" spans="1:11" ht="13.8" customHeight="1" x14ac:dyDescent="0.3">
      <c r="A6" s="34">
        <v>3</v>
      </c>
      <c r="B6" s="13" t="s">
        <v>165</v>
      </c>
      <c r="C6" s="114" t="s">
        <v>46</v>
      </c>
      <c r="D6" s="55">
        <v>877</v>
      </c>
      <c r="E6" s="41">
        <v>1</v>
      </c>
      <c r="G6" s="34">
        <v>3</v>
      </c>
      <c r="H6" s="75" t="s">
        <v>0</v>
      </c>
      <c r="I6" s="124" t="s">
        <v>2</v>
      </c>
      <c r="J6" s="55">
        <v>778</v>
      </c>
      <c r="K6" s="41">
        <v>5</v>
      </c>
    </row>
    <row r="7" spans="1:11" ht="13.8" customHeight="1" x14ac:dyDescent="0.3">
      <c r="A7" s="34">
        <v>4</v>
      </c>
      <c r="B7" s="13" t="s">
        <v>41</v>
      </c>
      <c r="C7" s="114" t="s">
        <v>42</v>
      </c>
      <c r="D7" s="55">
        <v>876</v>
      </c>
      <c r="E7" s="41">
        <v>9</v>
      </c>
      <c r="G7" s="34">
        <v>4</v>
      </c>
      <c r="H7" s="75" t="s">
        <v>0</v>
      </c>
      <c r="I7" s="124" t="s">
        <v>4</v>
      </c>
      <c r="J7" s="55">
        <v>772</v>
      </c>
      <c r="K7" s="41">
        <v>9</v>
      </c>
    </row>
    <row r="8" spans="1:11" ht="13.8" customHeight="1" x14ac:dyDescent="0.3">
      <c r="A8" s="34">
        <v>5</v>
      </c>
      <c r="B8" s="13" t="s">
        <v>41</v>
      </c>
      <c r="C8" s="113" t="s">
        <v>44</v>
      </c>
      <c r="D8" s="55">
        <v>862</v>
      </c>
      <c r="E8" s="41">
        <v>11</v>
      </c>
      <c r="G8" s="34">
        <v>5</v>
      </c>
      <c r="H8" s="125" t="s">
        <v>6</v>
      </c>
      <c r="I8" s="126" t="s">
        <v>9</v>
      </c>
      <c r="J8" s="55">
        <v>766</v>
      </c>
      <c r="K8" s="41">
        <v>7</v>
      </c>
    </row>
    <row r="9" spans="1:11" ht="13.8" customHeight="1" x14ac:dyDescent="0.3">
      <c r="A9" s="34">
        <v>6</v>
      </c>
      <c r="B9" s="13" t="s">
        <v>41</v>
      </c>
      <c r="C9" s="114" t="s">
        <v>42</v>
      </c>
      <c r="D9" s="55">
        <v>860</v>
      </c>
      <c r="E9" s="41">
        <v>7</v>
      </c>
      <c r="G9" s="34">
        <v>6</v>
      </c>
      <c r="H9" s="75" t="s">
        <v>0</v>
      </c>
      <c r="I9" s="124" t="s">
        <v>4</v>
      </c>
      <c r="J9" s="55">
        <v>765</v>
      </c>
      <c r="K9" s="41">
        <v>5</v>
      </c>
    </row>
    <row r="10" spans="1:11" ht="13.8" customHeight="1" x14ac:dyDescent="0.3">
      <c r="A10" s="34">
        <v>7</v>
      </c>
      <c r="B10" s="13" t="s">
        <v>41</v>
      </c>
      <c r="C10" s="114" t="s">
        <v>45</v>
      </c>
      <c r="D10" s="55">
        <v>856</v>
      </c>
      <c r="E10" s="41">
        <v>9</v>
      </c>
      <c r="G10" s="34">
        <v>7</v>
      </c>
      <c r="H10" s="75" t="s">
        <v>0</v>
      </c>
      <c r="I10" s="123" t="s">
        <v>4</v>
      </c>
      <c r="J10" s="55">
        <v>757</v>
      </c>
      <c r="K10" s="41">
        <v>3</v>
      </c>
    </row>
    <row r="11" spans="1:11" ht="13.8" customHeight="1" x14ac:dyDescent="0.3">
      <c r="A11" s="34">
        <v>8</v>
      </c>
      <c r="B11" s="13" t="s">
        <v>41</v>
      </c>
      <c r="C11" s="114" t="s">
        <v>44</v>
      </c>
      <c r="D11" s="55">
        <v>852</v>
      </c>
      <c r="E11" s="41">
        <v>1</v>
      </c>
      <c r="G11" s="34">
        <v>8</v>
      </c>
      <c r="H11" s="75" t="s">
        <v>0</v>
      </c>
      <c r="I11" s="124" t="s">
        <v>4</v>
      </c>
      <c r="J11" s="55">
        <v>756</v>
      </c>
      <c r="K11" s="41">
        <v>6</v>
      </c>
    </row>
    <row r="12" spans="1:11" ht="13.8" customHeight="1" x14ac:dyDescent="0.3">
      <c r="A12" s="34">
        <v>9</v>
      </c>
      <c r="B12" s="13" t="s">
        <v>41</v>
      </c>
      <c r="C12" s="113" t="s">
        <v>46</v>
      </c>
      <c r="D12" s="55">
        <v>851</v>
      </c>
      <c r="E12" s="41">
        <v>2</v>
      </c>
      <c r="G12" s="34">
        <v>9</v>
      </c>
      <c r="H12" s="75" t="s">
        <v>0</v>
      </c>
      <c r="I12" s="123" t="s">
        <v>4</v>
      </c>
      <c r="J12" s="55">
        <v>748</v>
      </c>
      <c r="K12" s="41">
        <v>7</v>
      </c>
    </row>
    <row r="13" spans="1:11" ht="13.8" customHeight="1" x14ac:dyDescent="0.3">
      <c r="A13" s="34">
        <v>10</v>
      </c>
      <c r="B13" s="13" t="s">
        <v>41</v>
      </c>
      <c r="C13" s="113" t="s">
        <v>45</v>
      </c>
      <c r="D13" s="55">
        <v>849</v>
      </c>
      <c r="E13" s="41">
        <v>4</v>
      </c>
      <c r="G13" s="34">
        <v>10</v>
      </c>
      <c r="H13" s="75" t="s">
        <v>0</v>
      </c>
      <c r="I13" s="124" t="s">
        <v>2</v>
      </c>
      <c r="J13" s="55">
        <v>746</v>
      </c>
      <c r="K13" s="41">
        <v>6</v>
      </c>
    </row>
    <row r="14" spans="1:11" ht="13.8" customHeight="1" x14ac:dyDescent="0.3">
      <c r="A14" s="34">
        <v>11</v>
      </c>
      <c r="B14" s="13" t="s">
        <v>41</v>
      </c>
      <c r="C14" s="114" t="s">
        <v>44</v>
      </c>
      <c r="D14" s="55">
        <v>845</v>
      </c>
      <c r="E14" s="41">
        <v>2</v>
      </c>
      <c r="G14" s="34">
        <v>11</v>
      </c>
      <c r="H14" s="125" t="s">
        <v>6</v>
      </c>
      <c r="I14" s="127" t="s">
        <v>9</v>
      </c>
      <c r="J14" s="55">
        <v>730</v>
      </c>
      <c r="K14" s="41">
        <v>1</v>
      </c>
    </row>
    <row r="15" spans="1:11" ht="13.8" customHeight="1" x14ac:dyDescent="0.3">
      <c r="A15" s="34">
        <v>12</v>
      </c>
      <c r="B15" s="13" t="s">
        <v>41</v>
      </c>
      <c r="C15" s="114" t="s">
        <v>46</v>
      </c>
      <c r="D15" s="55">
        <v>844</v>
      </c>
      <c r="E15" s="41">
        <v>5</v>
      </c>
      <c r="G15" s="34">
        <v>12</v>
      </c>
      <c r="H15" s="75" t="s">
        <v>0</v>
      </c>
      <c r="I15" s="123" t="s">
        <v>4</v>
      </c>
      <c r="J15" s="55">
        <v>726</v>
      </c>
      <c r="K15" s="41">
        <v>2</v>
      </c>
    </row>
    <row r="16" spans="1:11" ht="13.8" customHeight="1" x14ac:dyDescent="0.3">
      <c r="A16" s="34">
        <v>13</v>
      </c>
      <c r="B16" s="13" t="s">
        <v>41</v>
      </c>
      <c r="C16" s="113" t="s">
        <v>42</v>
      </c>
      <c r="D16" s="55">
        <v>837</v>
      </c>
      <c r="E16" s="41">
        <v>3</v>
      </c>
      <c r="G16" s="34">
        <v>13</v>
      </c>
      <c r="H16" s="75" t="s">
        <v>0</v>
      </c>
      <c r="I16" s="123" t="s">
        <v>5</v>
      </c>
      <c r="J16" s="55">
        <v>721</v>
      </c>
      <c r="K16" s="41">
        <v>2</v>
      </c>
    </row>
    <row r="17" spans="1:11" ht="13.8" customHeight="1" x14ac:dyDescent="0.3">
      <c r="A17" s="34">
        <v>14</v>
      </c>
      <c r="B17" s="13" t="s">
        <v>41</v>
      </c>
      <c r="C17" s="113" t="s">
        <v>42</v>
      </c>
      <c r="D17" s="55">
        <v>832</v>
      </c>
      <c r="E17" s="41">
        <v>6</v>
      </c>
      <c r="G17" s="34">
        <v>14</v>
      </c>
      <c r="H17" s="75" t="s">
        <v>0</v>
      </c>
      <c r="I17" s="124" t="s">
        <v>1</v>
      </c>
      <c r="J17" s="55">
        <v>721</v>
      </c>
      <c r="K17" s="41">
        <v>5</v>
      </c>
    </row>
    <row r="18" spans="1:11" ht="13.8" customHeight="1" x14ac:dyDescent="0.3">
      <c r="A18" s="34">
        <v>15</v>
      </c>
      <c r="B18" s="13" t="s">
        <v>41</v>
      </c>
      <c r="C18" s="114" t="s">
        <v>46</v>
      </c>
      <c r="D18" s="55">
        <v>830</v>
      </c>
      <c r="E18" s="41">
        <v>3</v>
      </c>
      <c r="G18" s="34">
        <v>15</v>
      </c>
      <c r="H18" s="125" t="s">
        <v>6</v>
      </c>
      <c r="I18" s="127" t="s">
        <v>7</v>
      </c>
      <c r="J18" s="55">
        <v>706</v>
      </c>
      <c r="K18" s="41">
        <v>2</v>
      </c>
    </row>
    <row r="19" spans="1:11" ht="13.8" customHeight="1" x14ac:dyDescent="0.3">
      <c r="A19" s="34">
        <v>16</v>
      </c>
      <c r="B19" s="13" t="s">
        <v>41</v>
      </c>
      <c r="C19" s="114" t="s">
        <v>45</v>
      </c>
      <c r="D19" s="55">
        <v>829</v>
      </c>
      <c r="E19" s="41">
        <v>11</v>
      </c>
      <c r="G19" s="34">
        <v>16</v>
      </c>
      <c r="H19" s="75" t="s">
        <v>0</v>
      </c>
      <c r="I19" s="123" t="s">
        <v>5</v>
      </c>
      <c r="J19" s="55">
        <v>703</v>
      </c>
      <c r="K19" s="41">
        <v>7</v>
      </c>
    </row>
    <row r="20" spans="1:11" ht="13.8" customHeight="1" x14ac:dyDescent="0.3">
      <c r="A20" s="34">
        <v>17</v>
      </c>
      <c r="B20" s="13" t="s">
        <v>41</v>
      </c>
      <c r="C20" s="114" t="s">
        <v>44</v>
      </c>
      <c r="D20" s="55">
        <v>827</v>
      </c>
      <c r="E20" s="41">
        <v>10</v>
      </c>
      <c r="G20" s="34">
        <v>17</v>
      </c>
      <c r="H20" s="75" t="s">
        <v>0</v>
      </c>
      <c r="I20" s="123" t="s">
        <v>1</v>
      </c>
      <c r="J20" s="55">
        <v>701</v>
      </c>
      <c r="K20" s="41">
        <v>10</v>
      </c>
    </row>
    <row r="21" spans="1:11" ht="13.8" customHeight="1" x14ac:dyDescent="0.3">
      <c r="A21" s="34">
        <v>18</v>
      </c>
      <c r="B21" s="13" t="s">
        <v>41</v>
      </c>
      <c r="C21" s="113" t="s">
        <v>157</v>
      </c>
      <c r="D21" s="55">
        <v>826</v>
      </c>
      <c r="E21" s="41">
        <v>1</v>
      </c>
      <c r="G21" s="34">
        <v>18</v>
      </c>
      <c r="H21" s="75" t="s">
        <v>0</v>
      </c>
      <c r="I21" s="123" t="s">
        <v>4</v>
      </c>
      <c r="J21" s="55">
        <v>697</v>
      </c>
      <c r="K21" s="41">
        <v>8</v>
      </c>
    </row>
    <row r="22" spans="1:11" ht="13.8" customHeight="1" x14ac:dyDescent="0.3">
      <c r="A22" s="34">
        <v>19</v>
      </c>
      <c r="B22" s="13" t="s">
        <v>41</v>
      </c>
      <c r="C22" s="113" t="s">
        <v>47</v>
      </c>
      <c r="D22" s="55">
        <v>826</v>
      </c>
      <c r="E22" s="41">
        <v>8</v>
      </c>
      <c r="G22" s="34">
        <v>19</v>
      </c>
      <c r="H22" s="75" t="s">
        <v>0</v>
      </c>
      <c r="I22" s="123" t="s">
        <v>1</v>
      </c>
      <c r="J22" s="55">
        <v>692</v>
      </c>
      <c r="K22" s="41">
        <v>11</v>
      </c>
    </row>
    <row r="23" spans="1:11" ht="13.8" customHeight="1" x14ac:dyDescent="0.3">
      <c r="A23" s="34">
        <v>20</v>
      </c>
      <c r="B23" s="115" t="s">
        <v>57</v>
      </c>
      <c r="C23" s="119" t="s">
        <v>63</v>
      </c>
      <c r="D23" s="55">
        <v>825</v>
      </c>
      <c r="E23" s="41">
        <v>2</v>
      </c>
      <c r="G23" s="34">
        <v>20</v>
      </c>
      <c r="H23" s="128" t="s">
        <v>24</v>
      </c>
      <c r="I23" s="130" t="s">
        <v>25</v>
      </c>
      <c r="J23" s="55">
        <v>690</v>
      </c>
      <c r="K23" s="41">
        <v>2</v>
      </c>
    </row>
    <row r="24" spans="1:11" ht="13.8" customHeight="1" x14ac:dyDescent="0.3">
      <c r="A24" s="34">
        <v>21</v>
      </c>
      <c r="B24" s="13" t="s">
        <v>41</v>
      </c>
      <c r="C24" s="114" t="s">
        <v>43</v>
      </c>
      <c r="D24" s="55">
        <v>825</v>
      </c>
      <c r="E24" s="41">
        <v>11</v>
      </c>
      <c r="G24" s="34">
        <v>21</v>
      </c>
      <c r="H24" s="125" t="s">
        <v>6</v>
      </c>
      <c r="I24" s="127" t="s">
        <v>10</v>
      </c>
      <c r="J24" s="55">
        <v>684</v>
      </c>
      <c r="K24" s="41">
        <v>3</v>
      </c>
    </row>
    <row r="25" spans="1:11" ht="13.8" customHeight="1" x14ac:dyDescent="0.3">
      <c r="A25" s="34">
        <v>22</v>
      </c>
      <c r="B25" s="13" t="s">
        <v>41</v>
      </c>
      <c r="C25" s="114" t="s">
        <v>45</v>
      </c>
      <c r="D25" s="55">
        <v>824</v>
      </c>
      <c r="E25" s="41">
        <v>3</v>
      </c>
      <c r="G25" s="34">
        <v>22</v>
      </c>
      <c r="H25" s="75" t="s">
        <v>0</v>
      </c>
      <c r="I25" s="124" t="s">
        <v>5</v>
      </c>
      <c r="J25" s="55">
        <v>683</v>
      </c>
      <c r="K25" s="41">
        <v>1</v>
      </c>
    </row>
    <row r="26" spans="1:11" ht="13.8" customHeight="1" x14ac:dyDescent="0.3">
      <c r="A26" s="34">
        <v>23</v>
      </c>
      <c r="B26" s="13" t="s">
        <v>41</v>
      </c>
      <c r="C26" s="114" t="s">
        <v>157</v>
      </c>
      <c r="D26" s="55">
        <v>822</v>
      </c>
      <c r="E26" s="41">
        <v>11</v>
      </c>
      <c r="G26" s="34">
        <v>23</v>
      </c>
      <c r="H26" s="75" t="s">
        <v>0</v>
      </c>
      <c r="I26" s="124" t="s">
        <v>3</v>
      </c>
      <c r="J26" s="55">
        <v>683</v>
      </c>
      <c r="K26" s="41">
        <v>8</v>
      </c>
    </row>
    <row r="27" spans="1:11" ht="13.8" customHeight="1" x14ac:dyDescent="0.3">
      <c r="A27" s="34">
        <v>24</v>
      </c>
      <c r="B27" s="13" t="s">
        <v>41</v>
      </c>
      <c r="C27" s="113" t="s">
        <v>157</v>
      </c>
      <c r="D27" s="55">
        <v>821</v>
      </c>
      <c r="E27" s="41">
        <v>2</v>
      </c>
      <c r="G27" s="34">
        <v>24</v>
      </c>
      <c r="H27" s="75" t="s">
        <v>0</v>
      </c>
      <c r="I27" s="123" t="s">
        <v>2</v>
      </c>
      <c r="J27" s="55">
        <v>681</v>
      </c>
      <c r="K27" s="41">
        <v>10</v>
      </c>
    </row>
    <row r="28" spans="1:11" ht="13.8" customHeight="1" x14ac:dyDescent="0.3">
      <c r="A28" s="34">
        <v>25</v>
      </c>
      <c r="B28" s="13" t="s">
        <v>41</v>
      </c>
      <c r="C28" s="114" t="s">
        <v>46</v>
      </c>
      <c r="D28" s="55">
        <v>818</v>
      </c>
      <c r="E28" s="41">
        <v>6</v>
      </c>
      <c r="G28" s="34">
        <v>25</v>
      </c>
      <c r="H28" s="75" t="s">
        <v>0</v>
      </c>
      <c r="I28" s="123" t="s">
        <v>3</v>
      </c>
      <c r="J28" s="55">
        <v>677</v>
      </c>
      <c r="K28" s="41">
        <v>11</v>
      </c>
    </row>
    <row r="29" spans="1:11" ht="13.8" customHeight="1" x14ac:dyDescent="0.3">
      <c r="A29" s="34">
        <v>26</v>
      </c>
      <c r="B29" s="13" t="s">
        <v>41</v>
      </c>
      <c r="C29" s="114" t="s">
        <v>44</v>
      </c>
      <c r="D29" s="55">
        <v>816</v>
      </c>
      <c r="E29" s="41">
        <v>7</v>
      </c>
      <c r="G29" s="34">
        <v>26</v>
      </c>
      <c r="H29" s="129" t="s">
        <v>12</v>
      </c>
      <c r="I29" s="131" t="s">
        <v>14</v>
      </c>
      <c r="J29" s="55">
        <v>675</v>
      </c>
      <c r="K29" s="41">
        <v>4</v>
      </c>
    </row>
    <row r="30" spans="1:11" ht="13.8" customHeight="1" x14ac:dyDescent="0.3">
      <c r="A30" s="34">
        <v>27</v>
      </c>
      <c r="B30" s="13" t="s">
        <v>41</v>
      </c>
      <c r="C30" s="114" t="s">
        <v>47</v>
      </c>
      <c r="D30" s="55">
        <v>815</v>
      </c>
      <c r="E30" s="41">
        <v>5</v>
      </c>
      <c r="G30" s="34">
        <v>27</v>
      </c>
      <c r="H30" s="75" t="s">
        <v>0</v>
      </c>
      <c r="I30" s="123" t="s">
        <v>4</v>
      </c>
      <c r="J30" s="55">
        <v>674</v>
      </c>
      <c r="K30" s="41">
        <v>4</v>
      </c>
    </row>
    <row r="31" spans="1:11" ht="13.8" customHeight="1" x14ac:dyDescent="0.3">
      <c r="A31" s="34">
        <v>28</v>
      </c>
      <c r="B31" s="115" t="s">
        <v>57</v>
      </c>
      <c r="C31" s="119" t="s">
        <v>61</v>
      </c>
      <c r="D31" s="55">
        <v>811</v>
      </c>
      <c r="E31" s="41">
        <v>7</v>
      </c>
      <c r="G31" s="34">
        <v>28</v>
      </c>
      <c r="H31" s="128" t="s">
        <v>24</v>
      </c>
      <c r="I31" s="183" t="s">
        <v>27</v>
      </c>
      <c r="J31" s="55">
        <v>672</v>
      </c>
      <c r="K31" s="41">
        <v>7</v>
      </c>
    </row>
    <row r="32" spans="1:11" ht="13.8" customHeight="1" x14ac:dyDescent="0.3">
      <c r="A32" s="34">
        <v>29</v>
      </c>
      <c r="B32" s="115" t="s">
        <v>57</v>
      </c>
      <c r="C32" s="116" t="s">
        <v>64</v>
      </c>
      <c r="D32" s="55">
        <v>810</v>
      </c>
      <c r="E32" s="41">
        <v>2</v>
      </c>
      <c r="G32" s="34">
        <v>29</v>
      </c>
      <c r="H32" s="75" t="s">
        <v>0</v>
      </c>
      <c r="I32" s="124" t="s">
        <v>1</v>
      </c>
      <c r="J32" s="55">
        <v>672</v>
      </c>
      <c r="K32" s="41">
        <v>8</v>
      </c>
    </row>
    <row r="33" spans="1:11" ht="13.8" customHeight="1" x14ac:dyDescent="0.3">
      <c r="A33" s="34">
        <v>30</v>
      </c>
      <c r="B33" s="117" t="s">
        <v>84</v>
      </c>
      <c r="C33" s="118" t="s">
        <v>92</v>
      </c>
      <c r="D33" s="55">
        <v>808</v>
      </c>
      <c r="E33" s="41">
        <v>1</v>
      </c>
      <c r="G33" s="34">
        <v>30</v>
      </c>
      <c r="H33" s="75" t="s">
        <v>0</v>
      </c>
      <c r="I33" s="124" t="s">
        <v>1</v>
      </c>
      <c r="J33" s="55">
        <v>668</v>
      </c>
      <c r="K33" s="41">
        <v>2</v>
      </c>
    </row>
    <row r="34" spans="1:11" ht="13.8" customHeight="1" x14ac:dyDescent="0.3">
      <c r="A34" s="34">
        <v>31</v>
      </c>
      <c r="B34" s="13" t="s">
        <v>41</v>
      </c>
      <c r="C34" s="113" t="s">
        <v>46</v>
      </c>
      <c r="D34" s="55">
        <v>807</v>
      </c>
      <c r="E34" s="41">
        <v>4</v>
      </c>
      <c r="G34" s="34">
        <v>31</v>
      </c>
      <c r="H34" s="75" t="s">
        <v>0</v>
      </c>
      <c r="I34" s="124" t="s">
        <v>5</v>
      </c>
      <c r="J34" s="55">
        <v>667</v>
      </c>
      <c r="K34" s="41">
        <v>8</v>
      </c>
    </row>
    <row r="35" spans="1:11" ht="13.8" customHeight="1" x14ac:dyDescent="0.3">
      <c r="A35" s="34">
        <v>32</v>
      </c>
      <c r="B35" s="120" t="s">
        <v>48</v>
      </c>
      <c r="C35" s="121" t="s">
        <v>55</v>
      </c>
      <c r="D35" s="55">
        <v>805</v>
      </c>
      <c r="E35" s="41">
        <v>9</v>
      </c>
      <c r="G35" s="34">
        <v>32</v>
      </c>
      <c r="H35" s="125" t="s">
        <v>6</v>
      </c>
      <c r="I35" s="127" t="s">
        <v>9</v>
      </c>
      <c r="J35" s="55">
        <v>665</v>
      </c>
      <c r="K35" s="41">
        <v>8</v>
      </c>
    </row>
    <row r="36" spans="1:11" ht="13.8" customHeight="1" x14ac:dyDescent="0.3">
      <c r="A36" s="34">
        <v>33</v>
      </c>
      <c r="B36" s="13" t="s">
        <v>41</v>
      </c>
      <c r="C36" s="113" t="s">
        <v>42</v>
      </c>
      <c r="D36" s="55">
        <v>804</v>
      </c>
      <c r="E36" s="41">
        <v>4</v>
      </c>
      <c r="G36" s="34">
        <v>33</v>
      </c>
      <c r="H36" s="129" t="s">
        <v>12</v>
      </c>
      <c r="I36" s="131" t="s">
        <v>16</v>
      </c>
      <c r="J36" s="55">
        <v>665</v>
      </c>
      <c r="K36" s="41">
        <v>9</v>
      </c>
    </row>
    <row r="37" spans="1:11" ht="13.8" customHeight="1" x14ac:dyDescent="0.3">
      <c r="A37" s="34">
        <v>34</v>
      </c>
      <c r="B37" s="115" t="s">
        <v>57</v>
      </c>
      <c r="C37" s="119" t="s">
        <v>63</v>
      </c>
      <c r="D37" s="55">
        <v>803</v>
      </c>
      <c r="E37" s="41">
        <v>1</v>
      </c>
      <c r="G37" s="34">
        <v>34</v>
      </c>
      <c r="H37" s="125" t="s">
        <v>6</v>
      </c>
      <c r="I37" s="126" t="s">
        <v>9</v>
      </c>
      <c r="J37" s="55">
        <v>664</v>
      </c>
      <c r="K37" s="41">
        <v>11</v>
      </c>
    </row>
    <row r="38" spans="1:11" ht="13.8" customHeight="1" x14ac:dyDescent="0.3">
      <c r="A38" s="34">
        <v>35</v>
      </c>
      <c r="B38" s="13" t="s">
        <v>41</v>
      </c>
      <c r="C38" s="113" t="s">
        <v>47</v>
      </c>
      <c r="D38" s="55">
        <v>802</v>
      </c>
      <c r="E38" s="41">
        <v>11</v>
      </c>
      <c r="G38" s="34">
        <v>35</v>
      </c>
      <c r="H38" s="75" t="s">
        <v>0</v>
      </c>
      <c r="I38" s="124" t="s">
        <v>3</v>
      </c>
      <c r="J38" s="55">
        <v>663</v>
      </c>
      <c r="K38" s="41">
        <v>5</v>
      </c>
    </row>
    <row r="39" spans="1:11" ht="13.8" customHeight="1" x14ac:dyDescent="0.3">
      <c r="A39" s="34">
        <v>36</v>
      </c>
      <c r="B39" s="13" t="s">
        <v>41</v>
      </c>
      <c r="C39" s="114" t="s">
        <v>42</v>
      </c>
      <c r="D39" s="55">
        <v>801</v>
      </c>
      <c r="E39" s="41">
        <v>8</v>
      </c>
      <c r="G39" s="34">
        <v>36</v>
      </c>
      <c r="H39" s="75" t="s">
        <v>0</v>
      </c>
      <c r="I39" s="124" t="s">
        <v>5</v>
      </c>
      <c r="J39" s="55">
        <v>661</v>
      </c>
      <c r="K39" s="41">
        <v>3</v>
      </c>
    </row>
    <row r="40" spans="1:11" ht="13.8" customHeight="1" x14ac:dyDescent="0.3">
      <c r="A40" s="34">
        <v>37</v>
      </c>
      <c r="B40" s="115" t="s">
        <v>57</v>
      </c>
      <c r="C40" s="116" t="s">
        <v>61</v>
      </c>
      <c r="D40" s="55">
        <v>801</v>
      </c>
      <c r="E40" s="41">
        <v>2</v>
      </c>
      <c r="G40" s="34">
        <v>37</v>
      </c>
      <c r="H40" s="75" t="s">
        <v>0</v>
      </c>
      <c r="I40" s="123" t="s">
        <v>1</v>
      </c>
      <c r="J40" s="55">
        <v>660</v>
      </c>
      <c r="K40" s="41">
        <v>1</v>
      </c>
    </row>
    <row r="41" spans="1:11" ht="13.8" customHeight="1" x14ac:dyDescent="0.3">
      <c r="A41" s="34">
        <v>38</v>
      </c>
      <c r="B41" s="117" t="s">
        <v>84</v>
      </c>
      <c r="C41" s="157" t="s">
        <v>92</v>
      </c>
      <c r="D41" s="55">
        <v>801</v>
      </c>
      <c r="E41" s="41">
        <v>5</v>
      </c>
      <c r="G41" s="34">
        <v>38</v>
      </c>
      <c r="H41" s="75" t="s">
        <v>0</v>
      </c>
      <c r="I41" s="124" t="s">
        <v>2</v>
      </c>
      <c r="J41" s="55">
        <v>659</v>
      </c>
      <c r="K41" s="41">
        <v>7</v>
      </c>
    </row>
    <row r="42" spans="1:11" ht="13.8" customHeight="1" x14ac:dyDescent="0.3">
      <c r="A42" s="34">
        <v>39</v>
      </c>
      <c r="B42" s="90" t="s">
        <v>66</v>
      </c>
      <c r="C42" s="156" t="s">
        <v>67</v>
      </c>
      <c r="D42" s="55">
        <v>799</v>
      </c>
      <c r="E42" s="41">
        <v>6</v>
      </c>
      <c r="G42" s="34">
        <v>39</v>
      </c>
      <c r="H42" s="129" t="s">
        <v>12</v>
      </c>
      <c r="I42" s="131" t="s">
        <v>17</v>
      </c>
      <c r="J42" s="55">
        <v>658</v>
      </c>
      <c r="K42" s="132">
        <v>8</v>
      </c>
    </row>
    <row r="43" spans="1:11" ht="13.8" customHeight="1" x14ac:dyDescent="0.3">
      <c r="A43" s="34">
        <v>40</v>
      </c>
      <c r="B43" s="13" t="s">
        <v>41</v>
      </c>
      <c r="C43" s="114" t="s">
        <v>46</v>
      </c>
      <c r="D43" s="55">
        <v>798</v>
      </c>
      <c r="E43" s="41">
        <v>10</v>
      </c>
      <c r="G43" s="34">
        <v>40</v>
      </c>
      <c r="H43" s="125" t="s">
        <v>6</v>
      </c>
      <c r="I43" s="126" t="s">
        <v>11</v>
      </c>
      <c r="J43" s="55">
        <v>655</v>
      </c>
      <c r="K43" s="41">
        <v>8</v>
      </c>
    </row>
    <row r="44" spans="1:11" ht="13.8" customHeight="1" x14ac:dyDescent="0.3">
      <c r="A44" s="34">
        <v>41</v>
      </c>
      <c r="B44" s="13" t="s">
        <v>41</v>
      </c>
      <c r="C44" s="114" t="s">
        <v>47</v>
      </c>
      <c r="D44" s="55">
        <v>794</v>
      </c>
      <c r="E44" s="41">
        <v>2</v>
      </c>
      <c r="G44" s="34">
        <v>41</v>
      </c>
      <c r="H44" s="128" t="s">
        <v>24</v>
      </c>
      <c r="I44" s="183" t="s">
        <v>27</v>
      </c>
      <c r="J44" s="55">
        <v>654</v>
      </c>
      <c r="K44" s="41">
        <v>2</v>
      </c>
    </row>
    <row r="45" spans="1:11" ht="13.8" customHeight="1" x14ac:dyDescent="0.3">
      <c r="A45" s="34">
        <v>42</v>
      </c>
      <c r="B45" s="115" t="s">
        <v>57</v>
      </c>
      <c r="C45" s="119" t="s">
        <v>64</v>
      </c>
      <c r="D45" s="55">
        <v>791</v>
      </c>
      <c r="E45" s="41">
        <v>1</v>
      </c>
      <c r="G45" s="34">
        <v>42</v>
      </c>
      <c r="H45" s="129" t="s">
        <v>12</v>
      </c>
      <c r="I45" s="131" t="s">
        <v>16</v>
      </c>
      <c r="J45" s="55">
        <v>654</v>
      </c>
      <c r="K45" s="41">
        <v>8</v>
      </c>
    </row>
    <row r="46" spans="1:11" ht="13.8" customHeight="1" x14ac:dyDescent="0.3">
      <c r="A46" s="34">
        <v>43</v>
      </c>
      <c r="B46" s="115" t="s">
        <v>57</v>
      </c>
      <c r="C46" s="116" t="s">
        <v>63</v>
      </c>
      <c r="D46" s="55">
        <v>791</v>
      </c>
      <c r="E46" s="41">
        <v>11</v>
      </c>
      <c r="G46" s="34">
        <v>43</v>
      </c>
      <c r="H46" s="75" t="s">
        <v>0</v>
      </c>
      <c r="I46" s="124" t="s">
        <v>2</v>
      </c>
      <c r="J46" s="55">
        <v>653</v>
      </c>
      <c r="K46" s="41">
        <v>9</v>
      </c>
    </row>
    <row r="47" spans="1:11" ht="13.8" customHeight="1" x14ac:dyDescent="0.3">
      <c r="A47" s="34">
        <v>44</v>
      </c>
      <c r="B47" s="120" t="s">
        <v>48</v>
      </c>
      <c r="C47" s="155" t="s">
        <v>54</v>
      </c>
      <c r="D47" s="55">
        <v>789</v>
      </c>
      <c r="E47" s="41">
        <v>11</v>
      </c>
      <c r="G47" s="34">
        <v>44</v>
      </c>
      <c r="H47" s="129" t="s">
        <v>12</v>
      </c>
      <c r="I47" s="131" t="s">
        <v>14</v>
      </c>
      <c r="J47" s="55">
        <v>649</v>
      </c>
      <c r="K47" s="41">
        <v>7</v>
      </c>
    </row>
    <row r="48" spans="1:11" ht="13.8" customHeight="1" x14ac:dyDescent="0.3">
      <c r="A48" s="34">
        <v>45</v>
      </c>
      <c r="B48" s="13" t="s">
        <v>41</v>
      </c>
      <c r="C48" s="113" t="s">
        <v>157</v>
      </c>
      <c r="D48" s="55">
        <v>787</v>
      </c>
      <c r="E48" s="41">
        <v>6</v>
      </c>
      <c r="G48" s="34">
        <v>45</v>
      </c>
      <c r="H48" s="125" t="s">
        <v>6</v>
      </c>
      <c r="I48" s="126" t="s">
        <v>7</v>
      </c>
      <c r="J48" s="55">
        <v>648</v>
      </c>
      <c r="K48" s="41">
        <v>3</v>
      </c>
    </row>
    <row r="49" spans="1:11" ht="13.8" customHeight="1" x14ac:dyDescent="0.3">
      <c r="A49" s="34">
        <v>46</v>
      </c>
      <c r="B49" s="115" t="s">
        <v>57</v>
      </c>
      <c r="C49" s="119" t="s">
        <v>63</v>
      </c>
      <c r="D49" s="55">
        <v>786</v>
      </c>
      <c r="E49" s="41">
        <v>8</v>
      </c>
      <c r="G49" s="34">
        <v>46</v>
      </c>
      <c r="H49" s="125" t="s">
        <v>6</v>
      </c>
      <c r="I49" s="126" t="s">
        <v>8</v>
      </c>
      <c r="J49" s="55">
        <v>644</v>
      </c>
      <c r="K49" s="41">
        <v>3</v>
      </c>
    </row>
    <row r="50" spans="1:11" ht="13.8" customHeight="1" x14ac:dyDescent="0.3">
      <c r="A50" s="34">
        <v>47</v>
      </c>
      <c r="B50" s="120" t="s">
        <v>48</v>
      </c>
      <c r="C50" s="121" t="s">
        <v>49</v>
      </c>
      <c r="D50" s="55">
        <v>785</v>
      </c>
      <c r="E50" s="41">
        <v>1</v>
      </c>
      <c r="G50" s="34">
        <v>47</v>
      </c>
      <c r="H50" s="75" t="s">
        <v>0</v>
      </c>
      <c r="I50" s="124" t="s">
        <v>1</v>
      </c>
      <c r="J50" s="55">
        <v>644</v>
      </c>
      <c r="K50" s="41">
        <v>4</v>
      </c>
    </row>
    <row r="51" spans="1:11" ht="13.8" customHeight="1" x14ac:dyDescent="0.3">
      <c r="A51" s="34">
        <v>48</v>
      </c>
      <c r="B51" s="115" t="s">
        <v>57</v>
      </c>
      <c r="C51" s="119" t="s">
        <v>63</v>
      </c>
      <c r="D51" s="55">
        <v>785</v>
      </c>
      <c r="E51" s="41">
        <v>9</v>
      </c>
      <c r="G51" s="34">
        <v>48</v>
      </c>
      <c r="H51" s="125" t="s">
        <v>6</v>
      </c>
      <c r="I51" s="126" t="s">
        <v>9</v>
      </c>
      <c r="J51" s="55">
        <v>644</v>
      </c>
      <c r="K51" s="41">
        <v>5</v>
      </c>
    </row>
    <row r="52" spans="1:11" ht="13.8" customHeight="1" x14ac:dyDescent="0.3">
      <c r="A52" s="34">
        <v>49</v>
      </c>
      <c r="B52" s="122" t="s">
        <v>75</v>
      </c>
      <c r="C52" s="168" t="s">
        <v>92</v>
      </c>
      <c r="D52" s="55">
        <v>785</v>
      </c>
      <c r="E52" s="41">
        <v>4</v>
      </c>
      <c r="G52" s="34">
        <v>49</v>
      </c>
      <c r="H52" s="125" t="s">
        <v>6</v>
      </c>
      <c r="I52" s="126" t="s">
        <v>11</v>
      </c>
      <c r="J52" s="55">
        <v>644</v>
      </c>
      <c r="K52" s="41">
        <v>6</v>
      </c>
    </row>
    <row r="53" spans="1:11" ht="13.8" customHeight="1" x14ac:dyDescent="0.3">
      <c r="A53" s="34">
        <v>50</v>
      </c>
      <c r="B53" s="152" t="s">
        <v>93</v>
      </c>
      <c r="C53" s="167" t="s">
        <v>96</v>
      </c>
      <c r="D53" s="55">
        <v>783</v>
      </c>
      <c r="E53" s="41">
        <v>10</v>
      </c>
      <c r="G53" s="133">
        <v>50</v>
      </c>
      <c r="H53" s="129" t="s">
        <v>12</v>
      </c>
      <c r="I53" s="131" t="s">
        <v>15</v>
      </c>
      <c r="J53" s="55">
        <v>642</v>
      </c>
      <c r="K53" s="41">
        <v>1</v>
      </c>
    </row>
  </sheetData>
  <sortState xmlns:xlrd2="http://schemas.microsoft.com/office/spreadsheetml/2017/richdata2" ref="H5:K53">
    <sortCondition descending="1" ref="J5:J53"/>
  </sortState>
  <pageMargins left="0.51181102362204722" right="0.11811023622047245" top="0.35433070866141736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omg10</vt:lpstr>
      <vt:lpstr>omg 9</vt:lpstr>
      <vt:lpstr>omg8</vt:lpstr>
      <vt:lpstr>Omg 7</vt:lpstr>
      <vt:lpstr>omg6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2026-02-26T08:03:33Z</cp:lastPrinted>
  <dcterms:created xsi:type="dcterms:W3CDTF">2025-08-04T18:26:30Z</dcterms:created>
  <dcterms:modified xsi:type="dcterms:W3CDTF">2026-02-27T18:05:58Z</dcterms:modified>
</cp:coreProperties>
</file>