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lvvoltse-my.sharepoint.com/personal/tolvvolt_tolvvolt_se/Documents/TVMK/Värmlandsenduron/"/>
    </mc:Choice>
  </mc:AlternateContent>
  <xr:revisionPtr revIDLastSave="0" documentId="8_{C9FCE771-ACCD-417B-8BD2-7E723E304EEB}" xr6:coauthVersionLast="47" xr6:coauthVersionMax="47" xr10:uidLastSave="{00000000-0000-0000-0000-000000000000}"/>
  <bookViews>
    <workbookView xWindow="6180" yWindow="960" windowWidth="16545" windowHeight="14400" tabRatio="644" activeTab="1" xr2:uid="{00000000-000D-0000-FFFF-FFFF00000000}"/>
  </bookViews>
  <sheets>
    <sheet name="TR" sheetId="1" r:id="rId1"/>
    <sheet name="Bredd" sheetId="6" r:id="rId2"/>
    <sheet name="Motion U40" sheetId="3" r:id="rId3"/>
    <sheet name="Motion Ö40" sheetId="4" r:id="rId4"/>
    <sheet name="Dam" sheetId="7" r:id="rId5"/>
    <sheet name="Ungdom" sheetId="2" r:id="rId6"/>
  </sheets>
  <definedNames>
    <definedName name="_xlnm._FilterDatabase" localSheetId="1" hidden="1">Bredd!$A$4:$N$4</definedName>
    <definedName name="_xlnm._FilterDatabase" localSheetId="2" hidden="1">'Motion U40'!$A$4:$N$4</definedName>
    <definedName name="_xlnm._FilterDatabase" localSheetId="3" hidden="1">'Motion Ö40'!$A$4:$N$4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4" l="1"/>
  <c r="N5" i="4"/>
  <c r="N7" i="3"/>
  <c r="N6" i="3"/>
  <c r="N7" i="6"/>
  <c r="N6" i="6"/>
  <c r="N9" i="2"/>
  <c r="N42" i="3"/>
  <c r="N29" i="3"/>
  <c r="N27" i="6"/>
  <c r="N38" i="6"/>
  <c r="N34" i="6"/>
  <c r="N32" i="6"/>
  <c r="N30" i="6"/>
  <c r="N26" i="6"/>
  <c r="N25" i="6"/>
  <c r="N23" i="6"/>
  <c r="N22" i="6"/>
  <c r="N50" i="3"/>
  <c r="N49" i="3"/>
  <c r="N40" i="3"/>
  <c r="N38" i="3"/>
  <c r="N36" i="3"/>
  <c r="N33" i="3"/>
  <c r="N28" i="3"/>
  <c r="N61" i="4"/>
  <c r="N60" i="4"/>
  <c r="N58" i="4"/>
  <c r="N51" i="4"/>
  <c r="N48" i="4"/>
  <c r="N44" i="4"/>
  <c r="N42" i="4"/>
  <c r="N39" i="4"/>
  <c r="N38" i="4"/>
  <c r="N68" i="4"/>
  <c r="N67" i="4"/>
  <c r="N53" i="4"/>
  <c r="N41" i="4"/>
  <c r="N37" i="4"/>
  <c r="N13" i="2"/>
  <c r="N12" i="2"/>
  <c r="N11" i="2"/>
  <c r="N10" i="2"/>
  <c r="N5" i="2"/>
  <c r="N8" i="2"/>
  <c r="N6" i="2"/>
  <c r="N7" i="2"/>
  <c r="N10" i="7"/>
  <c r="N9" i="7"/>
  <c r="N6" i="7"/>
  <c r="N8" i="7"/>
  <c r="N7" i="7"/>
  <c r="N5" i="7"/>
  <c r="N66" i="4"/>
  <c r="N65" i="4"/>
  <c r="N34" i="4"/>
  <c r="N64" i="4"/>
  <c r="N63" i="4"/>
  <c r="N62" i="4"/>
  <c r="N59" i="4"/>
  <c r="N57" i="4"/>
  <c r="N56" i="4"/>
  <c r="N55" i="4"/>
  <c r="N22" i="4"/>
  <c r="N54" i="4"/>
  <c r="N21" i="4"/>
  <c r="N52" i="4"/>
  <c r="N50" i="4"/>
  <c r="N49" i="4"/>
  <c r="N29" i="4"/>
  <c r="N47" i="4"/>
  <c r="N46" i="4"/>
  <c r="N45" i="4"/>
  <c r="N31" i="4"/>
  <c r="N43" i="4"/>
  <c r="N40" i="4"/>
  <c r="N36" i="4"/>
  <c r="N24" i="4"/>
  <c r="N35" i="4"/>
  <c r="N23" i="4"/>
  <c r="N33" i="4"/>
  <c r="N32" i="4"/>
  <c r="N20" i="4"/>
  <c r="N30" i="4"/>
  <c r="N19" i="4"/>
  <c r="N28" i="4"/>
  <c r="N27" i="4"/>
  <c r="N26" i="4"/>
  <c r="N25" i="4"/>
  <c r="N17" i="4"/>
  <c r="N14" i="4"/>
  <c r="N16" i="4"/>
  <c r="N13" i="4"/>
  <c r="N18" i="4"/>
  <c r="N9" i="4"/>
  <c r="N12" i="4"/>
  <c r="N6" i="4"/>
  <c r="N8" i="4"/>
  <c r="N15" i="4"/>
  <c r="N7" i="4"/>
  <c r="N11" i="4"/>
  <c r="N51" i="3"/>
  <c r="N48" i="3"/>
  <c r="N47" i="3"/>
  <c r="N46" i="3"/>
  <c r="N45" i="3"/>
  <c r="N44" i="3"/>
  <c r="N43" i="3"/>
  <c r="N17" i="3"/>
  <c r="N41" i="3"/>
  <c r="N24" i="3"/>
  <c r="N39" i="3"/>
  <c r="N22" i="3"/>
  <c r="N37" i="3"/>
  <c r="N35" i="3"/>
  <c r="N34" i="3"/>
  <c r="N32" i="3"/>
  <c r="N31" i="3"/>
  <c r="N30" i="3"/>
  <c r="N20" i="3"/>
  <c r="N27" i="3"/>
  <c r="N26" i="3"/>
  <c r="N25" i="3"/>
  <c r="N13" i="3"/>
  <c r="N23" i="3"/>
  <c r="N12" i="3"/>
  <c r="N21" i="3"/>
  <c r="N19" i="3"/>
  <c r="N15" i="3"/>
  <c r="N18" i="3"/>
  <c r="N14" i="3"/>
  <c r="N10" i="3"/>
  <c r="N16" i="3"/>
  <c r="N9" i="3"/>
  <c r="N11" i="3"/>
  <c r="N8" i="3"/>
  <c r="N5" i="3"/>
  <c r="N37" i="6"/>
  <c r="N20" i="6"/>
  <c r="N36" i="6"/>
  <c r="N35" i="6"/>
  <c r="N33" i="6"/>
  <c r="N31" i="6"/>
  <c r="N29" i="6"/>
  <c r="N28" i="6"/>
  <c r="N16" i="6"/>
  <c r="N24" i="6"/>
  <c r="N21" i="6"/>
  <c r="N19" i="6"/>
  <c r="N12" i="6"/>
  <c r="N18" i="6"/>
  <c r="N17" i="6"/>
  <c r="N11" i="6"/>
  <c r="N15" i="6"/>
  <c r="N14" i="6"/>
  <c r="N13" i="6"/>
  <c r="N8" i="6"/>
  <c r="N9" i="6"/>
  <c r="N10" i="6"/>
  <c r="N5" i="6"/>
</calcChain>
</file>

<file path=xl/sharedStrings.xml><?xml version="1.0" encoding="utf-8"?>
<sst xmlns="http://schemas.openxmlformats.org/spreadsheetml/2006/main" count="480" uniqueCount="293">
  <si>
    <t>Typ:</t>
  </si>
  <si>
    <t xml:space="preserve">Samtliga deltävlingar körs som Enklare tävling enduro typ 1 eller 2 eller mixad enligt SVEMO reglemente. </t>
  </si>
  <si>
    <t>Startförfarande bestäms av respektive delarrangör.</t>
  </si>
  <si>
    <t>Klassindelning och nummer:</t>
  </si>
  <si>
    <t>Startavgift</t>
  </si>
  <si>
    <t>Startnummer:</t>
  </si>
  <si>
    <t>Tid:</t>
  </si>
  <si>
    <t>Licenser:</t>
  </si>
  <si>
    <t>Vid anmälan uppvisa SVEMO förarlicens, antingen helårslicens eller tillfällig licens.</t>
  </si>
  <si>
    <t>Vid enklare tävling accepteras endast av SVEMO utfärdade förarlicenser för enduro.</t>
  </si>
  <si>
    <t>Tillfällig licens löses på Svemo TA</t>
  </si>
  <si>
    <t>Anmälan:</t>
  </si>
  <si>
    <t>Poängberäkning:</t>
  </si>
  <si>
    <t>Poäng delas ut till dom som kört minst ett varv.</t>
  </si>
  <si>
    <t>Resultatlistor:</t>
  </si>
  <si>
    <t xml:space="preserve">En aktuell sammanlagd resultatlista för serien sammanställs av respektive klubb och skickas till </t>
  </si>
  <si>
    <t>Priser:</t>
  </si>
  <si>
    <t>Prisutdelning äger rum efter årets slut, plats och tid meddelas senare.</t>
  </si>
  <si>
    <t>För samtliga klasser kommer priser lottas ut, varje start innebär en lott.</t>
  </si>
  <si>
    <t>Deltävlingar kan ställas in eller flyttas. Information om detta ges av respektive arrangör.</t>
  </si>
  <si>
    <t>Transponder:</t>
  </si>
  <si>
    <t>Brandsläckare Pulver klass ABC 6kg skall finnas vid varje servicefordon.</t>
  </si>
  <si>
    <t>1. Ungdom                                   1-49</t>
  </si>
  <si>
    <t>Värmlandsserien samt publiceras på  klubbens hemsida som ingår i serien.</t>
  </si>
  <si>
    <t>Varje arrangör av deltävling skickar dessutom ut ett PM . (tid, plats etc)</t>
  </si>
  <si>
    <t>Ungdom</t>
  </si>
  <si>
    <t>Plac</t>
  </si>
  <si>
    <t>Nr:</t>
  </si>
  <si>
    <t>Namn</t>
  </si>
  <si>
    <t>Klubb</t>
  </si>
  <si>
    <t>TVMK</t>
  </si>
  <si>
    <t>Total</t>
  </si>
  <si>
    <t>Bredd</t>
  </si>
  <si>
    <t>Skall alltid användas.</t>
  </si>
  <si>
    <t>Dam</t>
  </si>
  <si>
    <t>Samtliga deltävlingar kommer att genomföras med AMB-transponder.</t>
  </si>
  <si>
    <t>Deltävling</t>
  </si>
  <si>
    <t>En deltävlig räknas bort.</t>
  </si>
  <si>
    <t>4. Motion U 40 år                  201-299</t>
  </si>
  <si>
    <t>5. Motion Ö 40 år                  301-399</t>
  </si>
  <si>
    <t>2. Dam                                        51-99</t>
  </si>
  <si>
    <t>Sunne EK</t>
  </si>
  <si>
    <t>Motion U40</t>
  </si>
  <si>
    <t>Motion Ö40</t>
  </si>
  <si>
    <t>MK Team Treske</t>
  </si>
  <si>
    <t>Vid Enklare tävling är bara svenska medborgare tillåtna att köra</t>
  </si>
  <si>
    <t>6. Bredd                                  401-499</t>
  </si>
  <si>
    <t>Pokaler till de 3 första i respektive klass. För att få en Pokal så måste mer än hälften av deltävlingarna vara genomförda.</t>
  </si>
  <si>
    <r>
      <t>Inställda tävlingar</t>
    </r>
    <r>
      <rPr>
        <sz val="11"/>
        <color indexed="8"/>
        <rFont val="Calibri"/>
        <family val="2"/>
      </rPr>
      <t>:</t>
    </r>
  </si>
  <si>
    <t>Bottenfärg och siffror:</t>
  </si>
  <si>
    <t>Enligt svemos reglemente.</t>
  </si>
  <si>
    <t>Angelica Dahl</t>
  </si>
  <si>
    <t>Sunne MX Klubb</t>
  </si>
  <si>
    <t>Eda MK</t>
  </si>
  <si>
    <t>Kils MK</t>
  </si>
  <si>
    <t>Bestäms av respektive arrangör. Preliminärt enligt nedan</t>
  </si>
  <si>
    <t>Tävlingsledare:</t>
  </si>
  <si>
    <t>Anmälan endast via Svemo TA,</t>
  </si>
  <si>
    <t>Tävlingarna arrangeras enligt gällande regler och förarna har försäkringsskydd inkluderat i sina licenser</t>
  </si>
  <si>
    <t>om olyckor sker, funktionärer är försäkrade genom banlicenserna.</t>
  </si>
  <si>
    <t>är obligatorisk</t>
  </si>
  <si>
    <t>Ansvar:</t>
  </si>
  <si>
    <t>Ljudmätning:</t>
  </si>
  <si>
    <t>Brandsläckare:</t>
  </si>
  <si>
    <t>Miljömatta:</t>
  </si>
  <si>
    <t>Kil MK</t>
  </si>
  <si>
    <t>Viktor Isaksson</t>
  </si>
  <si>
    <t>Serieregler Värmlandserien i Enduro 2025</t>
  </si>
  <si>
    <t>Alla tävlingar skall heta:</t>
  </si>
  <si>
    <t>Wermlandsenduron deltävling x</t>
  </si>
  <si>
    <t>(eget namn) Morsdagenduron...</t>
  </si>
  <si>
    <t>Presenteras av GMC Karlstad.</t>
  </si>
  <si>
    <t>Ett tilldelat startnummer ska vara reserverat genom hela serien för den föraren som först fick det.</t>
  </si>
  <si>
    <t>Alla som kört minst 3 tävlingar föregående år behåller sitt startnummer.1,2 och 3 tilldelas pallplatserna</t>
  </si>
  <si>
    <t>föregående år, dessa kan ej väljas av andra om dessa skulle bli lediga.</t>
  </si>
  <si>
    <t>Skoj på hoj 4/5</t>
  </si>
  <si>
    <t>Eda MK 31/5</t>
  </si>
  <si>
    <t>Säffle 14/15-6</t>
  </si>
  <si>
    <t>Semesterenduron 19/7</t>
  </si>
  <si>
    <t>Uddeholmsfestivalen Hagfors 24/8</t>
  </si>
  <si>
    <t>Eric W`s minne 6/9</t>
  </si>
  <si>
    <t>KMX 21/9</t>
  </si>
  <si>
    <t>Skoj på hoj 5/10</t>
  </si>
  <si>
    <t>Team Treske?</t>
  </si>
  <si>
    <t>Sunne EK?</t>
  </si>
  <si>
    <t>Hagfors MS 3/8 prel!</t>
  </si>
  <si>
    <t>Tillgängliga är just nu Jörgen Hedman, Staffan Hörnell och Liz Andersson. Det är upp till varje arrangör</t>
  </si>
  <si>
    <t>att tillse att man har tävlingsledare.</t>
  </si>
  <si>
    <t>Poängsystem där segraren får 50 poäng, därefter 49, 48, 47,48 osv.</t>
  </si>
  <si>
    <t>Av startavgiften går 100 kronor till prispotten för alla klasser. Faktureras från TVMK efter varje tävling.</t>
  </si>
  <si>
    <t>Säffle</t>
  </si>
  <si>
    <t>Hagfors</t>
  </si>
  <si>
    <t>KMX</t>
  </si>
  <si>
    <t>Resultat Värmlandsserien 2025</t>
  </si>
  <si>
    <t>Olle Gustafsson</t>
  </si>
  <si>
    <t>André Carlbäck</t>
  </si>
  <si>
    <t>Simon Carlbäck</t>
  </si>
  <si>
    <t>Erik Johannesson</t>
  </si>
  <si>
    <t>Axel Plogner</t>
  </si>
  <si>
    <t>Oscar Hedlund</t>
  </si>
  <si>
    <t>Fredrik Nilsson</t>
  </si>
  <si>
    <t>Pontus Lüppert</t>
  </si>
  <si>
    <t>Anders Mellgren</t>
  </si>
  <si>
    <t>Richard Kindgren</t>
  </si>
  <si>
    <t>Karl-Emil Liljedal</t>
  </si>
  <si>
    <t>Mikael Björkholtz</t>
  </si>
  <si>
    <t>Roy Kolberg</t>
  </si>
  <si>
    <t>Kristofer Olsson</t>
  </si>
  <si>
    <t>Markus Andersson</t>
  </si>
  <si>
    <t>Team Värmland MK</t>
  </si>
  <si>
    <t>Haninge MK</t>
  </si>
  <si>
    <t>Karlstad MX Klubb</t>
  </si>
  <si>
    <t>Malung MK</t>
  </si>
  <si>
    <t>Hagfors MS</t>
  </si>
  <si>
    <t>Skäftberg Rangers MCK</t>
  </si>
  <si>
    <t>Lima MS</t>
  </si>
  <si>
    <t>Tobias Karlén</t>
  </si>
  <si>
    <t>Götene MK</t>
  </si>
  <si>
    <t>Elias Danielsson</t>
  </si>
  <si>
    <t>Albin Nilsson Norbäck</t>
  </si>
  <si>
    <t>Sebastian Nilsson</t>
  </si>
  <si>
    <t>Elias Larsson</t>
  </si>
  <si>
    <t>Daniel Mellström</t>
  </si>
  <si>
    <t>Anton Degermark Dahl</t>
  </si>
  <si>
    <t>Fredric Borgert</t>
  </si>
  <si>
    <t>Anton Lundqvist</t>
  </si>
  <si>
    <t>Isac Danielsson</t>
  </si>
  <si>
    <t>Daniel Björk</t>
  </si>
  <si>
    <t>Jesper Celind</t>
  </si>
  <si>
    <t>Kim Daggert</t>
  </si>
  <si>
    <t>Kristoffer Karlsson</t>
  </si>
  <si>
    <t>Marcus Andersson</t>
  </si>
  <si>
    <t>Mikael Andersson</t>
  </si>
  <si>
    <t>Josef Klevenmark</t>
  </si>
  <si>
    <t>Stefan Karlsson</t>
  </si>
  <si>
    <t>Daniel Motin</t>
  </si>
  <si>
    <t>Linus Sohl</t>
  </si>
  <si>
    <t>Torsby MK</t>
  </si>
  <si>
    <t>Malungs MK</t>
  </si>
  <si>
    <t>Strömstads MK</t>
  </si>
  <si>
    <t>SMK Trollhättan</t>
  </si>
  <si>
    <t>Timrå EK</t>
  </si>
  <si>
    <t>Karlskoga EK</t>
  </si>
  <si>
    <t>Tuva Norén</t>
  </si>
  <si>
    <t>Emma Haltorp</t>
  </si>
  <si>
    <t>FMCK Skövde</t>
  </si>
  <si>
    <t>Elias Berg</t>
  </si>
  <si>
    <t>Melwin Folkesson</t>
  </si>
  <si>
    <t>Wilmer Olsson</t>
  </si>
  <si>
    <t>Johan Andersson</t>
  </si>
  <si>
    <t>Jan-Ove Sjöberg</t>
  </si>
  <si>
    <t>Jimmy Paulsson</t>
  </si>
  <si>
    <t>Daniel Berg</t>
  </si>
  <si>
    <t>Henric Söderlund</t>
  </si>
  <si>
    <t>Thomas Andersson</t>
  </si>
  <si>
    <t>Stefan Johansson</t>
  </si>
  <si>
    <t>Niclas Carlbäck</t>
  </si>
  <si>
    <t>Niklas Andersson</t>
  </si>
  <si>
    <t>Jörgen Siljenäs</t>
  </si>
  <si>
    <t>Magnus Norén</t>
  </si>
  <si>
    <t>Joel Andersson</t>
  </si>
  <si>
    <t>Björn Salomonsson</t>
  </si>
  <si>
    <t>Lars Andersson</t>
  </si>
  <si>
    <t>Daniel Dahlström</t>
  </si>
  <si>
    <t>Falkerud EK</t>
  </si>
  <si>
    <t>Olle Rodéhn</t>
  </si>
  <si>
    <t>Storfors MK</t>
  </si>
  <si>
    <t>Henrik Särén</t>
  </si>
  <si>
    <t>Värmullsåsens Mountainbike &amp; EK</t>
  </si>
  <si>
    <t>Mattias Lövkvist</t>
  </si>
  <si>
    <t>Andreas Lindström</t>
  </si>
  <si>
    <t>Jörgen Hedman</t>
  </si>
  <si>
    <t>Martin Gustafsson</t>
  </si>
  <si>
    <t>Torbjörn Arvsäter</t>
  </si>
  <si>
    <t>Jimmy Andersson</t>
  </si>
  <si>
    <t>Hanna Svensson</t>
  </si>
  <si>
    <t>Mora MK</t>
  </si>
  <si>
    <t>Viking Janson</t>
  </si>
  <si>
    <t>Neo Göransson Stavik</t>
  </si>
  <si>
    <t>David Seiser</t>
  </si>
  <si>
    <t>Johan Skog</t>
  </si>
  <si>
    <t>Roger Olsson</t>
  </si>
  <si>
    <t>Robin Wicksell</t>
  </si>
  <si>
    <t>Ransbo MK</t>
  </si>
  <si>
    <t>Ross Olsson</t>
  </si>
  <si>
    <t>Noah Emtfelt</t>
  </si>
  <si>
    <t>Daniel Johansson</t>
  </si>
  <si>
    <t>Philip Bergqvist</t>
  </si>
  <si>
    <t>Johan Lidén</t>
  </si>
  <si>
    <t>Kristian Kolberg</t>
  </si>
  <si>
    <t>Martin Törnesson</t>
  </si>
  <si>
    <t>Fredric Randström</t>
  </si>
  <si>
    <t>Tomas Eklund</t>
  </si>
  <si>
    <t>Joakim Tönnberg</t>
  </si>
  <si>
    <t>Henrik Andersson</t>
  </si>
  <si>
    <t>Esko Ahmaoja</t>
  </si>
  <si>
    <t>Peter Leander</t>
  </si>
  <si>
    <t>Martin Strandberg</t>
  </si>
  <si>
    <t>BMK Uddevalla</t>
  </si>
  <si>
    <t>Ronny Andersson</t>
  </si>
  <si>
    <t>Johan Samuelsson</t>
  </si>
  <si>
    <t>Säffle MCK</t>
  </si>
  <si>
    <t>Olof Lundin</t>
  </si>
  <si>
    <t>Sotenäs MCC</t>
  </si>
  <si>
    <t>Niclas Nilsson</t>
  </si>
  <si>
    <t>Tomas Söfting</t>
  </si>
  <si>
    <t>Wille Nilsson</t>
  </si>
  <si>
    <t>Daniel Nolin</t>
  </si>
  <si>
    <t>Håkan Norgren</t>
  </si>
  <si>
    <t>Eds-Skottbacka MX Förening</t>
  </si>
  <si>
    <t>Christoffer Johansson</t>
  </si>
  <si>
    <t>Patric Jonsson</t>
  </si>
  <si>
    <t>MSK Hammaren</t>
  </si>
  <si>
    <t>Hampus Rosenkvist Ljungqvist</t>
  </si>
  <si>
    <t>Lucas Brantvik</t>
  </si>
  <si>
    <t>Stefan Persson</t>
  </si>
  <si>
    <t>Linköpings MCK</t>
  </si>
  <si>
    <t>Linda Hauge</t>
  </si>
  <si>
    <t>Eleonore Winberg</t>
  </si>
  <si>
    <t>Mariestad</t>
  </si>
  <si>
    <t>Tomas Eriksson</t>
  </si>
  <si>
    <t>Örebro EK</t>
  </si>
  <si>
    <t>Bertil Nowén</t>
  </si>
  <si>
    <t>Laxå MK</t>
  </si>
  <si>
    <t>Stefan Hultmark</t>
  </si>
  <si>
    <t>Linköpings MS</t>
  </si>
  <si>
    <t>Jimmy Hedkvist</t>
  </si>
  <si>
    <t>Mattias Engvall</t>
  </si>
  <si>
    <t>Kenny Elfström</t>
  </si>
  <si>
    <t>Leo Jansson</t>
  </si>
  <si>
    <t>Isak Haglund</t>
  </si>
  <si>
    <t>Jimmi Jakobsson</t>
  </si>
  <si>
    <t>Tomas Ekhagen</t>
  </si>
  <si>
    <t>Torgny Nilsson</t>
  </si>
  <si>
    <t>Jonas Sjögren</t>
  </si>
  <si>
    <t>Patrik Wiberg</t>
  </si>
  <si>
    <t>Anders Johansson</t>
  </si>
  <si>
    <t>William Eriksson</t>
  </si>
  <si>
    <t>Västerås MK</t>
  </si>
  <si>
    <t>Emil Eriksson</t>
  </si>
  <si>
    <t>Pontus Karlsson</t>
  </si>
  <si>
    <t>Christoffer Sjöberg</t>
  </si>
  <si>
    <t>Lias Bäckman Dahlström</t>
  </si>
  <si>
    <t>Michael Andersson</t>
  </si>
  <si>
    <t>SMK Dala Falun</t>
  </si>
  <si>
    <t>Lennart Montonen</t>
  </si>
  <si>
    <t>Per Aviander</t>
  </si>
  <si>
    <t>Mikael Blom</t>
  </si>
  <si>
    <t>Anders Karlsson</t>
  </si>
  <si>
    <t>Per Petersson</t>
  </si>
  <si>
    <t>Christinehamns MK</t>
  </si>
  <si>
    <t>Robert Oskarsson</t>
  </si>
  <si>
    <t>Hallsbergs MK</t>
  </si>
  <si>
    <t>Jonny Zäll</t>
  </si>
  <si>
    <t>Hjo MK</t>
  </si>
  <si>
    <t>Fredrik Lindman</t>
  </si>
  <si>
    <t>Jörgen Gunnarsson</t>
  </si>
  <si>
    <t>Jan-Erik Johansson</t>
  </si>
  <si>
    <t>Johan Olsson</t>
  </si>
  <si>
    <t>Stefan Andersson</t>
  </si>
  <si>
    <t>Tibro MK</t>
  </si>
  <si>
    <t>Billy Johansson</t>
  </si>
  <si>
    <t>Stig Lennart Nilsson</t>
  </si>
  <si>
    <t>Jesper Ullström</t>
  </si>
  <si>
    <t>Oscar Johansson</t>
  </si>
  <si>
    <t>Johan Bäcksgård</t>
  </si>
  <si>
    <t>Anton Torgin</t>
  </si>
  <si>
    <t>Donkelo RK</t>
  </si>
  <si>
    <t>Felix Eriksson</t>
  </si>
  <si>
    <t>Erik Olsson</t>
  </si>
  <si>
    <t>Viktor Palmqvist Berndtsson</t>
  </si>
  <si>
    <t>Kortedala MK</t>
  </si>
  <si>
    <t>Eric Rolfsman</t>
  </si>
  <si>
    <t>Oskar Ljungström</t>
  </si>
  <si>
    <t>Töreboda MK</t>
  </si>
  <si>
    <t>Kalle Hindström</t>
  </si>
  <si>
    <t>Eddie Bergman</t>
  </si>
  <si>
    <t>Tidaholm MK</t>
  </si>
  <si>
    <t>Anton Forsgård</t>
  </si>
  <si>
    <t>Hökensås MCK</t>
  </si>
  <si>
    <t>Albin Karlsson</t>
  </si>
  <si>
    <t>Jonas Karlsson</t>
  </si>
  <si>
    <t>Kevin Ivarsson</t>
  </si>
  <si>
    <t>Jonathan Samuelsson</t>
  </si>
  <si>
    <t>Degerfors MK</t>
  </si>
  <si>
    <t>Elliot Främling</t>
  </si>
  <si>
    <t>Simon Wästerfors</t>
  </si>
  <si>
    <t>Linköping MCK</t>
  </si>
  <si>
    <t>Uddeholm</t>
  </si>
  <si>
    <t>Emilio Gustafsson</t>
  </si>
  <si>
    <t>Jonathan Seiser</t>
  </si>
  <si>
    <t>Edwin Ekholm Simonsson</t>
  </si>
  <si>
    <t>Slutresultat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</si>
</sst>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Arial Black"/>
      <family val="2"/>
    </font>
    <font>
      <b/>
      <sz val="14"/>
      <color indexed="8"/>
      <name val="Calibri"/>
      <family val="2"/>
    </font>
    <font>
      <sz val="11"/>
      <color indexed="8"/>
      <name val="Arial Black"/>
      <family val="2"/>
    </font>
    <font>
      <i/>
      <sz val="11"/>
      <name val="Calibri"/>
      <family val="2"/>
    </font>
    <font>
      <b/>
      <sz val="11"/>
      <color indexed="8"/>
      <name val="Arial Black"/>
      <family val="2"/>
    </font>
    <font>
      <sz val="11"/>
      <name val="Calibri"/>
      <family val="2"/>
    </font>
    <font>
      <sz val="11"/>
      <color indexed="8"/>
      <name val="Arial Black"/>
      <family val="2"/>
      <charset val="1"/>
    </font>
    <font>
      <sz val="12"/>
      <color indexed="8"/>
      <name val="Arial Black"/>
      <family val="2"/>
    </font>
    <font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0" borderId="0"/>
    <xf numFmtId="0" fontId="15" fillId="3" borderId="0" applyNumberFormat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3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5" fillId="0" borderId="0" xfId="2" applyFont="1"/>
    <xf numFmtId="0" fontId="4" fillId="0" borderId="0" xfId="2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0" xfId="2" applyFont="1"/>
    <xf numFmtId="0" fontId="11" fillId="0" borderId="0" xfId="2" applyFont="1"/>
    <xf numFmtId="0" fontId="12" fillId="0" borderId="0" xfId="2" applyFont="1"/>
    <xf numFmtId="0" fontId="13" fillId="0" borderId="0" xfId="2" applyFont="1"/>
    <xf numFmtId="0" fontId="2" fillId="0" borderId="1" xfId="0" applyFont="1" applyBorder="1" applyAlignment="1">
      <alignment horizontal="center" wrapText="1"/>
    </xf>
    <xf numFmtId="0" fontId="3" fillId="2" borderId="1" xfId="1" applyBorder="1"/>
    <xf numFmtId="0" fontId="14" fillId="0" borderId="1" xfId="0" applyFont="1" applyBorder="1" applyAlignment="1">
      <alignment horizontal="center"/>
    </xf>
    <xf numFmtId="0" fontId="15" fillId="3" borderId="1" xfId="3" applyBorder="1"/>
    <xf numFmtId="0" fontId="15" fillId="3" borderId="2" xfId="3" applyBorder="1"/>
  </cellXfs>
  <cellStyles count="4">
    <cellStyle name="Bra" xfId="1" builtinId="26"/>
    <cellStyle name="Dålig" xfId="3" builtinId="27"/>
    <cellStyle name="Excel Built-in Normal" xfId="2" xr:uid="{798F1F43-9EE3-4C92-82C1-30FDD8E3AED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zoomScaleNormal="100" workbookViewId="0">
      <selection activeCell="A3" sqref="A3"/>
    </sheetView>
  </sheetViews>
  <sheetFormatPr defaultRowHeight="15" x14ac:dyDescent="0.25"/>
  <cols>
    <col min="1" max="1" width="34.85546875" customWidth="1"/>
    <col min="2" max="2" width="10.5703125" customWidth="1"/>
  </cols>
  <sheetData>
    <row r="1" spans="1:11" ht="36.75" x14ac:dyDescent="0.7">
      <c r="A1" s="14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18.75" x14ac:dyDescent="0.3">
      <c r="A2" s="16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8.75" x14ac:dyDescent="0.4">
      <c r="A4" s="17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x14ac:dyDescent="0.25">
      <c r="A5" s="1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5">
      <c r="A6" s="15" t="s">
        <v>2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x14ac:dyDescent="0.25">
      <c r="A7" s="15" t="s">
        <v>45</v>
      </c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x14ac:dyDescent="0.25">
      <c r="A8" s="15" t="s">
        <v>68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x14ac:dyDescent="0.25">
      <c r="A9" s="15" t="s">
        <v>69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x14ac:dyDescent="0.25">
      <c r="A10" s="15" t="s">
        <v>70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x14ac:dyDescent="0.25">
      <c r="A11" s="15" t="s">
        <v>71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ht="18.75" x14ac:dyDescent="0.4">
      <c r="A13" s="17" t="s">
        <v>3</v>
      </c>
      <c r="B13" s="17" t="s">
        <v>4</v>
      </c>
      <c r="C13" s="15"/>
      <c r="D13" s="15"/>
      <c r="E13" s="15"/>
      <c r="F13" s="15"/>
      <c r="G13" s="15"/>
      <c r="H13" s="15"/>
      <c r="I13" s="15"/>
      <c r="J13" s="15"/>
      <c r="K13" s="15"/>
    </row>
    <row r="14" spans="1:11" x14ac:dyDescent="0.25">
      <c r="A14" s="15" t="s">
        <v>22</v>
      </c>
      <c r="B14" s="15">
        <v>250</v>
      </c>
      <c r="C14" s="15"/>
      <c r="D14" s="15"/>
      <c r="E14" s="15"/>
      <c r="F14" s="15"/>
      <c r="G14" s="15"/>
      <c r="H14" s="15"/>
      <c r="I14" s="15"/>
      <c r="J14" s="15"/>
      <c r="K14" s="15"/>
    </row>
    <row r="15" spans="1:11" x14ac:dyDescent="0.25">
      <c r="A15" s="15" t="s">
        <v>40</v>
      </c>
      <c r="B15" s="15">
        <v>250</v>
      </c>
      <c r="C15" s="15"/>
      <c r="D15" s="15"/>
      <c r="E15" s="15"/>
      <c r="F15" s="15"/>
      <c r="G15" s="15"/>
      <c r="H15" s="15"/>
      <c r="I15" s="15"/>
      <c r="J15" s="15"/>
      <c r="K15" s="15"/>
    </row>
    <row r="16" spans="1:11" x14ac:dyDescent="0.25">
      <c r="A16" s="15" t="s">
        <v>38</v>
      </c>
      <c r="B16" s="15">
        <v>350</v>
      </c>
      <c r="C16" s="15"/>
      <c r="D16" s="15"/>
      <c r="E16" s="15"/>
      <c r="F16" s="15"/>
      <c r="G16" s="15"/>
      <c r="H16" s="15"/>
      <c r="I16" s="15"/>
      <c r="J16" s="15"/>
      <c r="K16" s="15"/>
    </row>
    <row r="17" spans="1:11" x14ac:dyDescent="0.25">
      <c r="A17" s="15" t="s">
        <v>39</v>
      </c>
      <c r="B17" s="15">
        <v>350</v>
      </c>
      <c r="C17" s="15"/>
      <c r="D17" s="15"/>
      <c r="E17" s="15"/>
      <c r="F17" s="15"/>
      <c r="G17" s="15"/>
      <c r="H17" s="15"/>
      <c r="I17" s="15"/>
      <c r="J17" s="15"/>
      <c r="K17" s="15"/>
    </row>
    <row r="18" spans="1:11" x14ac:dyDescent="0.25">
      <c r="A18" s="15" t="s">
        <v>46</v>
      </c>
      <c r="B18" s="15">
        <v>350</v>
      </c>
      <c r="C18" s="15"/>
      <c r="D18" s="15"/>
      <c r="E18" s="15"/>
      <c r="F18" s="15"/>
      <c r="G18" s="15"/>
      <c r="H18" s="15"/>
      <c r="I18" s="15"/>
      <c r="J18" s="15"/>
      <c r="K18" s="15"/>
    </row>
    <row r="19" spans="1:1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 ht="18.75" x14ac:dyDescent="0.4">
      <c r="A20" s="17" t="s">
        <v>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8" t="s">
        <v>72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x14ac:dyDescent="0.25">
      <c r="A22" s="15" t="s">
        <v>73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x14ac:dyDescent="0.25">
      <c r="A23" s="15" t="s">
        <v>74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18.75" x14ac:dyDescent="0.4">
      <c r="A25" s="19" t="s">
        <v>6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x14ac:dyDescent="0.25">
      <c r="A26" t="s">
        <v>55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5">
      <c r="A27" t="s">
        <v>75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x14ac:dyDescent="0.25">
      <c r="A28" t="s">
        <v>76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x14ac:dyDescent="0.25">
      <c r="A29" t="s">
        <v>77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11" x14ac:dyDescent="0.25">
      <c r="A30" t="s">
        <v>78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x14ac:dyDescent="0.25">
      <c r="A31" t="s">
        <v>85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11" x14ac:dyDescent="0.25">
      <c r="A32" t="s">
        <v>79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1:11" x14ac:dyDescent="0.25">
      <c r="A33" t="s">
        <v>80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 x14ac:dyDescent="0.25">
      <c r="A34" t="s">
        <v>81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1:11" x14ac:dyDescent="0.25">
      <c r="A35" t="s">
        <v>82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5">
      <c r="A36" t="s">
        <v>83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11" x14ac:dyDescent="0.25">
      <c r="A37" t="s">
        <v>84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1:11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11" ht="18.75" x14ac:dyDescent="0.4">
      <c r="A39" s="17" t="s">
        <v>56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11" x14ac:dyDescent="0.25">
      <c r="A40" t="s">
        <v>86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1:11" x14ac:dyDescent="0.25">
      <c r="A41" t="s">
        <v>87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x14ac:dyDescent="0.2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8.75" x14ac:dyDescent="0.4">
      <c r="A43" s="17" t="s">
        <v>7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x14ac:dyDescent="0.25">
      <c r="A44" s="15" t="s">
        <v>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x14ac:dyDescent="0.25">
      <c r="A45" s="15" t="s">
        <v>9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x14ac:dyDescent="0.25">
      <c r="A46" s="15" t="s">
        <v>10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18.75" x14ac:dyDescent="0.4">
      <c r="A48" s="19" t="s">
        <v>11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5">
      <c r="A49" t="s">
        <v>57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ht="18.75" x14ac:dyDescent="0.4">
      <c r="A51" s="17" t="s">
        <v>12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x14ac:dyDescent="0.25">
      <c r="A52" s="15" t="s">
        <v>88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x14ac:dyDescent="0.25">
      <c r="A53" s="15" t="s">
        <v>13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x14ac:dyDescent="0.25">
      <c r="A54" s="15" t="s">
        <v>37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ht="18.75" x14ac:dyDescent="0.4">
      <c r="A56" s="17" t="s">
        <v>14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x14ac:dyDescent="0.25">
      <c r="A57" s="15" t="s">
        <v>15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x14ac:dyDescent="0.25">
      <c r="A58" s="15" t="s">
        <v>23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ht="18.75" x14ac:dyDescent="0.4">
      <c r="A60" s="17" t="s">
        <v>16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x14ac:dyDescent="0.25">
      <c r="A61" s="15" t="s">
        <v>89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x14ac:dyDescent="0.25">
      <c r="A62" s="15" t="s">
        <v>17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x14ac:dyDescent="0.25">
      <c r="A63" s="20" t="s">
        <v>47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1:11" x14ac:dyDescent="0.25">
      <c r="A64" s="15" t="s">
        <v>18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ht="18.75" x14ac:dyDescent="0.4">
      <c r="A66" s="17" t="s">
        <v>48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x14ac:dyDescent="0.25">
      <c r="A67" s="15" t="s">
        <v>19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2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8.75" x14ac:dyDescent="0.4">
      <c r="A69" s="17" t="s">
        <v>20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x14ac:dyDescent="0.25">
      <c r="A70" s="20" t="s">
        <v>35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1" x14ac:dyDescent="0.2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18.75" x14ac:dyDescent="0.4">
      <c r="A72" s="21" t="s">
        <v>49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x14ac:dyDescent="0.25">
      <c r="A73" s="15" t="s">
        <v>50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x14ac:dyDescent="0.2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18.75" x14ac:dyDescent="0.4">
      <c r="A75" s="17" t="s">
        <v>61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x14ac:dyDescent="0.25">
      <c r="A76" t="s">
        <v>58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x14ac:dyDescent="0.25">
      <c r="A77" t="s">
        <v>59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ht="18.75" x14ac:dyDescent="0.4">
      <c r="A79" s="19" t="s">
        <v>62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x14ac:dyDescent="0.25">
      <c r="A80" t="s">
        <v>60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x14ac:dyDescent="0.2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ht="18.75" x14ac:dyDescent="0.4">
      <c r="A82" s="17" t="s">
        <v>63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x14ac:dyDescent="0.25">
      <c r="A83" s="20" t="s">
        <v>21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</row>
    <row r="84" spans="1:1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ht="19.5" x14ac:dyDescent="0.4">
      <c r="A85" s="22" t="s">
        <v>64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x14ac:dyDescent="0.25">
      <c r="A86" s="15" t="s">
        <v>33</v>
      </c>
      <c r="B86" s="23"/>
      <c r="C86" s="15"/>
      <c r="D86" s="15"/>
      <c r="E86" s="15"/>
      <c r="F86" s="15"/>
      <c r="G86" s="15"/>
      <c r="H86" s="15"/>
      <c r="I86" s="15"/>
      <c r="J86" s="15"/>
      <c r="K86" s="1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38"/>
  <sheetViews>
    <sheetView tabSelected="1" workbookViewId="0">
      <selection activeCell="B2" sqref="B2"/>
    </sheetView>
  </sheetViews>
  <sheetFormatPr defaultRowHeight="15" x14ac:dyDescent="0.25"/>
  <cols>
    <col min="1" max="1" width="2.7109375" customWidth="1"/>
    <col min="2" max="2" width="4" bestFit="1" customWidth="1"/>
    <col min="3" max="4" width="18.7109375" customWidth="1"/>
    <col min="5" max="5" width="8.85546875" bestFit="1" customWidth="1"/>
    <col min="6" max="7" width="7.42578125" bestFit="1" customWidth="1"/>
    <col min="8" max="9" width="7.42578125" customWidth="1"/>
    <col min="10" max="10" width="10.42578125" bestFit="1" customWidth="1"/>
    <col min="11" max="13" width="7.140625" customWidth="1"/>
    <col min="14" max="14" width="5.28515625" bestFit="1" customWidth="1"/>
  </cols>
  <sheetData>
    <row r="1" spans="1:14" s="5" customFormat="1" x14ac:dyDescent="0.25">
      <c r="A1" s="5" t="s">
        <v>93</v>
      </c>
      <c r="E1" s="5" t="s">
        <v>32</v>
      </c>
    </row>
    <row r="2" spans="1:14" x14ac:dyDescent="0.25">
      <c r="C2" t="s">
        <v>292</v>
      </c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</row>
    <row r="3" spans="1:14" s="5" customFormat="1" ht="30" customHeight="1" x14ac:dyDescent="0.25">
      <c r="C3" s="7"/>
      <c r="E3" s="10" t="s">
        <v>65</v>
      </c>
      <c r="F3" s="10" t="s">
        <v>53</v>
      </c>
      <c r="G3" s="10" t="s">
        <v>90</v>
      </c>
      <c r="H3" s="24" t="s">
        <v>30</v>
      </c>
      <c r="I3" s="10" t="s">
        <v>91</v>
      </c>
      <c r="J3" s="26" t="s">
        <v>288</v>
      </c>
      <c r="K3" s="10" t="s">
        <v>30</v>
      </c>
      <c r="L3" s="10" t="s">
        <v>92</v>
      </c>
      <c r="M3" s="10" t="s">
        <v>65</v>
      </c>
      <c r="N3" s="3"/>
    </row>
    <row r="4" spans="1:14" s="5" customFormat="1" x14ac:dyDescent="0.25">
      <c r="A4" s="3" t="s">
        <v>26</v>
      </c>
      <c r="B4" s="3" t="s">
        <v>27</v>
      </c>
      <c r="C4" s="6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>
        <v>45892</v>
      </c>
      <c r="K4" s="11">
        <v>45906</v>
      </c>
      <c r="L4" s="11">
        <v>45921</v>
      </c>
      <c r="M4" s="11">
        <v>45963</v>
      </c>
      <c r="N4" s="3" t="s">
        <v>31</v>
      </c>
    </row>
    <row r="5" spans="1:14" x14ac:dyDescent="0.25">
      <c r="A5" s="1">
        <v>1</v>
      </c>
      <c r="B5" s="1">
        <v>401</v>
      </c>
      <c r="C5" s="1" t="s">
        <v>95</v>
      </c>
      <c r="D5" s="1" t="s">
        <v>41</v>
      </c>
      <c r="E5" s="1">
        <v>49</v>
      </c>
      <c r="F5" s="25">
        <v>50</v>
      </c>
      <c r="G5" s="1">
        <v>49</v>
      </c>
      <c r="H5" s="1">
        <v>49</v>
      </c>
      <c r="I5" s="1">
        <v>48</v>
      </c>
      <c r="J5" s="12"/>
      <c r="K5" s="27"/>
      <c r="L5" s="1">
        <v>40</v>
      </c>
      <c r="M5" s="25">
        <v>50</v>
      </c>
      <c r="N5" s="1">
        <f t="shared" ref="N5:N37" si="0">SUM(E5:M5)</f>
        <v>335</v>
      </c>
    </row>
    <row r="6" spans="1:14" x14ac:dyDescent="0.25">
      <c r="A6" s="1">
        <v>2</v>
      </c>
      <c r="B6" s="1">
        <v>452</v>
      </c>
      <c r="C6" s="1" t="s">
        <v>96</v>
      </c>
      <c r="D6" s="1" t="s">
        <v>41</v>
      </c>
      <c r="E6" s="1">
        <v>48</v>
      </c>
      <c r="F6" s="27">
        <v>45</v>
      </c>
      <c r="G6" s="1">
        <v>47</v>
      </c>
      <c r="H6" s="1">
        <v>48</v>
      </c>
      <c r="I6" s="1">
        <v>47</v>
      </c>
      <c r="J6" s="12"/>
      <c r="K6" s="25">
        <v>50</v>
      </c>
      <c r="L6" s="1">
        <v>45</v>
      </c>
      <c r="M6" s="1">
        <v>49</v>
      </c>
      <c r="N6" s="1">
        <f>SUM(E6:M6)-F6</f>
        <v>334</v>
      </c>
    </row>
    <row r="7" spans="1:14" x14ac:dyDescent="0.25">
      <c r="A7" s="1">
        <v>3</v>
      </c>
      <c r="B7" s="1">
        <v>416</v>
      </c>
      <c r="C7" s="1" t="s">
        <v>105</v>
      </c>
      <c r="D7" s="1" t="s">
        <v>44</v>
      </c>
      <c r="E7" s="1">
        <v>38</v>
      </c>
      <c r="F7" s="1">
        <v>41</v>
      </c>
      <c r="G7" s="1">
        <v>48</v>
      </c>
      <c r="H7" s="27"/>
      <c r="I7" s="1">
        <v>44</v>
      </c>
      <c r="J7" s="12"/>
      <c r="K7" s="1">
        <v>47</v>
      </c>
      <c r="L7" s="1">
        <v>36</v>
      </c>
      <c r="M7" s="1">
        <v>43</v>
      </c>
      <c r="N7" s="1">
        <f t="shared" si="0"/>
        <v>297</v>
      </c>
    </row>
    <row r="8" spans="1:14" x14ac:dyDescent="0.25">
      <c r="A8" s="1">
        <v>4</v>
      </c>
      <c r="B8" s="1">
        <v>402</v>
      </c>
      <c r="C8" s="1" t="s">
        <v>181</v>
      </c>
      <c r="D8" s="1" t="s">
        <v>109</v>
      </c>
      <c r="E8" s="27"/>
      <c r="F8" s="1">
        <v>38</v>
      </c>
      <c r="G8" s="1">
        <v>46</v>
      </c>
      <c r="H8" s="1">
        <v>43</v>
      </c>
      <c r="I8" s="1">
        <v>40</v>
      </c>
      <c r="J8" s="12"/>
      <c r="K8" s="1">
        <v>46</v>
      </c>
      <c r="L8" s="1"/>
      <c r="M8" s="1">
        <v>44</v>
      </c>
      <c r="N8" s="1">
        <f>SUM(E8:M8)</f>
        <v>257</v>
      </c>
    </row>
    <row r="9" spans="1:14" x14ac:dyDescent="0.25">
      <c r="A9" s="1">
        <v>5</v>
      </c>
      <c r="B9" s="1">
        <v>418</v>
      </c>
      <c r="C9" s="1" t="s">
        <v>108</v>
      </c>
      <c r="D9" s="1" t="s">
        <v>44</v>
      </c>
      <c r="E9" s="1">
        <v>35</v>
      </c>
      <c r="F9" s="1">
        <v>42</v>
      </c>
      <c r="G9" s="27"/>
      <c r="H9" s="1">
        <v>46</v>
      </c>
      <c r="I9" s="1">
        <v>43</v>
      </c>
      <c r="J9" s="12"/>
      <c r="K9" s="1">
        <v>48</v>
      </c>
      <c r="L9" s="1">
        <v>33</v>
      </c>
      <c r="M9" s="1"/>
      <c r="N9" s="1">
        <f t="shared" si="0"/>
        <v>247</v>
      </c>
    </row>
    <row r="10" spans="1:14" x14ac:dyDescent="0.25">
      <c r="A10" s="1">
        <v>6</v>
      </c>
      <c r="B10" s="1">
        <v>410</v>
      </c>
      <c r="C10" s="1" t="s">
        <v>242</v>
      </c>
      <c r="D10" s="1" t="s">
        <v>109</v>
      </c>
      <c r="E10" s="1">
        <v>44</v>
      </c>
      <c r="F10" s="1">
        <v>48</v>
      </c>
      <c r="G10" s="25">
        <v>50</v>
      </c>
      <c r="H10" s="1">
        <v>47</v>
      </c>
      <c r="I10" s="1">
        <v>49</v>
      </c>
      <c r="J10" s="12"/>
      <c r="K10" s="27"/>
      <c r="L10" s="1"/>
      <c r="M10" s="1"/>
      <c r="N10" s="1">
        <f t="shared" si="0"/>
        <v>238</v>
      </c>
    </row>
    <row r="11" spans="1:14" x14ac:dyDescent="0.25">
      <c r="A11" s="1">
        <v>7</v>
      </c>
      <c r="B11" s="1">
        <v>407</v>
      </c>
      <c r="C11" s="1" t="s">
        <v>179</v>
      </c>
      <c r="D11" s="1" t="s">
        <v>41</v>
      </c>
      <c r="E11" s="27"/>
      <c r="F11" s="1">
        <v>47</v>
      </c>
      <c r="G11" s="1"/>
      <c r="H11" s="1"/>
      <c r="I11" s="1">
        <v>46</v>
      </c>
      <c r="J11" s="12"/>
      <c r="K11" s="1">
        <v>49</v>
      </c>
      <c r="L11" s="1">
        <v>43</v>
      </c>
      <c r="M11" s="1">
        <v>48</v>
      </c>
      <c r="N11" s="1">
        <f t="shared" si="0"/>
        <v>233</v>
      </c>
    </row>
    <row r="12" spans="1:14" x14ac:dyDescent="0.25">
      <c r="A12" s="1">
        <v>8</v>
      </c>
      <c r="B12" s="1">
        <v>406</v>
      </c>
      <c r="C12" s="1" t="s">
        <v>101</v>
      </c>
      <c r="D12" s="1" t="s">
        <v>44</v>
      </c>
      <c r="E12" s="1">
        <v>42</v>
      </c>
      <c r="F12" s="27"/>
      <c r="G12" s="1"/>
      <c r="H12" s="1"/>
      <c r="I12" s="1">
        <v>45</v>
      </c>
      <c r="J12" s="12"/>
      <c r="K12" s="1"/>
      <c r="L12" s="1">
        <v>41</v>
      </c>
      <c r="M12" s="1">
        <v>47</v>
      </c>
      <c r="N12" s="1">
        <f>SUM(E12:M12)</f>
        <v>175</v>
      </c>
    </row>
    <row r="13" spans="1:14" x14ac:dyDescent="0.25">
      <c r="A13" s="1">
        <v>9</v>
      </c>
      <c r="B13" s="1">
        <v>450</v>
      </c>
      <c r="C13" s="1" t="s">
        <v>104</v>
      </c>
      <c r="D13" s="1" t="s">
        <v>114</v>
      </c>
      <c r="E13" s="1">
        <v>39</v>
      </c>
      <c r="F13" s="1">
        <v>43</v>
      </c>
      <c r="G13" s="27"/>
      <c r="H13" s="1">
        <v>44</v>
      </c>
      <c r="I13" s="1"/>
      <c r="J13" s="12"/>
      <c r="K13" s="1"/>
      <c r="L13" s="1">
        <v>38</v>
      </c>
      <c r="M13" s="1"/>
      <c r="N13" s="1">
        <f t="shared" si="0"/>
        <v>164</v>
      </c>
    </row>
    <row r="14" spans="1:14" x14ac:dyDescent="0.25">
      <c r="A14" s="1">
        <v>10</v>
      </c>
      <c r="B14" s="1">
        <v>444</v>
      </c>
      <c r="C14" s="1" t="s">
        <v>107</v>
      </c>
      <c r="D14" s="1" t="s">
        <v>115</v>
      </c>
      <c r="E14" s="1">
        <v>36</v>
      </c>
      <c r="F14" s="1">
        <v>40</v>
      </c>
      <c r="G14" s="27"/>
      <c r="H14" s="1">
        <v>45</v>
      </c>
      <c r="I14" s="1"/>
      <c r="J14" s="12"/>
      <c r="K14" s="1"/>
      <c r="L14" s="1"/>
      <c r="M14" s="1"/>
      <c r="N14" s="1">
        <f t="shared" si="0"/>
        <v>121</v>
      </c>
    </row>
    <row r="15" spans="1:14" x14ac:dyDescent="0.25">
      <c r="A15" s="1">
        <v>11</v>
      </c>
      <c r="B15" s="1">
        <v>405</v>
      </c>
      <c r="C15" s="1" t="s">
        <v>94</v>
      </c>
      <c r="D15" s="1" t="s">
        <v>109</v>
      </c>
      <c r="E15" s="25">
        <v>50</v>
      </c>
      <c r="F15" s="27"/>
      <c r="G15" s="1"/>
      <c r="H15" s="25">
        <v>50</v>
      </c>
      <c r="I15" s="1"/>
      <c r="J15" s="12"/>
      <c r="K15" s="1"/>
      <c r="L15" s="1"/>
      <c r="M15" s="1"/>
      <c r="N15" s="1">
        <f t="shared" si="0"/>
        <v>100</v>
      </c>
    </row>
    <row r="16" spans="1:14" x14ac:dyDescent="0.25">
      <c r="A16" s="1">
        <v>12</v>
      </c>
      <c r="B16" s="1">
        <v>462</v>
      </c>
      <c r="C16" s="1" t="s">
        <v>98</v>
      </c>
      <c r="D16" s="1" t="s">
        <v>111</v>
      </c>
      <c r="E16" s="1">
        <v>46</v>
      </c>
      <c r="F16" s="27"/>
      <c r="G16" s="1"/>
      <c r="H16" s="1"/>
      <c r="I16" s="1"/>
      <c r="J16" s="12"/>
      <c r="K16" s="1"/>
      <c r="L16" s="1">
        <v>48</v>
      </c>
      <c r="M16" s="1"/>
      <c r="N16" s="1">
        <f t="shared" si="0"/>
        <v>94</v>
      </c>
    </row>
    <row r="17" spans="1:14" x14ac:dyDescent="0.25">
      <c r="A17" s="1">
        <v>13</v>
      </c>
      <c r="B17" s="1">
        <v>451</v>
      </c>
      <c r="C17" s="1" t="s">
        <v>103</v>
      </c>
      <c r="D17" s="1" t="s">
        <v>114</v>
      </c>
      <c r="E17" s="1">
        <v>40</v>
      </c>
      <c r="F17" s="1">
        <v>49</v>
      </c>
      <c r="G17" s="27"/>
      <c r="H17" s="1"/>
      <c r="I17" s="1"/>
      <c r="J17" s="12"/>
      <c r="K17" s="1"/>
      <c r="L17" s="1"/>
      <c r="M17" s="1"/>
      <c r="N17" s="1">
        <f t="shared" si="0"/>
        <v>89</v>
      </c>
    </row>
    <row r="18" spans="1:14" x14ac:dyDescent="0.25">
      <c r="A18" s="1">
        <v>14</v>
      </c>
      <c r="B18" s="1">
        <v>412</v>
      </c>
      <c r="C18" s="1" t="s">
        <v>100</v>
      </c>
      <c r="D18" s="1" t="s">
        <v>112</v>
      </c>
      <c r="E18" s="1">
        <v>43</v>
      </c>
      <c r="F18" s="1">
        <v>46</v>
      </c>
      <c r="G18" s="27"/>
      <c r="H18" s="1"/>
      <c r="I18" s="1"/>
      <c r="J18" s="12"/>
      <c r="K18" s="1"/>
      <c r="L18" s="1"/>
      <c r="M18" s="1"/>
      <c r="N18" s="1">
        <f t="shared" si="0"/>
        <v>89</v>
      </c>
    </row>
    <row r="19" spans="1:14" x14ac:dyDescent="0.25">
      <c r="A19" s="1">
        <v>15</v>
      </c>
      <c r="B19" s="1">
        <v>430</v>
      </c>
      <c r="C19" s="1" t="s">
        <v>102</v>
      </c>
      <c r="D19" s="1" t="s">
        <v>113</v>
      </c>
      <c r="E19" s="1">
        <v>41</v>
      </c>
      <c r="F19" s="27"/>
      <c r="G19" s="1"/>
      <c r="H19" s="1"/>
      <c r="I19" s="1">
        <v>41</v>
      </c>
      <c r="J19" s="12"/>
      <c r="K19" s="1"/>
      <c r="L19" s="1"/>
      <c r="M19" s="1"/>
      <c r="N19" s="1">
        <f t="shared" si="0"/>
        <v>82</v>
      </c>
    </row>
    <row r="20" spans="1:14" x14ac:dyDescent="0.25">
      <c r="A20" s="1">
        <v>16</v>
      </c>
      <c r="B20" s="1">
        <v>420</v>
      </c>
      <c r="C20" s="1" t="s">
        <v>285</v>
      </c>
      <c r="D20" s="1" t="s">
        <v>198</v>
      </c>
      <c r="E20" s="27"/>
      <c r="F20" s="1"/>
      <c r="G20" s="1"/>
      <c r="H20" s="1"/>
      <c r="I20" s="1"/>
      <c r="J20" s="12"/>
      <c r="K20" s="1"/>
      <c r="L20" s="1">
        <v>35</v>
      </c>
      <c r="M20" s="1">
        <v>45</v>
      </c>
      <c r="N20" s="1">
        <f>SUM(E20:M20)</f>
        <v>80</v>
      </c>
    </row>
    <row r="21" spans="1:14" x14ac:dyDescent="0.25">
      <c r="A21" s="1">
        <v>17</v>
      </c>
      <c r="B21" s="1">
        <v>495</v>
      </c>
      <c r="C21" s="1" t="s">
        <v>241</v>
      </c>
      <c r="D21" s="1" t="s">
        <v>54</v>
      </c>
      <c r="E21" s="27"/>
      <c r="F21" s="1"/>
      <c r="G21" s="1"/>
      <c r="H21" s="1"/>
      <c r="I21" s="25">
        <v>50</v>
      </c>
      <c r="J21" s="12"/>
      <c r="K21" s="1"/>
      <c r="L21" s="1"/>
      <c r="M21" s="1"/>
      <c r="N21" s="1">
        <f t="shared" si="0"/>
        <v>50</v>
      </c>
    </row>
    <row r="22" spans="1:14" x14ac:dyDescent="0.25">
      <c r="A22" s="1">
        <v>18</v>
      </c>
      <c r="B22" s="1">
        <v>414</v>
      </c>
      <c r="C22" s="1" t="s">
        <v>273</v>
      </c>
      <c r="D22" s="1" t="s">
        <v>274</v>
      </c>
      <c r="E22" s="27"/>
      <c r="F22" s="1"/>
      <c r="G22" s="1"/>
      <c r="H22" s="1"/>
      <c r="I22" s="1"/>
      <c r="J22" s="12"/>
      <c r="K22" s="1"/>
      <c r="L22" s="25">
        <v>50</v>
      </c>
      <c r="M22" s="1"/>
      <c r="N22" s="1">
        <f t="shared" si="0"/>
        <v>50</v>
      </c>
    </row>
    <row r="23" spans="1:14" x14ac:dyDescent="0.25">
      <c r="A23" s="1">
        <v>19</v>
      </c>
      <c r="B23" s="1">
        <v>429</v>
      </c>
      <c r="C23" s="1" t="s">
        <v>275</v>
      </c>
      <c r="D23" s="1" t="s">
        <v>252</v>
      </c>
      <c r="E23" s="27"/>
      <c r="F23" s="1"/>
      <c r="G23" s="1"/>
      <c r="H23" s="1"/>
      <c r="I23" s="1"/>
      <c r="J23" s="12"/>
      <c r="K23" s="1"/>
      <c r="L23" s="1">
        <v>49</v>
      </c>
      <c r="M23" s="1"/>
      <c r="N23" s="1">
        <f t="shared" si="0"/>
        <v>49</v>
      </c>
    </row>
    <row r="24" spans="1:14" x14ac:dyDescent="0.25">
      <c r="A24" s="1">
        <v>20</v>
      </c>
      <c r="B24" s="1">
        <v>403</v>
      </c>
      <c r="C24" s="1" t="s">
        <v>97</v>
      </c>
      <c r="D24" s="1" t="s">
        <v>110</v>
      </c>
      <c r="E24" s="1">
        <v>47</v>
      </c>
      <c r="F24" s="27"/>
      <c r="G24" s="1"/>
      <c r="H24" s="1"/>
      <c r="I24" s="1"/>
      <c r="J24" s="12"/>
      <c r="K24" s="1"/>
      <c r="L24" s="1"/>
      <c r="M24" s="1"/>
      <c r="N24" s="1">
        <f t="shared" si="0"/>
        <v>47</v>
      </c>
    </row>
    <row r="25" spans="1:14" x14ac:dyDescent="0.25">
      <c r="A25" s="1">
        <v>21</v>
      </c>
      <c r="B25" s="1">
        <v>421</v>
      </c>
      <c r="C25" s="1" t="s">
        <v>276</v>
      </c>
      <c r="D25" s="1" t="s">
        <v>277</v>
      </c>
      <c r="E25" s="27"/>
      <c r="F25" s="1"/>
      <c r="G25" s="1"/>
      <c r="H25" s="1"/>
      <c r="I25" s="1"/>
      <c r="J25" s="12"/>
      <c r="K25" s="1"/>
      <c r="L25" s="1">
        <v>47</v>
      </c>
      <c r="M25" s="1"/>
      <c r="N25" s="1">
        <f t="shared" si="0"/>
        <v>47</v>
      </c>
    </row>
    <row r="26" spans="1:14" x14ac:dyDescent="0.25">
      <c r="A26" s="1">
        <v>22</v>
      </c>
      <c r="B26" s="1">
        <v>419</v>
      </c>
      <c r="C26" s="1" t="s">
        <v>278</v>
      </c>
      <c r="D26" s="1" t="s">
        <v>279</v>
      </c>
      <c r="E26" s="27"/>
      <c r="F26" s="1"/>
      <c r="G26" s="1"/>
      <c r="H26" s="1"/>
      <c r="I26" s="1"/>
      <c r="J26" s="12"/>
      <c r="K26" s="1"/>
      <c r="L26" s="1">
        <v>46</v>
      </c>
      <c r="M26" s="1"/>
      <c r="N26" s="1">
        <f t="shared" si="0"/>
        <v>46</v>
      </c>
    </row>
    <row r="27" spans="1:14" x14ac:dyDescent="0.25">
      <c r="A27" s="1">
        <v>23</v>
      </c>
      <c r="B27" s="1">
        <v>439</v>
      </c>
      <c r="C27" s="1" t="s">
        <v>121</v>
      </c>
      <c r="D27" s="1" t="s">
        <v>113</v>
      </c>
      <c r="E27" s="27"/>
      <c r="F27" s="1"/>
      <c r="G27" s="1"/>
      <c r="H27" s="1"/>
      <c r="I27" s="1"/>
      <c r="J27" s="12"/>
      <c r="K27" s="1"/>
      <c r="L27" s="1"/>
      <c r="M27" s="1">
        <v>46</v>
      </c>
      <c r="N27" s="1">
        <f t="shared" si="0"/>
        <v>46</v>
      </c>
    </row>
    <row r="28" spans="1:14" x14ac:dyDescent="0.25">
      <c r="A28" s="1">
        <v>24</v>
      </c>
      <c r="B28" s="1">
        <v>455</v>
      </c>
      <c r="C28" s="1" t="s">
        <v>99</v>
      </c>
      <c r="D28" s="1" t="s">
        <v>52</v>
      </c>
      <c r="E28" s="1">
        <v>45</v>
      </c>
      <c r="F28" s="27"/>
      <c r="G28" s="1"/>
      <c r="H28" s="1"/>
      <c r="I28" s="1"/>
      <c r="J28" s="12"/>
      <c r="K28" s="1"/>
      <c r="L28" s="1"/>
      <c r="M28" s="1"/>
      <c r="N28" s="1">
        <f t="shared" si="0"/>
        <v>45</v>
      </c>
    </row>
    <row r="29" spans="1:14" x14ac:dyDescent="0.25">
      <c r="A29" s="1">
        <v>25</v>
      </c>
      <c r="B29" s="1">
        <v>413</v>
      </c>
      <c r="C29" s="1" t="s">
        <v>180</v>
      </c>
      <c r="D29" s="1" t="s">
        <v>53</v>
      </c>
      <c r="E29" s="27"/>
      <c r="F29" s="1">
        <v>44</v>
      </c>
      <c r="G29" s="1"/>
      <c r="H29" s="1"/>
      <c r="I29" s="1"/>
      <c r="J29" s="12"/>
      <c r="K29" s="1"/>
      <c r="L29" s="1"/>
      <c r="M29" s="1"/>
      <c r="N29" s="1">
        <f t="shared" si="0"/>
        <v>44</v>
      </c>
    </row>
    <row r="30" spans="1:14" x14ac:dyDescent="0.25">
      <c r="A30" s="1">
        <v>26</v>
      </c>
      <c r="B30" s="1">
        <v>424</v>
      </c>
      <c r="C30" s="1" t="s">
        <v>280</v>
      </c>
      <c r="D30" s="1" t="s">
        <v>198</v>
      </c>
      <c r="E30" s="27"/>
      <c r="F30" s="1"/>
      <c r="G30" s="1"/>
      <c r="H30" s="1"/>
      <c r="I30" s="1"/>
      <c r="J30" s="12"/>
      <c r="K30" s="1"/>
      <c r="L30" s="1">
        <v>44</v>
      </c>
      <c r="M30" s="1"/>
      <c r="N30" s="1">
        <f t="shared" si="0"/>
        <v>44</v>
      </c>
    </row>
    <row r="31" spans="1:14" x14ac:dyDescent="0.25">
      <c r="A31" s="1">
        <v>27</v>
      </c>
      <c r="B31" s="1">
        <v>411</v>
      </c>
      <c r="C31" s="1" t="s">
        <v>243</v>
      </c>
      <c r="D31" s="1" t="s">
        <v>244</v>
      </c>
      <c r="E31" s="27"/>
      <c r="F31" s="1"/>
      <c r="G31" s="1"/>
      <c r="H31" s="1"/>
      <c r="I31" s="1">
        <v>42</v>
      </c>
      <c r="J31" s="12"/>
      <c r="K31" s="1"/>
      <c r="L31" s="1"/>
      <c r="M31" s="1"/>
      <c r="N31" s="1">
        <f t="shared" si="0"/>
        <v>42</v>
      </c>
    </row>
    <row r="32" spans="1:14" x14ac:dyDescent="0.25">
      <c r="A32" s="1">
        <v>28</v>
      </c>
      <c r="B32" s="1">
        <v>417</v>
      </c>
      <c r="C32" s="1" t="s">
        <v>281</v>
      </c>
      <c r="D32" s="1" t="s">
        <v>254</v>
      </c>
      <c r="E32" s="27"/>
      <c r="F32" s="1"/>
      <c r="G32" s="1"/>
      <c r="H32" s="1"/>
      <c r="I32" s="1"/>
      <c r="J32" s="12"/>
      <c r="K32" s="1"/>
      <c r="L32" s="1">
        <v>42</v>
      </c>
      <c r="M32" s="1"/>
      <c r="N32" s="1">
        <f t="shared" si="0"/>
        <v>42</v>
      </c>
    </row>
    <row r="33" spans="1:14" x14ac:dyDescent="0.25">
      <c r="A33" s="1">
        <v>29</v>
      </c>
      <c r="B33" s="1">
        <v>496</v>
      </c>
      <c r="C33" s="1" t="s">
        <v>122</v>
      </c>
      <c r="D33" s="1" t="s">
        <v>114</v>
      </c>
      <c r="E33" s="27"/>
      <c r="F33" s="1">
        <v>39</v>
      </c>
      <c r="G33" s="1"/>
      <c r="H33" s="1"/>
      <c r="I33" s="1"/>
      <c r="J33" s="12"/>
      <c r="K33" s="1"/>
      <c r="L33" s="1"/>
      <c r="M33" s="1"/>
      <c r="N33" s="1">
        <f t="shared" si="0"/>
        <v>39</v>
      </c>
    </row>
    <row r="34" spans="1:14" x14ac:dyDescent="0.25">
      <c r="A34" s="1">
        <v>30</v>
      </c>
      <c r="B34" s="1">
        <v>425</v>
      </c>
      <c r="C34" s="1" t="s">
        <v>282</v>
      </c>
      <c r="D34" s="1" t="s">
        <v>203</v>
      </c>
      <c r="E34" s="27"/>
      <c r="F34" s="1"/>
      <c r="G34" s="1"/>
      <c r="H34" s="1"/>
      <c r="I34" s="1"/>
      <c r="J34" s="12"/>
      <c r="K34" s="1"/>
      <c r="L34" s="1">
        <v>39</v>
      </c>
      <c r="M34" s="1"/>
      <c r="N34" s="1">
        <f t="shared" si="0"/>
        <v>39</v>
      </c>
    </row>
    <row r="35" spans="1:14" x14ac:dyDescent="0.25">
      <c r="A35" s="1">
        <v>31</v>
      </c>
      <c r="B35" s="1">
        <v>477</v>
      </c>
      <c r="C35" s="1" t="s">
        <v>106</v>
      </c>
      <c r="D35" s="1" t="s">
        <v>53</v>
      </c>
      <c r="E35" s="1">
        <v>37</v>
      </c>
      <c r="F35" s="27"/>
      <c r="G35" s="1"/>
      <c r="H35" s="1"/>
      <c r="I35" s="1"/>
      <c r="J35" s="12"/>
      <c r="K35" s="1"/>
      <c r="L35" s="1"/>
      <c r="M35" s="1"/>
      <c r="N35" s="1">
        <f t="shared" si="0"/>
        <v>37</v>
      </c>
    </row>
    <row r="36" spans="1:14" x14ac:dyDescent="0.25">
      <c r="A36" s="1">
        <v>32</v>
      </c>
      <c r="B36" s="1">
        <v>466</v>
      </c>
      <c r="C36" s="1" t="s">
        <v>283</v>
      </c>
      <c r="D36" s="1" t="s">
        <v>284</v>
      </c>
      <c r="E36" s="27"/>
      <c r="F36" s="1"/>
      <c r="G36" s="1"/>
      <c r="H36" s="1"/>
      <c r="I36" s="1"/>
      <c r="J36" s="12"/>
      <c r="K36" s="1"/>
      <c r="L36" s="1">
        <v>37</v>
      </c>
      <c r="M36" s="1"/>
      <c r="N36" s="1">
        <f t="shared" si="0"/>
        <v>37</v>
      </c>
    </row>
    <row r="37" spans="1:14" x14ac:dyDescent="0.25">
      <c r="A37" s="1">
        <v>33</v>
      </c>
      <c r="B37" s="1">
        <v>437</v>
      </c>
      <c r="C37" s="1" t="s">
        <v>231</v>
      </c>
      <c r="D37" s="1" t="s">
        <v>44</v>
      </c>
      <c r="E37" s="27"/>
      <c r="F37" s="1"/>
      <c r="G37" s="1"/>
      <c r="H37" s="1"/>
      <c r="I37" s="1"/>
      <c r="J37" s="12"/>
      <c r="K37" s="1"/>
      <c r="L37" s="1">
        <v>34</v>
      </c>
      <c r="M37" s="1"/>
      <c r="N37" s="1">
        <f t="shared" si="0"/>
        <v>34</v>
      </c>
    </row>
    <row r="38" spans="1:14" x14ac:dyDescent="0.25">
      <c r="A38" s="1">
        <v>34</v>
      </c>
      <c r="B38" s="1">
        <v>428</v>
      </c>
      <c r="C38" s="1" t="s">
        <v>286</v>
      </c>
      <c r="D38" s="1" t="s">
        <v>287</v>
      </c>
      <c r="E38" s="27"/>
      <c r="F38" s="1"/>
      <c r="G38" s="1"/>
      <c r="H38" s="1"/>
      <c r="I38" s="1"/>
      <c r="J38" s="12"/>
      <c r="K38" s="1"/>
      <c r="L38" s="1">
        <v>33</v>
      </c>
      <c r="M38" s="1"/>
      <c r="N38" s="1">
        <f t="shared" ref="N38" si="1">SUM(E38:M38)</f>
        <v>33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N51"/>
  <sheetViews>
    <sheetView workbookViewId="0">
      <selection activeCell="B2" sqref="B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9" width="7.140625" customWidth="1"/>
    <col min="10" max="10" width="10.42578125" bestFit="1" customWidth="1"/>
    <col min="11" max="13" width="7.140625" customWidth="1"/>
    <col min="14" max="14" width="5.28515625" bestFit="1" customWidth="1"/>
  </cols>
  <sheetData>
    <row r="1" spans="1:14" s="5" customFormat="1" x14ac:dyDescent="0.25">
      <c r="A1" s="5" t="s">
        <v>93</v>
      </c>
      <c r="E1" s="5" t="s">
        <v>42</v>
      </c>
    </row>
    <row r="2" spans="1:14" x14ac:dyDescent="0.25">
      <c r="C2" t="s">
        <v>292</v>
      </c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</row>
    <row r="3" spans="1:14" s="5" customFormat="1" ht="30" customHeight="1" x14ac:dyDescent="0.25">
      <c r="E3" s="10" t="s">
        <v>65</v>
      </c>
      <c r="F3" s="10" t="s">
        <v>53</v>
      </c>
      <c r="G3" s="10" t="s">
        <v>90</v>
      </c>
      <c r="H3" s="24" t="s">
        <v>30</v>
      </c>
      <c r="I3" s="10" t="s">
        <v>91</v>
      </c>
      <c r="J3" s="26" t="s">
        <v>288</v>
      </c>
      <c r="K3" s="10" t="s">
        <v>30</v>
      </c>
      <c r="L3" s="10" t="s">
        <v>92</v>
      </c>
      <c r="M3" s="10" t="s">
        <v>65</v>
      </c>
      <c r="N3" s="3"/>
    </row>
    <row r="4" spans="1:14" s="5" customFormat="1" x14ac:dyDescent="0.25">
      <c r="A4" s="3" t="s">
        <v>26</v>
      </c>
      <c r="B4" s="4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>
        <v>45892</v>
      </c>
      <c r="K4" s="11">
        <v>45906</v>
      </c>
      <c r="L4" s="11">
        <v>45921</v>
      </c>
      <c r="M4" s="11">
        <v>45963</v>
      </c>
      <c r="N4" s="3" t="s">
        <v>31</v>
      </c>
    </row>
    <row r="5" spans="1:14" x14ac:dyDescent="0.25">
      <c r="A5" s="1">
        <v>1</v>
      </c>
      <c r="B5" s="1">
        <v>239</v>
      </c>
      <c r="C5" s="1" t="s">
        <v>121</v>
      </c>
      <c r="D5" s="1" t="s">
        <v>113</v>
      </c>
      <c r="E5" s="1">
        <v>46</v>
      </c>
      <c r="F5" s="1">
        <v>47</v>
      </c>
      <c r="G5" s="25">
        <v>50</v>
      </c>
      <c r="H5" s="25">
        <v>50</v>
      </c>
      <c r="I5" s="1">
        <v>49</v>
      </c>
      <c r="J5" s="12"/>
      <c r="K5" s="1">
        <v>49</v>
      </c>
      <c r="L5" s="25">
        <v>50</v>
      </c>
      <c r="M5" s="27"/>
      <c r="N5" s="1">
        <f>SUM(E5:M5)</f>
        <v>341</v>
      </c>
    </row>
    <row r="6" spans="1:14" x14ac:dyDescent="0.25">
      <c r="A6" s="1">
        <v>2</v>
      </c>
      <c r="B6" s="1">
        <v>283</v>
      </c>
      <c r="C6" s="1" t="s">
        <v>119</v>
      </c>
      <c r="D6" s="1" t="s">
        <v>137</v>
      </c>
      <c r="E6" s="1">
        <v>48</v>
      </c>
      <c r="F6" s="27">
        <v>45</v>
      </c>
      <c r="G6" s="1">
        <v>48</v>
      </c>
      <c r="H6" s="1">
        <v>48</v>
      </c>
      <c r="I6" s="1">
        <v>45</v>
      </c>
      <c r="J6" s="12"/>
      <c r="K6" s="25">
        <v>50</v>
      </c>
      <c r="L6" s="1">
        <v>47</v>
      </c>
      <c r="M6" s="1">
        <v>49</v>
      </c>
      <c r="N6" s="1">
        <f>SUM(E6:M6)-F6</f>
        <v>335</v>
      </c>
    </row>
    <row r="7" spans="1:14" x14ac:dyDescent="0.25">
      <c r="A7" s="1">
        <v>3</v>
      </c>
      <c r="B7" s="1">
        <v>258</v>
      </c>
      <c r="C7" s="1" t="s">
        <v>126</v>
      </c>
      <c r="D7" s="1" t="s">
        <v>53</v>
      </c>
      <c r="E7" s="27">
        <v>41</v>
      </c>
      <c r="F7" s="1">
        <v>43</v>
      </c>
      <c r="G7" s="1">
        <v>46</v>
      </c>
      <c r="H7" s="1">
        <v>47</v>
      </c>
      <c r="I7" s="1">
        <v>46</v>
      </c>
      <c r="J7" s="12"/>
      <c r="K7" s="1">
        <v>48</v>
      </c>
      <c r="L7" s="1">
        <v>49</v>
      </c>
      <c r="M7" s="25">
        <v>50</v>
      </c>
      <c r="N7" s="1">
        <f>SUM(E7:M7)-E7</f>
        <v>329</v>
      </c>
    </row>
    <row r="8" spans="1:14" x14ac:dyDescent="0.25">
      <c r="A8" s="1">
        <v>4</v>
      </c>
      <c r="B8" s="1">
        <v>213</v>
      </c>
      <c r="C8" s="1" t="s">
        <v>127</v>
      </c>
      <c r="D8" s="1" t="s">
        <v>109</v>
      </c>
      <c r="E8" s="1">
        <v>40</v>
      </c>
      <c r="F8" s="1">
        <v>38</v>
      </c>
      <c r="G8" s="1">
        <v>44</v>
      </c>
      <c r="H8" s="1">
        <v>44</v>
      </c>
      <c r="I8" s="1">
        <v>42</v>
      </c>
      <c r="J8" s="12"/>
      <c r="K8" s="27"/>
      <c r="L8" s="1">
        <v>41</v>
      </c>
      <c r="M8" s="1">
        <v>46</v>
      </c>
      <c r="N8" s="1">
        <f t="shared" ref="N8:N51" si="0">SUM(E8:M8)</f>
        <v>295</v>
      </c>
    </row>
    <row r="9" spans="1:14" x14ac:dyDescent="0.25">
      <c r="A9" s="1">
        <v>5</v>
      </c>
      <c r="B9" s="1">
        <v>203</v>
      </c>
      <c r="C9" s="1" t="s">
        <v>190</v>
      </c>
      <c r="D9" s="1" t="s">
        <v>41</v>
      </c>
      <c r="E9" s="27"/>
      <c r="F9" s="1">
        <v>33</v>
      </c>
      <c r="G9" s="1">
        <v>38</v>
      </c>
      <c r="H9" s="1">
        <v>41</v>
      </c>
      <c r="I9" s="1">
        <v>40</v>
      </c>
      <c r="J9" s="12"/>
      <c r="K9" s="1">
        <v>47</v>
      </c>
      <c r="L9" s="1">
        <v>37</v>
      </c>
      <c r="M9" s="1">
        <v>45</v>
      </c>
      <c r="N9" s="1">
        <f t="shared" si="0"/>
        <v>281</v>
      </c>
    </row>
    <row r="10" spans="1:14" x14ac:dyDescent="0.25">
      <c r="A10" s="1">
        <v>6</v>
      </c>
      <c r="B10" s="1">
        <v>206</v>
      </c>
      <c r="C10" s="1" t="s">
        <v>136</v>
      </c>
      <c r="D10" s="1" t="s">
        <v>137</v>
      </c>
      <c r="E10" s="1">
        <v>31</v>
      </c>
      <c r="F10" s="1">
        <v>34</v>
      </c>
      <c r="G10" s="1">
        <v>42</v>
      </c>
      <c r="H10" s="1">
        <v>37</v>
      </c>
      <c r="I10" s="27"/>
      <c r="J10" s="12"/>
      <c r="K10" s="1">
        <v>46</v>
      </c>
      <c r="L10" s="1">
        <v>35</v>
      </c>
      <c r="M10" s="1">
        <v>44</v>
      </c>
      <c r="N10" s="1">
        <f t="shared" si="0"/>
        <v>269</v>
      </c>
    </row>
    <row r="11" spans="1:14" x14ac:dyDescent="0.25">
      <c r="A11" s="1">
        <v>7</v>
      </c>
      <c r="B11" s="1">
        <v>289</v>
      </c>
      <c r="C11" s="1" t="s">
        <v>118</v>
      </c>
      <c r="D11" s="1" t="s">
        <v>53</v>
      </c>
      <c r="E11" s="1">
        <v>49</v>
      </c>
      <c r="F11" s="25">
        <v>50</v>
      </c>
      <c r="G11" s="1">
        <v>49</v>
      </c>
      <c r="H11" s="1">
        <v>45</v>
      </c>
      <c r="I11" s="27"/>
      <c r="J11" s="12"/>
      <c r="K11" s="1"/>
      <c r="L11" s="1"/>
      <c r="M11" s="1"/>
      <c r="N11" s="1">
        <f t="shared" si="0"/>
        <v>193</v>
      </c>
    </row>
    <row r="12" spans="1:14" x14ac:dyDescent="0.25">
      <c r="A12" s="1">
        <v>8</v>
      </c>
      <c r="B12" s="1">
        <v>222</v>
      </c>
      <c r="C12" s="1" t="s">
        <v>214</v>
      </c>
      <c r="D12" s="1" t="s">
        <v>164</v>
      </c>
      <c r="E12" s="27"/>
      <c r="F12" s="1"/>
      <c r="G12" s="1"/>
      <c r="H12" s="1">
        <v>42</v>
      </c>
      <c r="I12" s="1">
        <v>43</v>
      </c>
      <c r="J12" s="12"/>
      <c r="K12" s="1">
        <v>44</v>
      </c>
      <c r="L12" s="1"/>
      <c r="M12" s="1">
        <v>47</v>
      </c>
      <c r="N12" s="1">
        <f>SUM(E12:M12)</f>
        <v>176</v>
      </c>
    </row>
    <row r="13" spans="1:14" x14ac:dyDescent="0.25">
      <c r="A13" s="1">
        <v>9</v>
      </c>
      <c r="B13" s="1">
        <v>225</v>
      </c>
      <c r="C13" s="1" t="s">
        <v>128</v>
      </c>
      <c r="D13" s="1" t="s">
        <v>109</v>
      </c>
      <c r="E13" s="1">
        <v>39</v>
      </c>
      <c r="F13" s="1">
        <v>40</v>
      </c>
      <c r="G13" s="27"/>
      <c r="H13" s="1"/>
      <c r="I13" s="1"/>
      <c r="J13" s="12"/>
      <c r="K13" s="1">
        <v>45</v>
      </c>
      <c r="L13" s="1">
        <v>40</v>
      </c>
      <c r="M13" s="1"/>
      <c r="N13" s="1">
        <f t="shared" si="0"/>
        <v>164</v>
      </c>
    </row>
    <row r="14" spans="1:14" x14ac:dyDescent="0.25">
      <c r="A14" s="1">
        <v>10</v>
      </c>
      <c r="B14" s="1">
        <v>261</v>
      </c>
      <c r="C14" s="1" t="s">
        <v>131</v>
      </c>
      <c r="D14" s="1" t="s">
        <v>52</v>
      </c>
      <c r="E14" s="1">
        <v>36</v>
      </c>
      <c r="F14" s="1">
        <v>42</v>
      </c>
      <c r="G14" s="1">
        <v>45</v>
      </c>
      <c r="H14" s="27"/>
      <c r="I14" s="1"/>
      <c r="J14" s="12"/>
      <c r="K14" s="1"/>
      <c r="L14" s="1">
        <v>36</v>
      </c>
      <c r="M14" s="1"/>
      <c r="N14" s="1">
        <f t="shared" si="0"/>
        <v>159</v>
      </c>
    </row>
    <row r="15" spans="1:14" x14ac:dyDescent="0.25">
      <c r="A15" s="1">
        <v>11</v>
      </c>
      <c r="B15" s="1">
        <v>217</v>
      </c>
      <c r="C15" s="1" t="s">
        <v>134</v>
      </c>
      <c r="D15" s="1" t="s">
        <v>141</v>
      </c>
      <c r="E15" s="1">
        <v>33</v>
      </c>
      <c r="F15" s="1">
        <v>39</v>
      </c>
      <c r="G15" s="1">
        <v>40</v>
      </c>
      <c r="H15" s="27"/>
      <c r="I15" s="1"/>
      <c r="J15" s="12"/>
      <c r="K15" s="1"/>
      <c r="L15" s="1"/>
      <c r="M15" s="1">
        <v>41</v>
      </c>
      <c r="N15" s="1">
        <f>SUM(E15:M15)</f>
        <v>153</v>
      </c>
    </row>
    <row r="16" spans="1:14" x14ac:dyDescent="0.25">
      <c r="A16" s="1">
        <v>12</v>
      </c>
      <c r="B16" s="1">
        <v>210</v>
      </c>
      <c r="C16" s="1" t="s">
        <v>182</v>
      </c>
      <c r="D16" s="1" t="s">
        <v>183</v>
      </c>
      <c r="E16" s="27"/>
      <c r="F16" s="1">
        <v>49</v>
      </c>
      <c r="G16" s="1"/>
      <c r="H16" s="1">
        <v>49</v>
      </c>
      <c r="I16" s="1">
        <v>48</v>
      </c>
      <c r="J16" s="12"/>
      <c r="K16" s="1"/>
      <c r="L16" s="1"/>
      <c r="M16" s="1"/>
      <c r="N16" s="1">
        <f t="shared" si="0"/>
        <v>146</v>
      </c>
    </row>
    <row r="17" spans="1:14" x14ac:dyDescent="0.25">
      <c r="A17" s="1">
        <v>13</v>
      </c>
      <c r="B17" s="1">
        <v>212</v>
      </c>
      <c r="C17" s="1" t="s">
        <v>240</v>
      </c>
      <c r="D17" s="1" t="s">
        <v>111</v>
      </c>
      <c r="E17" s="27"/>
      <c r="F17" s="1"/>
      <c r="G17" s="1"/>
      <c r="H17" s="1"/>
      <c r="I17" s="1">
        <v>41</v>
      </c>
      <c r="J17" s="12"/>
      <c r="K17" s="1"/>
      <c r="L17" s="1">
        <v>38</v>
      </c>
      <c r="M17" s="1">
        <v>43</v>
      </c>
      <c r="N17" s="1">
        <f>SUM(E17:M17)</f>
        <v>122</v>
      </c>
    </row>
    <row r="18" spans="1:14" x14ac:dyDescent="0.25">
      <c r="A18" s="1">
        <v>14</v>
      </c>
      <c r="B18" s="1">
        <v>290</v>
      </c>
      <c r="C18" s="1" t="s">
        <v>189</v>
      </c>
      <c r="D18" s="1" t="s">
        <v>44</v>
      </c>
      <c r="E18" s="27"/>
      <c r="F18" s="1">
        <v>35</v>
      </c>
      <c r="G18" s="1"/>
      <c r="H18" s="1">
        <v>40</v>
      </c>
      <c r="I18" s="1">
        <v>39</v>
      </c>
      <c r="J18" s="12"/>
      <c r="K18" s="1"/>
      <c r="L18" s="1"/>
      <c r="M18" s="1"/>
      <c r="N18" s="1">
        <f t="shared" si="0"/>
        <v>114</v>
      </c>
    </row>
    <row r="19" spans="1:14" x14ac:dyDescent="0.25">
      <c r="A19" s="1">
        <v>15</v>
      </c>
      <c r="B19" s="1">
        <v>269</v>
      </c>
      <c r="C19" s="1" t="s">
        <v>184</v>
      </c>
      <c r="D19" s="1" t="s">
        <v>52</v>
      </c>
      <c r="E19" s="27"/>
      <c r="F19" s="1">
        <v>48</v>
      </c>
      <c r="G19" s="1"/>
      <c r="H19" s="1"/>
      <c r="I19" s="1">
        <v>47</v>
      </c>
      <c r="J19" s="12"/>
      <c r="K19" s="1"/>
      <c r="L19" s="1"/>
      <c r="M19" s="1"/>
      <c r="N19" s="1">
        <f t="shared" si="0"/>
        <v>95</v>
      </c>
    </row>
    <row r="20" spans="1:14" x14ac:dyDescent="0.25">
      <c r="A20" s="1">
        <v>16</v>
      </c>
      <c r="B20" s="1">
        <v>265</v>
      </c>
      <c r="C20" s="1" t="s">
        <v>120</v>
      </c>
      <c r="D20" s="1" t="s">
        <v>138</v>
      </c>
      <c r="E20" s="1">
        <v>47</v>
      </c>
      <c r="F20" s="27"/>
      <c r="G20" s="1"/>
      <c r="H20" s="1"/>
      <c r="I20" s="1"/>
      <c r="J20" s="12"/>
      <c r="K20" s="1"/>
      <c r="L20" s="1">
        <v>45</v>
      </c>
      <c r="M20" s="1"/>
      <c r="N20" s="1">
        <f t="shared" si="0"/>
        <v>92</v>
      </c>
    </row>
    <row r="21" spans="1:14" x14ac:dyDescent="0.25">
      <c r="A21" s="1">
        <v>17</v>
      </c>
      <c r="B21" s="1">
        <v>274</v>
      </c>
      <c r="C21" s="1" t="s">
        <v>123</v>
      </c>
      <c r="D21" s="1" t="s">
        <v>109</v>
      </c>
      <c r="E21" s="1">
        <v>44</v>
      </c>
      <c r="F21" s="1">
        <v>44</v>
      </c>
      <c r="G21" s="27"/>
      <c r="H21" s="1"/>
      <c r="I21" s="1"/>
      <c r="J21" s="12"/>
      <c r="K21" s="1"/>
      <c r="L21" s="1"/>
      <c r="M21" s="1"/>
      <c r="N21" s="1">
        <f t="shared" si="0"/>
        <v>88</v>
      </c>
    </row>
    <row r="22" spans="1:14" x14ac:dyDescent="0.25">
      <c r="A22" s="1">
        <v>18</v>
      </c>
      <c r="B22" s="1">
        <v>255</v>
      </c>
      <c r="C22" s="1" t="s">
        <v>213</v>
      </c>
      <c r="D22" s="1" t="s">
        <v>53</v>
      </c>
      <c r="E22" s="27"/>
      <c r="F22" s="1"/>
      <c r="G22" s="1"/>
      <c r="H22" s="1">
        <v>43</v>
      </c>
      <c r="I22" s="1"/>
      <c r="J22" s="12"/>
      <c r="K22" s="1"/>
      <c r="L22" s="1"/>
      <c r="M22" s="1">
        <v>42</v>
      </c>
      <c r="N22" s="1">
        <f>SUM(E22:M22)</f>
        <v>85</v>
      </c>
    </row>
    <row r="23" spans="1:14" x14ac:dyDescent="0.25">
      <c r="A23" s="1">
        <v>19</v>
      </c>
      <c r="B23" s="1">
        <v>205</v>
      </c>
      <c r="C23" s="1" t="s">
        <v>208</v>
      </c>
      <c r="D23" s="1" t="s">
        <v>209</v>
      </c>
      <c r="E23" s="27"/>
      <c r="F23" s="1"/>
      <c r="G23" s="1">
        <v>43</v>
      </c>
      <c r="H23" s="1">
        <v>38</v>
      </c>
      <c r="I23" s="1"/>
      <c r="J23" s="12"/>
      <c r="K23" s="1"/>
      <c r="L23" s="1"/>
      <c r="M23" s="1"/>
      <c r="N23" s="1">
        <f t="shared" si="0"/>
        <v>81</v>
      </c>
    </row>
    <row r="24" spans="1:14" x14ac:dyDescent="0.25">
      <c r="A24" s="1">
        <v>20</v>
      </c>
      <c r="B24" s="1">
        <v>231</v>
      </c>
      <c r="C24" s="1" t="s">
        <v>186</v>
      </c>
      <c r="D24" s="1" t="s">
        <v>111</v>
      </c>
      <c r="E24" s="27"/>
      <c r="F24" s="1">
        <v>41</v>
      </c>
      <c r="G24" s="1"/>
      <c r="H24" s="1"/>
      <c r="I24" s="1"/>
      <c r="J24" s="12"/>
      <c r="K24" s="1"/>
      <c r="L24" s="1">
        <v>39</v>
      </c>
      <c r="M24" s="1"/>
      <c r="N24" s="1">
        <f t="shared" si="0"/>
        <v>80</v>
      </c>
    </row>
    <row r="25" spans="1:14" x14ac:dyDescent="0.25">
      <c r="A25" s="1">
        <v>21</v>
      </c>
      <c r="B25" s="1">
        <v>215</v>
      </c>
      <c r="C25" s="1" t="s">
        <v>188</v>
      </c>
      <c r="D25" s="1" t="s">
        <v>53</v>
      </c>
      <c r="E25" s="27"/>
      <c r="F25" s="1">
        <v>36</v>
      </c>
      <c r="G25" s="1">
        <v>39</v>
      </c>
      <c r="H25" s="1"/>
      <c r="I25" s="1"/>
      <c r="J25" s="12"/>
      <c r="K25" s="1"/>
      <c r="L25" s="1"/>
      <c r="M25" s="1"/>
      <c r="N25" s="1">
        <f t="shared" si="0"/>
        <v>75</v>
      </c>
    </row>
    <row r="26" spans="1:14" x14ac:dyDescent="0.25">
      <c r="A26" s="1">
        <v>22</v>
      </c>
      <c r="B26" s="1">
        <v>209</v>
      </c>
      <c r="C26" s="1" t="s">
        <v>116</v>
      </c>
      <c r="D26" s="1" t="s">
        <v>117</v>
      </c>
      <c r="E26" s="25">
        <v>50</v>
      </c>
      <c r="F26" s="27"/>
      <c r="G26" s="1"/>
      <c r="H26" s="1"/>
      <c r="I26" s="1"/>
      <c r="J26" s="12"/>
      <c r="K26" s="1"/>
      <c r="L26" s="1"/>
      <c r="M26" s="1"/>
      <c r="N26" s="1">
        <f t="shared" si="0"/>
        <v>50</v>
      </c>
    </row>
    <row r="27" spans="1:14" x14ac:dyDescent="0.25">
      <c r="A27" s="1">
        <v>23</v>
      </c>
      <c r="B27" s="1">
        <v>230</v>
      </c>
      <c r="C27" s="1" t="s">
        <v>237</v>
      </c>
      <c r="D27" s="1" t="s">
        <v>238</v>
      </c>
      <c r="E27" s="27"/>
      <c r="F27" s="1"/>
      <c r="G27" s="1"/>
      <c r="H27" s="1"/>
      <c r="I27" s="25">
        <v>50</v>
      </c>
      <c r="J27" s="12"/>
      <c r="K27" s="1"/>
      <c r="L27" s="1"/>
      <c r="M27" s="1"/>
      <c r="N27" s="1">
        <f t="shared" si="0"/>
        <v>50</v>
      </c>
    </row>
    <row r="28" spans="1:14" x14ac:dyDescent="0.25">
      <c r="A28" s="1">
        <v>24</v>
      </c>
      <c r="B28" s="1">
        <v>221</v>
      </c>
      <c r="C28" s="1" t="s">
        <v>264</v>
      </c>
      <c r="D28" s="1" t="s">
        <v>203</v>
      </c>
      <c r="E28" s="27"/>
      <c r="F28" s="1"/>
      <c r="G28" s="1"/>
      <c r="H28" s="1"/>
      <c r="I28" s="1"/>
      <c r="J28" s="12"/>
      <c r="K28" s="1"/>
      <c r="L28" s="1">
        <v>48</v>
      </c>
      <c r="M28" s="1"/>
      <c r="N28" s="1">
        <f t="shared" si="0"/>
        <v>48</v>
      </c>
    </row>
    <row r="29" spans="1:14" x14ac:dyDescent="0.25">
      <c r="A29" s="1">
        <v>25</v>
      </c>
      <c r="B29" s="1">
        <v>224</v>
      </c>
      <c r="C29" s="1" t="s">
        <v>289</v>
      </c>
      <c r="D29" s="1" t="s">
        <v>109</v>
      </c>
      <c r="E29" s="27"/>
      <c r="F29" s="1"/>
      <c r="G29" s="1"/>
      <c r="H29" s="1"/>
      <c r="I29" s="1"/>
      <c r="J29" s="12"/>
      <c r="K29" s="1"/>
      <c r="L29" s="1"/>
      <c r="M29" s="1">
        <v>48</v>
      </c>
      <c r="N29" s="1">
        <f t="shared" si="0"/>
        <v>48</v>
      </c>
    </row>
    <row r="30" spans="1:14" x14ac:dyDescent="0.25">
      <c r="A30" s="1">
        <v>26</v>
      </c>
      <c r="B30" s="1">
        <v>207</v>
      </c>
      <c r="C30" s="1" t="s">
        <v>207</v>
      </c>
      <c r="D30" s="1" t="s">
        <v>201</v>
      </c>
      <c r="E30" s="27"/>
      <c r="F30" s="1"/>
      <c r="G30" s="1">
        <v>47</v>
      </c>
      <c r="H30" s="1"/>
      <c r="I30" s="1"/>
      <c r="J30" s="12"/>
      <c r="K30" s="1"/>
      <c r="L30" s="1"/>
      <c r="M30" s="1"/>
      <c r="N30" s="1">
        <f t="shared" si="0"/>
        <v>47</v>
      </c>
    </row>
    <row r="31" spans="1:14" x14ac:dyDescent="0.25">
      <c r="A31" s="1">
        <v>27</v>
      </c>
      <c r="B31" s="1">
        <v>211</v>
      </c>
      <c r="C31" s="1" t="s">
        <v>185</v>
      </c>
      <c r="D31" s="1" t="s">
        <v>53</v>
      </c>
      <c r="E31" s="27"/>
      <c r="F31" s="1">
        <v>46</v>
      </c>
      <c r="G31" s="1"/>
      <c r="H31" s="1"/>
      <c r="I31" s="1"/>
      <c r="J31" s="12"/>
      <c r="K31" s="1"/>
      <c r="L31" s="1"/>
      <c r="M31" s="1"/>
      <c r="N31" s="1">
        <f t="shared" si="0"/>
        <v>46</v>
      </c>
    </row>
    <row r="32" spans="1:14" x14ac:dyDescent="0.25">
      <c r="A32" s="1">
        <v>28</v>
      </c>
      <c r="B32" s="1">
        <v>220</v>
      </c>
      <c r="C32" s="1" t="s">
        <v>211</v>
      </c>
      <c r="D32" s="1" t="s">
        <v>212</v>
      </c>
      <c r="E32" s="27"/>
      <c r="F32" s="1"/>
      <c r="G32" s="1"/>
      <c r="H32" s="1">
        <v>46</v>
      </c>
      <c r="I32" s="1"/>
      <c r="J32" s="12"/>
      <c r="K32" s="1"/>
      <c r="L32" s="1"/>
      <c r="M32" s="1"/>
      <c r="N32" s="1">
        <f t="shared" si="0"/>
        <v>46</v>
      </c>
    </row>
    <row r="33" spans="1:14" x14ac:dyDescent="0.25">
      <c r="A33" s="1">
        <v>29</v>
      </c>
      <c r="B33" s="1">
        <v>218</v>
      </c>
      <c r="C33" s="1" t="s">
        <v>265</v>
      </c>
      <c r="D33" s="1" t="s">
        <v>250</v>
      </c>
      <c r="E33" s="27"/>
      <c r="F33" s="1"/>
      <c r="G33" s="1"/>
      <c r="H33" s="1"/>
      <c r="I33" s="1"/>
      <c r="J33" s="12"/>
      <c r="K33" s="1"/>
      <c r="L33" s="1">
        <v>46</v>
      </c>
      <c r="M33" s="1"/>
      <c r="N33" s="1">
        <f t="shared" si="0"/>
        <v>46</v>
      </c>
    </row>
    <row r="34" spans="1:14" x14ac:dyDescent="0.25">
      <c r="A34" s="1">
        <v>30</v>
      </c>
      <c r="B34" s="1">
        <v>296</v>
      </c>
      <c r="C34" s="1" t="s">
        <v>122</v>
      </c>
      <c r="D34" s="1" t="s">
        <v>114</v>
      </c>
      <c r="E34" s="1">
        <v>45</v>
      </c>
      <c r="F34" s="27"/>
      <c r="G34" s="1"/>
      <c r="H34" s="1"/>
      <c r="I34" s="1"/>
      <c r="J34" s="12"/>
      <c r="K34" s="1"/>
      <c r="L34" s="1"/>
      <c r="M34" s="1"/>
      <c r="N34" s="1">
        <f t="shared" si="0"/>
        <v>45</v>
      </c>
    </row>
    <row r="35" spans="1:14" x14ac:dyDescent="0.25">
      <c r="A35" s="1">
        <v>31</v>
      </c>
      <c r="B35" s="1">
        <v>223</v>
      </c>
      <c r="C35" s="1" t="s">
        <v>239</v>
      </c>
      <c r="D35" s="1" t="s">
        <v>168</v>
      </c>
      <c r="E35" s="27"/>
      <c r="F35" s="1"/>
      <c r="G35" s="1"/>
      <c r="H35" s="1"/>
      <c r="I35" s="1">
        <v>44</v>
      </c>
      <c r="J35" s="12"/>
      <c r="K35" s="1"/>
      <c r="L35" s="1"/>
      <c r="M35" s="1"/>
      <c r="N35" s="1">
        <f t="shared" si="0"/>
        <v>44</v>
      </c>
    </row>
    <row r="36" spans="1:14" x14ac:dyDescent="0.25">
      <c r="A36" s="1">
        <v>32</v>
      </c>
      <c r="B36" s="1">
        <v>250</v>
      </c>
      <c r="C36" s="1" t="s">
        <v>266</v>
      </c>
      <c r="D36" s="1" t="s">
        <v>267</v>
      </c>
      <c r="E36" s="27"/>
      <c r="F36" s="1"/>
      <c r="G36" s="1"/>
      <c r="H36" s="1"/>
      <c r="I36" s="1"/>
      <c r="J36" s="12"/>
      <c r="K36" s="1"/>
      <c r="L36" s="1">
        <v>44</v>
      </c>
      <c r="M36" s="1"/>
      <c r="N36" s="1">
        <f t="shared" si="0"/>
        <v>44</v>
      </c>
    </row>
    <row r="37" spans="1:14" x14ac:dyDescent="0.25">
      <c r="A37" s="1">
        <v>33</v>
      </c>
      <c r="B37" s="1">
        <v>208</v>
      </c>
      <c r="C37" s="1" t="s">
        <v>124</v>
      </c>
      <c r="D37" s="1" t="s">
        <v>54</v>
      </c>
      <c r="E37" s="1">
        <v>43</v>
      </c>
      <c r="F37" s="27"/>
      <c r="G37" s="1"/>
      <c r="H37" s="1"/>
      <c r="I37" s="1"/>
      <c r="J37" s="12"/>
      <c r="K37" s="1"/>
      <c r="L37" s="1"/>
      <c r="M37" s="1"/>
      <c r="N37" s="1">
        <f t="shared" si="0"/>
        <v>43</v>
      </c>
    </row>
    <row r="38" spans="1:14" x14ac:dyDescent="0.25">
      <c r="A38" s="1">
        <v>34</v>
      </c>
      <c r="B38" s="1">
        <v>297</v>
      </c>
      <c r="C38" s="1" t="s">
        <v>268</v>
      </c>
      <c r="D38" s="1" t="s">
        <v>54</v>
      </c>
      <c r="E38" s="27"/>
      <c r="F38" s="1"/>
      <c r="G38" s="1"/>
      <c r="H38" s="1"/>
      <c r="I38" s="1"/>
      <c r="J38" s="12"/>
      <c r="K38" s="1"/>
      <c r="L38" s="1">
        <v>43</v>
      </c>
      <c r="M38" s="1"/>
      <c r="N38" s="1">
        <f t="shared" si="0"/>
        <v>43</v>
      </c>
    </row>
    <row r="39" spans="1:14" x14ac:dyDescent="0.25">
      <c r="A39" s="1">
        <v>35</v>
      </c>
      <c r="B39" s="1">
        <v>204</v>
      </c>
      <c r="C39" s="1" t="s">
        <v>125</v>
      </c>
      <c r="D39" s="1" t="s">
        <v>139</v>
      </c>
      <c r="E39" s="1">
        <v>42</v>
      </c>
      <c r="F39" s="27"/>
      <c r="G39" s="1"/>
      <c r="H39" s="1"/>
      <c r="I39" s="1"/>
      <c r="J39" s="12"/>
      <c r="K39" s="1"/>
      <c r="L39" s="1"/>
      <c r="M39" s="1"/>
      <c r="N39" s="1">
        <f t="shared" si="0"/>
        <v>42</v>
      </c>
    </row>
    <row r="40" spans="1:14" x14ac:dyDescent="0.25">
      <c r="A40" s="1">
        <v>36</v>
      </c>
      <c r="B40" s="1">
        <v>227</v>
      </c>
      <c r="C40" s="1" t="s">
        <v>269</v>
      </c>
      <c r="D40" s="1" t="s">
        <v>54</v>
      </c>
      <c r="E40" s="27"/>
      <c r="F40" s="1"/>
      <c r="G40" s="1"/>
      <c r="H40" s="1"/>
      <c r="I40" s="1"/>
      <c r="J40" s="12"/>
      <c r="K40" s="1"/>
      <c r="L40" s="1">
        <v>42</v>
      </c>
      <c r="M40" s="1"/>
      <c r="N40" s="1">
        <f t="shared" si="0"/>
        <v>42</v>
      </c>
    </row>
    <row r="41" spans="1:14" x14ac:dyDescent="0.25">
      <c r="A41" s="1">
        <v>37</v>
      </c>
      <c r="B41" s="1">
        <v>260</v>
      </c>
      <c r="C41" s="1" t="s">
        <v>210</v>
      </c>
      <c r="D41" s="1" t="s">
        <v>201</v>
      </c>
      <c r="E41" s="27"/>
      <c r="F41" s="1"/>
      <c r="G41" s="1">
        <v>41</v>
      </c>
      <c r="H41" s="1"/>
      <c r="I41" s="1"/>
      <c r="J41" s="12"/>
      <c r="K41" s="1"/>
      <c r="L41" s="1"/>
      <c r="M41" s="1"/>
      <c r="N41" s="1">
        <f t="shared" si="0"/>
        <v>41</v>
      </c>
    </row>
    <row r="42" spans="1:14" x14ac:dyDescent="0.25">
      <c r="A42" s="1">
        <v>38</v>
      </c>
      <c r="B42" s="1">
        <v>228</v>
      </c>
      <c r="C42" s="1" t="s">
        <v>290</v>
      </c>
      <c r="D42" s="1" t="s">
        <v>141</v>
      </c>
      <c r="E42" s="27"/>
      <c r="F42" s="1"/>
      <c r="G42" s="1"/>
      <c r="H42" s="1"/>
      <c r="I42" s="1"/>
      <c r="J42" s="12"/>
      <c r="K42" s="1"/>
      <c r="L42" s="1"/>
      <c r="M42" s="1">
        <v>40</v>
      </c>
      <c r="N42" s="1">
        <f t="shared" si="0"/>
        <v>40</v>
      </c>
    </row>
    <row r="43" spans="1:14" x14ac:dyDescent="0.25">
      <c r="A43" s="1">
        <v>39</v>
      </c>
      <c r="B43" s="1">
        <v>214</v>
      </c>
      <c r="C43" s="1" t="s">
        <v>215</v>
      </c>
      <c r="D43" s="1" t="s">
        <v>216</v>
      </c>
      <c r="E43" s="27"/>
      <c r="F43" s="1"/>
      <c r="G43" s="1"/>
      <c r="H43" s="1">
        <v>39</v>
      </c>
      <c r="I43" s="1"/>
      <c r="J43" s="12"/>
      <c r="K43" s="1"/>
      <c r="L43" s="1"/>
      <c r="M43" s="1"/>
      <c r="N43" s="1">
        <f t="shared" si="0"/>
        <v>39</v>
      </c>
    </row>
    <row r="44" spans="1:14" x14ac:dyDescent="0.25">
      <c r="A44" s="1">
        <v>40</v>
      </c>
      <c r="B44" s="1">
        <v>251</v>
      </c>
      <c r="C44" s="1" t="s">
        <v>129</v>
      </c>
      <c r="D44" s="1" t="s">
        <v>54</v>
      </c>
      <c r="E44" s="1">
        <v>38</v>
      </c>
      <c r="F44" s="27"/>
      <c r="G44" s="1"/>
      <c r="H44" s="1"/>
      <c r="I44" s="1"/>
      <c r="J44" s="12"/>
      <c r="K44" s="1"/>
      <c r="L44" s="1"/>
      <c r="M44" s="1"/>
      <c r="N44" s="1">
        <f t="shared" si="0"/>
        <v>38</v>
      </c>
    </row>
    <row r="45" spans="1:14" x14ac:dyDescent="0.25">
      <c r="A45" s="1">
        <v>41</v>
      </c>
      <c r="B45" s="1">
        <v>238</v>
      </c>
      <c r="C45" s="1" t="s">
        <v>130</v>
      </c>
      <c r="D45" s="1" t="s">
        <v>140</v>
      </c>
      <c r="E45" s="1">
        <v>37</v>
      </c>
      <c r="F45" s="27"/>
      <c r="G45" s="1"/>
      <c r="H45" s="1"/>
      <c r="I45" s="1"/>
      <c r="J45" s="12"/>
      <c r="K45" s="1"/>
      <c r="L45" s="1"/>
      <c r="M45" s="1"/>
      <c r="N45" s="1">
        <f t="shared" si="0"/>
        <v>37</v>
      </c>
    </row>
    <row r="46" spans="1:14" x14ac:dyDescent="0.25">
      <c r="A46" s="1">
        <v>42</v>
      </c>
      <c r="B46" s="1">
        <v>293</v>
      </c>
      <c r="C46" s="1" t="s">
        <v>187</v>
      </c>
      <c r="D46" s="1" t="s">
        <v>52</v>
      </c>
      <c r="E46" s="27"/>
      <c r="F46" s="1">
        <v>37</v>
      </c>
      <c r="G46" s="1"/>
      <c r="H46" s="1"/>
      <c r="I46" s="1"/>
      <c r="J46" s="12"/>
      <c r="K46" s="1"/>
      <c r="L46" s="1"/>
      <c r="M46" s="1"/>
      <c r="N46" s="1">
        <f t="shared" si="0"/>
        <v>37</v>
      </c>
    </row>
    <row r="47" spans="1:14" x14ac:dyDescent="0.25">
      <c r="A47" s="1">
        <v>43</v>
      </c>
      <c r="B47" s="1">
        <v>288</v>
      </c>
      <c r="C47" s="1" t="s">
        <v>132</v>
      </c>
      <c r="D47" s="1" t="s">
        <v>109</v>
      </c>
      <c r="E47" s="1">
        <v>35</v>
      </c>
      <c r="F47" s="27"/>
      <c r="G47" s="1"/>
      <c r="H47" s="1"/>
      <c r="I47" s="1"/>
      <c r="J47" s="12"/>
      <c r="K47" s="1"/>
      <c r="L47" s="1"/>
      <c r="M47" s="1"/>
      <c r="N47" s="1">
        <f t="shared" si="0"/>
        <v>35</v>
      </c>
    </row>
    <row r="48" spans="1:14" x14ac:dyDescent="0.25">
      <c r="A48" s="1">
        <v>44</v>
      </c>
      <c r="B48" s="1">
        <v>237</v>
      </c>
      <c r="C48" s="1" t="s">
        <v>133</v>
      </c>
      <c r="D48" s="1" t="s">
        <v>139</v>
      </c>
      <c r="E48" s="1">
        <v>34</v>
      </c>
      <c r="F48" s="27"/>
      <c r="G48" s="1"/>
      <c r="H48" s="1"/>
      <c r="I48" s="1"/>
      <c r="J48" s="12"/>
      <c r="K48" s="1"/>
      <c r="L48" s="1"/>
      <c r="M48" s="1"/>
      <c r="N48" s="1">
        <f t="shared" si="0"/>
        <v>34</v>
      </c>
    </row>
    <row r="49" spans="1:14" x14ac:dyDescent="0.25">
      <c r="A49" s="1">
        <v>45</v>
      </c>
      <c r="B49" s="1">
        <v>216</v>
      </c>
      <c r="C49" s="1" t="s">
        <v>270</v>
      </c>
      <c r="D49" s="1" t="s">
        <v>271</v>
      </c>
      <c r="E49" s="27"/>
      <c r="F49" s="1"/>
      <c r="G49" s="1"/>
      <c r="H49" s="1"/>
      <c r="I49" s="1"/>
      <c r="J49" s="12"/>
      <c r="K49" s="1"/>
      <c r="L49" s="1">
        <v>34</v>
      </c>
      <c r="M49" s="1"/>
      <c r="N49" s="1">
        <f t="shared" si="0"/>
        <v>34</v>
      </c>
    </row>
    <row r="50" spans="1:14" x14ac:dyDescent="0.25">
      <c r="A50" s="1">
        <v>46</v>
      </c>
      <c r="B50" s="1">
        <v>345</v>
      </c>
      <c r="C50" s="1" t="s">
        <v>272</v>
      </c>
      <c r="D50" s="1" t="s">
        <v>109</v>
      </c>
      <c r="E50" s="27"/>
      <c r="F50" s="1"/>
      <c r="G50" s="1"/>
      <c r="H50" s="1"/>
      <c r="I50" s="1"/>
      <c r="J50" s="12"/>
      <c r="K50" s="1"/>
      <c r="L50" s="1">
        <v>33</v>
      </c>
      <c r="M50" s="1"/>
      <c r="N50" s="1">
        <f t="shared" si="0"/>
        <v>33</v>
      </c>
    </row>
    <row r="51" spans="1:14" x14ac:dyDescent="0.25">
      <c r="A51" s="1">
        <v>47</v>
      </c>
      <c r="B51" s="1">
        <v>254</v>
      </c>
      <c r="C51" s="1" t="s">
        <v>135</v>
      </c>
      <c r="D51" s="1" t="s">
        <v>142</v>
      </c>
      <c r="E51" s="1">
        <v>32</v>
      </c>
      <c r="F51" s="27"/>
      <c r="G51" s="1"/>
      <c r="H51" s="1"/>
      <c r="I51" s="1"/>
      <c r="J51" s="12"/>
      <c r="K51" s="1"/>
      <c r="L51" s="1"/>
      <c r="M51" s="1"/>
      <c r="N51" s="1">
        <f t="shared" si="0"/>
        <v>32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8"/>
  <sheetViews>
    <sheetView zoomScaleNormal="100" workbookViewId="0">
      <selection activeCell="B2" sqref="B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9" width="7.140625" customWidth="1"/>
    <col min="10" max="10" width="10.42578125" bestFit="1" customWidth="1"/>
    <col min="11" max="13" width="7.140625" customWidth="1"/>
    <col min="14" max="14" width="5.28515625" bestFit="1" customWidth="1"/>
  </cols>
  <sheetData>
    <row r="1" spans="1:14" s="5" customFormat="1" x14ac:dyDescent="0.25">
      <c r="A1" s="5" t="s">
        <v>93</v>
      </c>
      <c r="E1" s="5" t="s">
        <v>43</v>
      </c>
    </row>
    <row r="2" spans="1:14" x14ac:dyDescent="0.25">
      <c r="C2" t="s">
        <v>292</v>
      </c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</row>
    <row r="3" spans="1:14" s="5" customFormat="1" ht="30" customHeight="1" x14ac:dyDescent="0.25">
      <c r="E3" s="10" t="s">
        <v>65</v>
      </c>
      <c r="F3" s="10" t="s">
        <v>53</v>
      </c>
      <c r="G3" s="10" t="s">
        <v>90</v>
      </c>
      <c r="H3" s="24" t="s">
        <v>30</v>
      </c>
      <c r="I3" s="10" t="s">
        <v>91</v>
      </c>
      <c r="J3" s="26" t="s">
        <v>288</v>
      </c>
      <c r="K3" s="10" t="s">
        <v>30</v>
      </c>
      <c r="L3" s="10" t="s">
        <v>92</v>
      </c>
      <c r="M3" s="10" t="s">
        <v>65</v>
      </c>
      <c r="N3" s="3"/>
    </row>
    <row r="4" spans="1:14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>
        <v>45892</v>
      </c>
      <c r="K4" s="11">
        <v>45906</v>
      </c>
      <c r="L4" s="11">
        <v>45921</v>
      </c>
      <c r="M4" s="11">
        <v>45963</v>
      </c>
      <c r="N4" s="3" t="s">
        <v>31</v>
      </c>
    </row>
    <row r="5" spans="1:14" x14ac:dyDescent="0.25">
      <c r="A5" s="1">
        <v>1</v>
      </c>
      <c r="B5" s="1">
        <v>316</v>
      </c>
      <c r="C5" s="1" t="s">
        <v>151</v>
      </c>
      <c r="D5" s="1" t="s">
        <v>109</v>
      </c>
      <c r="E5" s="12">
        <v>49</v>
      </c>
      <c r="F5" s="12">
        <v>43</v>
      </c>
      <c r="G5" s="12">
        <v>43</v>
      </c>
      <c r="H5" s="12">
        <v>48</v>
      </c>
      <c r="I5" s="12">
        <v>41</v>
      </c>
      <c r="J5" s="12"/>
      <c r="K5" s="25">
        <v>50</v>
      </c>
      <c r="L5" s="27">
        <v>41</v>
      </c>
      <c r="M5" s="12">
        <v>47</v>
      </c>
      <c r="N5" s="1">
        <f>SUM(E5:M5)-L5</f>
        <v>321</v>
      </c>
    </row>
    <row r="6" spans="1:14" x14ac:dyDescent="0.25">
      <c r="A6" s="1">
        <v>2</v>
      </c>
      <c r="B6" s="1">
        <v>312</v>
      </c>
      <c r="C6" s="1" t="s">
        <v>153</v>
      </c>
      <c r="D6" s="1" t="s">
        <v>41</v>
      </c>
      <c r="E6" s="12">
        <v>47</v>
      </c>
      <c r="F6" s="12">
        <v>44</v>
      </c>
      <c r="G6" s="12">
        <v>46</v>
      </c>
      <c r="H6" s="27"/>
      <c r="I6" s="12">
        <v>42</v>
      </c>
      <c r="J6" s="12"/>
      <c r="K6" s="12">
        <v>48</v>
      </c>
      <c r="L6" s="12">
        <v>38</v>
      </c>
      <c r="M6" s="12">
        <v>46</v>
      </c>
      <c r="N6" s="1">
        <f>SUM(E6:M6)</f>
        <v>311</v>
      </c>
    </row>
    <row r="7" spans="1:14" x14ac:dyDescent="0.25">
      <c r="A7" s="1">
        <v>3</v>
      </c>
      <c r="B7" s="1">
        <v>320</v>
      </c>
      <c r="C7" s="1" t="s">
        <v>158</v>
      </c>
      <c r="D7" s="1" t="s">
        <v>109</v>
      </c>
      <c r="E7" s="12">
        <v>42</v>
      </c>
      <c r="F7" s="12">
        <v>42</v>
      </c>
      <c r="G7" s="12">
        <v>47</v>
      </c>
      <c r="H7" s="12">
        <v>43</v>
      </c>
      <c r="I7" s="12">
        <v>44</v>
      </c>
      <c r="J7" s="12"/>
      <c r="K7" s="12">
        <v>47</v>
      </c>
      <c r="L7" s="12">
        <v>42</v>
      </c>
      <c r="M7" s="27"/>
      <c r="N7" s="1">
        <f t="shared" ref="N7:N16" si="0">SUM(E7:M7)</f>
        <v>307</v>
      </c>
    </row>
    <row r="8" spans="1:14" x14ac:dyDescent="0.25">
      <c r="A8" s="1">
        <v>4</v>
      </c>
      <c r="B8" s="1">
        <v>331</v>
      </c>
      <c r="C8" s="1" t="s">
        <v>163</v>
      </c>
      <c r="D8" s="1" t="s">
        <v>164</v>
      </c>
      <c r="E8" s="12">
        <v>37</v>
      </c>
      <c r="F8" s="1">
        <v>40</v>
      </c>
      <c r="G8" s="1">
        <v>40</v>
      </c>
      <c r="H8" s="1">
        <v>42</v>
      </c>
      <c r="I8" s="1">
        <v>40</v>
      </c>
      <c r="J8" s="12"/>
      <c r="K8" s="1">
        <v>37</v>
      </c>
      <c r="L8" s="27"/>
      <c r="M8" s="1">
        <v>44</v>
      </c>
      <c r="N8" s="1">
        <f t="shared" si="0"/>
        <v>280</v>
      </c>
    </row>
    <row r="9" spans="1:14" x14ac:dyDescent="0.25">
      <c r="A9" s="1">
        <v>5</v>
      </c>
      <c r="B9" s="1">
        <v>390</v>
      </c>
      <c r="C9" s="1" t="s">
        <v>161</v>
      </c>
      <c r="D9" s="1" t="s">
        <v>44</v>
      </c>
      <c r="E9" s="12">
        <v>39</v>
      </c>
      <c r="F9" s="1">
        <v>38</v>
      </c>
      <c r="G9" s="27"/>
      <c r="H9" s="1">
        <v>37</v>
      </c>
      <c r="I9" s="1">
        <v>31</v>
      </c>
      <c r="J9" s="12"/>
      <c r="K9" s="1">
        <v>44</v>
      </c>
      <c r="L9" s="1">
        <v>29</v>
      </c>
      <c r="M9" s="1">
        <v>45</v>
      </c>
      <c r="N9" s="1">
        <f t="shared" si="0"/>
        <v>263</v>
      </c>
    </row>
    <row r="10" spans="1:14" x14ac:dyDescent="0.25">
      <c r="A10" s="1">
        <v>6</v>
      </c>
      <c r="B10" s="1">
        <v>310</v>
      </c>
      <c r="C10" s="1" t="s">
        <v>149</v>
      </c>
      <c r="D10" s="1" t="s">
        <v>164</v>
      </c>
      <c r="E10" s="27">
        <v>34</v>
      </c>
      <c r="F10" s="1">
        <v>34</v>
      </c>
      <c r="G10" s="1">
        <v>39</v>
      </c>
      <c r="H10" s="1">
        <v>35</v>
      </c>
      <c r="I10" s="1">
        <v>36</v>
      </c>
      <c r="J10" s="12"/>
      <c r="K10" s="1">
        <v>41</v>
      </c>
      <c r="L10" s="1">
        <v>36</v>
      </c>
      <c r="M10" s="1">
        <v>41</v>
      </c>
      <c r="N10" s="1">
        <f>SUM(E10:M10)-E10</f>
        <v>262</v>
      </c>
    </row>
    <row r="11" spans="1:14" x14ac:dyDescent="0.25">
      <c r="A11" s="1">
        <v>7</v>
      </c>
      <c r="B11" s="1">
        <v>307</v>
      </c>
      <c r="C11" s="1" t="s">
        <v>150</v>
      </c>
      <c r="D11" s="1" t="s">
        <v>53</v>
      </c>
      <c r="E11" s="25">
        <v>50</v>
      </c>
      <c r="F11" s="25">
        <v>50</v>
      </c>
      <c r="G11" s="12">
        <v>49</v>
      </c>
      <c r="H11" s="25">
        <v>50</v>
      </c>
      <c r="I11" s="12">
        <v>48</v>
      </c>
      <c r="J11" s="12"/>
      <c r="K11" s="27"/>
      <c r="L11" s="12"/>
      <c r="M11" s="12"/>
      <c r="N11" s="1">
        <f>SUM(E11:M11)</f>
        <v>247</v>
      </c>
    </row>
    <row r="12" spans="1:14" x14ac:dyDescent="0.25">
      <c r="A12" s="1">
        <v>8</v>
      </c>
      <c r="B12" s="1">
        <v>303</v>
      </c>
      <c r="C12" s="1" t="s">
        <v>191</v>
      </c>
      <c r="D12" s="1" t="s">
        <v>113</v>
      </c>
      <c r="E12" s="27"/>
      <c r="F12" s="12">
        <v>49</v>
      </c>
      <c r="G12" s="12"/>
      <c r="H12" s="12">
        <v>46</v>
      </c>
      <c r="I12" s="25">
        <v>50</v>
      </c>
      <c r="J12" s="12"/>
      <c r="K12" s="12"/>
      <c r="L12" s="12">
        <v>47</v>
      </c>
      <c r="M12" s="25">
        <v>50</v>
      </c>
      <c r="N12" s="1">
        <f>SUM(E12:M12)</f>
        <v>242</v>
      </c>
    </row>
    <row r="13" spans="1:14" x14ac:dyDescent="0.25">
      <c r="A13" s="1">
        <v>9</v>
      </c>
      <c r="B13" s="1">
        <v>302</v>
      </c>
      <c r="C13" s="1" t="s">
        <v>154</v>
      </c>
      <c r="D13" s="1" t="s">
        <v>41</v>
      </c>
      <c r="E13" s="12">
        <v>46</v>
      </c>
      <c r="F13" s="12">
        <v>48</v>
      </c>
      <c r="G13" s="27"/>
      <c r="H13" s="12"/>
      <c r="I13" s="12">
        <v>47</v>
      </c>
      <c r="J13" s="12"/>
      <c r="K13" s="12"/>
      <c r="L13" s="12">
        <v>45</v>
      </c>
      <c r="M13" s="12">
        <v>48</v>
      </c>
      <c r="N13" s="1">
        <f>SUM(E13:M13)</f>
        <v>234</v>
      </c>
    </row>
    <row r="14" spans="1:14" x14ac:dyDescent="0.25">
      <c r="A14" s="1">
        <v>10</v>
      </c>
      <c r="B14" s="1">
        <v>398</v>
      </c>
      <c r="C14" s="1" t="s">
        <v>170</v>
      </c>
      <c r="D14" s="1" t="s">
        <v>44</v>
      </c>
      <c r="E14" s="12">
        <v>32</v>
      </c>
      <c r="F14" s="27"/>
      <c r="G14" s="1">
        <v>35</v>
      </c>
      <c r="H14" s="1">
        <v>34</v>
      </c>
      <c r="I14" s="1">
        <v>29</v>
      </c>
      <c r="J14" s="12"/>
      <c r="K14" s="1">
        <v>39</v>
      </c>
      <c r="L14" s="1">
        <v>25</v>
      </c>
      <c r="M14" s="1">
        <v>40</v>
      </c>
      <c r="N14" s="1">
        <f>SUM(E14:M14)</f>
        <v>234</v>
      </c>
    </row>
    <row r="15" spans="1:14" x14ac:dyDescent="0.25">
      <c r="A15" s="1">
        <v>11</v>
      </c>
      <c r="B15" s="1">
        <v>341</v>
      </c>
      <c r="C15" s="1" t="s">
        <v>157</v>
      </c>
      <c r="D15" s="1" t="s">
        <v>44</v>
      </c>
      <c r="E15" s="12">
        <v>43</v>
      </c>
      <c r="F15" s="12">
        <v>46</v>
      </c>
      <c r="G15" s="12">
        <v>45</v>
      </c>
      <c r="H15" s="12">
        <v>45</v>
      </c>
      <c r="I15" s="12">
        <v>37</v>
      </c>
      <c r="J15" s="12"/>
      <c r="K15" s="27"/>
      <c r="L15" s="12"/>
      <c r="M15" s="12"/>
      <c r="N15" s="1">
        <f t="shared" si="0"/>
        <v>216</v>
      </c>
    </row>
    <row r="16" spans="1:14" x14ac:dyDescent="0.25">
      <c r="A16" s="1">
        <v>12</v>
      </c>
      <c r="B16" s="1">
        <v>325</v>
      </c>
      <c r="C16" s="1" t="s">
        <v>169</v>
      </c>
      <c r="D16" s="1" t="s">
        <v>44</v>
      </c>
      <c r="E16" s="12">
        <v>33</v>
      </c>
      <c r="F16" s="1">
        <v>36</v>
      </c>
      <c r="G16" s="27"/>
      <c r="H16" s="1">
        <v>38</v>
      </c>
      <c r="I16" s="1">
        <v>34</v>
      </c>
      <c r="J16" s="12"/>
      <c r="K16" s="1">
        <v>43</v>
      </c>
      <c r="L16" s="1">
        <v>30</v>
      </c>
      <c r="M16" s="1"/>
      <c r="N16" s="1">
        <f t="shared" si="0"/>
        <v>214</v>
      </c>
    </row>
    <row r="17" spans="1:14" x14ac:dyDescent="0.25">
      <c r="A17" s="1">
        <v>13</v>
      </c>
      <c r="B17" s="1">
        <v>314</v>
      </c>
      <c r="C17" s="1" t="s">
        <v>195</v>
      </c>
      <c r="D17" s="1" t="s">
        <v>113</v>
      </c>
      <c r="E17" s="27"/>
      <c r="F17" s="1">
        <v>33</v>
      </c>
      <c r="G17" s="1"/>
      <c r="H17" s="1">
        <v>40</v>
      </c>
      <c r="I17" s="1">
        <v>39</v>
      </c>
      <c r="J17" s="12"/>
      <c r="K17" s="1">
        <v>42</v>
      </c>
      <c r="L17" s="1"/>
      <c r="M17" s="1">
        <v>42</v>
      </c>
      <c r="N17" s="1">
        <f t="shared" ref="N17:N24" si="1">SUM(E17:M17)</f>
        <v>196</v>
      </c>
    </row>
    <row r="18" spans="1:14" x14ac:dyDescent="0.25">
      <c r="A18" s="1">
        <v>14</v>
      </c>
      <c r="B18" s="1">
        <v>311</v>
      </c>
      <c r="C18" s="1" t="s">
        <v>199</v>
      </c>
      <c r="D18" s="1" t="s">
        <v>53</v>
      </c>
      <c r="E18" s="27"/>
      <c r="F18" s="12"/>
      <c r="G18" s="12">
        <v>48</v>
      </c>
      <c r="H18" s="12">
        <v>49</v>
      </c>
      <c r="I18" s="12">
        <v>46</v>
      </c>
      <c r="J18" s="12"/>
      <c r="K18" s="12"/>
      <c r="L18" s="12"/>
      <c r="M18" s="12"/>
      <c r="N18" s="1">
        <f t="shared" si="1"/>
        <v>143</v>
      </c>
    </row>
    <row r="19" spans="1:14" x14ac:dyDescent="0.25">
      <c r="A19" s="1">
        <v>15</v>
      </c>
      <c r="B19" s="1">
        <v>338</v>
      </c>
      <c r="C19" s="1" t="s">
        <v>200</v>
      </c>
      <c r="D19" s="1" t="s">
        <v>201</v>
      </c>
      <c r="E19" s="27"/>
      <c r="F19" s="12"/>
      <c r="G19" s="12">
        <v>44</v>
      </c>
      <c r="H19" s="12"/>
      <c r="I19" s="12">
        <v>45</v>
      </c>
      <c r="J19" s="12"/>
      <c r="K19" s="12"/>
      <c r="L19" s="12">
        <v>44</v>
      </c>
      <c r="M19" s="12">
        <v>37</v>
      </c>
      <c r="N19" s="1">
        <f t="shared" si="1"/>
        <v>170</v>
      </c>
    </row>
    <row r="20" spans="1:14" x14ac:dyDescent="0.25">
      <c r="A20" s="1">
        <v>16</v>
      </c>
      <c r="B20" s="1">
        <v>317</v>
      </c>
      <c r="C20" s="1" t="s">
        <v>156</v>
      </c>
      <c r="D20" s="1" t="s">
        <v>41</v>
      </c>
      <c r="E20" s="12">
        <v>44</v>
      </c>
      <c r="F20" s="27"/>
      <c r="G20" s="12">
        <v>37</v>
      </c>
      <c r="H20" s="12"/>
      <c r="I20" s="12"/>
      <c r="J20" s="12"/>
      <c r="K20" s="12"/>
      <c r="L20" s="12"/>
      <c r="M20" s="12">
        <v>49</v>
      </c>
      <c r="N20" s="1">
        <f>SUM(E20:M20)</f>
        <v>130</v>
      </c>
    </row>
    <row r="21" spans="1:14" x14ac:dyDescent="0.25">
      <c r="A21" s="1">
        <v>17</v>
      </c>
      <c r="B21" s="1">
        <v>334</v>
      </c>
      <c r="C21" s="1" t="s">
        <v>233</v>
      </c>
      <c r="D21" s="1" t="s">
        <v>41</v>
      </c>
      <c r="E21" s="27"/>
      <c r="F21" s="1"/>
      <c r="G21" s="1"/>
      <c r="H21" s="1"/>
      <c r="I21" s="1">
        <v>38</v>
      </c>
      <c r="J21" s="12"/>
      <c r="K21" s="1">
        <v>45</v>
      </c>
      <c r="L21" s="1">
        <v>34</v>
      </c>
      <c r="M21" s="1"/>
      <c r="N21" s="1">
        <f t="shared" si="1"/>
        <v>117</v>
      </c>
    </row>
    <row r="22" spans="1:14" x14ac:dyDescent="0.25">
      <c r="A22" s="1">
        <v>18</v>
      </c>
      <c r="B22" s="1">
        <v>333</v>
      </c>
      <c r="C22" s="1" t="s">
        <v>165</v>
      </c>
      <c r="D22" s="1" t="s">
        <v>166</v>
      </c>
      <c r="E22" s="12">
        <v>36</v>
      </c>
      <c r="F22" s="27"/>
      <c r="G22" s="1"/>
      <c r="H22" s="1"/>
      <c r="I22" s="1"/>
      <c r="J22" s="12"/>
      <c r="K22" s="1"/>
      <c r="L22" s="1">
        <v>33</v>
      </c>
      <c r="M22" s="1">
        <v>39</v>
      </c>
      <c r="N22" s="1">
        <f>SUM(E22:M22)</f>
        <v>108</v>
      </c>
    </row>
    <row r="23" spans="1:14" x14ac:dyDescent="0.25">
      <c r="A23" s="1">
        <v>19</v>
      </c>
      <c r="B23" s="1">
        <v>374</v>
      </c>
      <c r="C23" s="1" t="s">
        <v>229</v>
      </c>
      <c r="D23" s="1" t="s">
        <v>113</v>
      </c>
      <c r="E23" s="27"/>
      <c r="F23" s="1"/>
      <c r="G23" s="1"/>
      <c r="H23" s="1">
        <v>31</v>
      </c>
      <c r="I23" s="1">
        <v>33</v>
      </c>
      <c r="J23" s="12"/>
      <c r="K23" s="1">
        <v>40</v>
      </c>
      <c r="L23" s="1"/>
      <c r="M23" s="1"/>
      <c r="N23" s="1">
        <f t="shared" si="1"/>
        <v>104</v>
      </c>
    </row>
    <row r="24" spans="1:14" x14ac:dyDescent="0.25">
      <c r="A24" s="1">
        <v>20</v>
      </c>
      <c r="B24" s="1">
        <v>324</v>
      </c>
      <c r="C24" s="1" t="s">
        <v>197</v>
      </c>
      <c r="D24" s="1" t="s">
        <v>198</v>
      </c>
      <c r="E24" s="27"/>
      <c r="F24" s="1"/>
      <c r="G24" s="25">
        <v>50</v>
      </c>
      <c r="H24" s="1"/>
      <c r="I24" s="1"/>
      <c r="J24" s="12"/>
      <c r="K24" s="1"/>
      <c r="L24" s="25">
        <v>50</v>
      </c>
      <c r="M24" s="1"/>
      <c r="N24" s="1">
        <f t="shared" si="1"/>
        <v>100</v>
      </c>
    </row>
    <row r="25" spans="1:14" x14ac:dyDescent="0.25">
      <c r="A25" s="1">
        <v>21</v>
      </c>
      <c r="B25" s="1">
        <v>323</v>
      </c>
      <c r="C25" s="1" t="s">
        <v>205</v>
      </c>
      <c r="D25" s="1" t="s">
        <v>201</v>
      </c>
      <c r="E25" s="27"/>
      <c r="F25" s="1"/>
      <c r="G25" s="1">
        <v>36</v>
      </c>
      <c r="H25" s="1">
        <v>32</v>
      </c>
      <c r="I25" s="1">
        <v>32</v>
      </c>
      <c r="J25" s="12"/>
      <c r="K25" s="1"/>
      <c r="L25" s="1"/>
      <c r="M25" s="1"/>
      <c r="N25" s="1">
        <f t="shared" ref="N25:N55" si="2">SUM(E25:M25)</f>
        <v>100</v>
      </c>
    </row>
    <row r="26" spans="1:14" x14ac:dyDescent="0.25">
      <c r="A26" s="1">
        <v>22</v>
      </c>
      <c r="B26" s="1">
        <v>353</v>
      </c>
      <c r="C26" s="1" t="s">
        <v>152</v>
      </c>
      <c r="D26" s="1" t="s">
        <v>142</v>
      </c>
      <c r="E26" s="12">
        <v>48</v>
      </c>
      <c r="F26" s="12">
        <v>45</v>
      </c>
      <c r="G26" s="27"/>
      <c r="H26" s="12"/>
      <c r="I26" s="12"/>
      <c r="J26" s="12"/>
      <c r="K26" s="12"/>
      <c r="L26" s="12"/>
      <c r="M26" s="12"/>
      <c r="N26" s="1">
        <f t="shared" si="2"/>
        <v>93</v>
      </c>
    </row>
    <row r="27" spans="1:14" x14ac:dyDescent="0.25">
      <c r="A27" s="1">
        <v>23</v>
      </c>
      <c r="B27" s="1">
        <v>366</v>
      </c>
      <c r="C27" s="1" t="s">
        <v>155</v>
      </c>
      <c r="D27" s="1" t="s">
        <v>109</v>
      </c>
      <c r="E27" s="12">
        <v>45</v>
      </c>
      <c r="F27" s="12">
        <v>47</v>
      </c>
      <c r="G27" s="27"/>
      <c r="H27" s="12"/>
      <c r="I27" s="12"/>
      <c r="J27" s="12"/>
      <c r="K27" s="12"/>
      <c r="L27" s="12"/>
      <c r="M27" s="12"/>
      <c r="N27" s="1">
        <f t="shared" si="2"/>
        <v>92</v>
      </c>
    </row>
    <row r="28" spans="1:14" x14ac:dyDescent="0.25">
      <c r="A28" s="1">
        <v>24</v>
      </c>
      <c r="B28" s="1">
        <v>309</v>
      </c>
      <c r="C28" s="1" t="s">
        <v>172</v>
      </c>
      <c r="D28" s="1" t="s">
        <v>54</v>
      </c>
      <c r="E28" s="12">
        <v>30</v>
      </c>
      <c r="F28" s="1">
        <v>31</v>
      </c>
      <c r="G28" s="27"/>
      <c r="H28" s="1">
        <v>30</v>
      </c>
      <c r="I28" s="1"/>
      <c r="J28" s="12"/>
      <c r="K28" s="1"/>
      <c r="L28" s="1"/>
      <c r="M28" s="1"/>
      <c r="N28" s="1">
        <f t="shared" si="2"/>
        <v>91</v>
      </c>
    </row>
    <row r="29" spans="1:14" x14ac:dyDescent="0.25">
      <c r="A29" s="1">
        <v>25</v>
      </c>
      <c r="B29" s="1">
        <v>305</v>
      </c>
      <c r="C29" s="1" t="s">
        <v>160</v>
      </c>
      <c r="D29" s="1" t="s">
        <v>53</v>
      </c>
      <c r="E29" s="12">
        <v>40</v>
      </c>
      <c r="F29" s="27"/>
      <c r="G29" s="12"/>
      <c r="H29" s="12"/>
      <c r="I29" s="12"/>
      <c r="J29" s="12"/>
      <c r="K29" s="12"/>
      <c r="L29" s="12"/>
      <c r="M29" s="12">
        <v>43</v>
      </c>
      <c r="N29" s="1">
        <f>SUM(E29:M29)</f>
        <v>83</v>
      </c>
    </row>
    <row r="30" spans="1:14" x14ac:dyDescent="0.25">
      <c r="A30" s="1">
        <v>26</v>
      </c>
      <c r="B30" s="1">
        <v>344</v>
      </c>
      <c r="C30" s="1" t="s">
        <v>159</v>
      </c>
      <c r="D30" s="1" t="s">
        <v>145</v>
      </c>
      <c r="E30" s="12">
        <v>41</v>
      </c>
      <c r="F30" s="12">
        <v>41</v>
      </c>
      <c r="G30" s="27"/>
      <c r="H30" s="12"/>
      <c r="I30" s="12"/>
      <c r="J30" s="12"/>
      <c r="K30" s="12"/>
      <c r="L30" s="12"/>
      <c r="M30" s="12"/>
      <c r="N30" s="1">
        <f t="shared" si="2"/>
        <v>82</v>
      </c>
    </row>
    <row r="31" spans="1:14" x14ac:dyDescent="0.25">
      <c r="A31" s="1">
        <v>27</v>
      </c>
      <c r="B31" s="1">
        <v>350</v>
      </c>
      <c r="C31" s="1" t="s">
        <v>232</v>
      </c>
      <c r="D31" s="1" t="s">
        <v>111</v>
      </c>
      <c r="E31" s="27"/>
      <c r="F31" s="12"/>
      <c r="G31" s="12"/>
      <c r="H31" s="12"/>
      <c r="I31" s="12">
        <v>43</v>
      </c>
      <c r="J31" s="12"/>
      <c r="K31" s="12"/>
      <c r="L31" s="12">
        <v>37</v>
      </c>
      <c r="M31" s="12"/>
      <c r="N31" s="1">
        <f t="shared" si="2"/>
        <v>80</v>
      </c>
    </row>
    <row r="32" spans="1:14" x14ac:dyDescent="0.25">
      <c r="A32" s="1">
        <v>28</v>
      </c>
      <c r="B32" s="1">
        <v>318</v>
      </c>
      <c r="C32" s="1" t="s">
        <v>194</v>
      </c>
      <c r="D32" s="1" t="s">
        <v>41</v>
      </c>
      <c r="E32" s="27"/>
      <c r="F32" s="1">
        <v>35</v>
      </c>
      <c r="G32" s="1">
        <v>37</v>
      </c>
      <c r="H32" s="1"/>
      <c r="I32" s="1"/>
      <c r="J32" s="12"/>
      <c r="K32" s="1"/>
      <c r="L32" s="1"/>
      <c r="M32" s="1"/>
      <c r="N32" s="1">
        <f t="shared" si="2"/>
        <v>72</v>
      </c>
    </row>
    <row r="33" spans="1:14" x14ac:dyDescent="0.25">
      <c r="A33" s="1">
        <v>29</v>
      </c>
      <c r="B33" s="1">
        <v>319</v>
      </c>
      <c r="C33" s="1" t="s">
        <v>196</v>
      </c>
      <c r="D33" s="1" t="s">
        <v>164</v>
      </c>
      <c r="E33" s="27"/>
      <c r="F33" s="1">
        <v>30</v>
      </c>
      <c r="G33" s="1">
        <v>38</v>
      </c>
      <c r="H33" s="1"/>
      <c r="I33" s="1"/>
      <c r="J33" s="12"/>
      <c r="K33" s="1"/>
      <c r="L33" s="1"/>
      <c r="M33" s="1"/>
      <c r="N33" s="1">
        <f t="shared" si="2"/>
        <v>68</v>
      </c>
    </row>
    <row r="34" spans="1:14" x14ac:dyDescent="0.25">
      <c r="A34" s="1">
        <v>30</v>
      </c>
      <c r="B34" s="1">
        <v>379</v>
      </c>
      <c r="C34" s="1" t="s">
        <v>236</v>
      </c>
      <c r="D34" s="1" t="s">
        <v>138</v>
      </c>
      <c r="E34" s="27"/>
      <c r="F34" s="1"/>
      <c r="G34" s="1"/>
      <c r="H34" s="1"/>
      <c r="I34" s="1">
        <v>28</v>
      </c>
      <c r="J34" s="12"/>
      <c r="K34" s="1"/>
      <c r="L34" s="1"/>
      <c r="M34" s="1">
        <v>38</v>
      </c>
      <c r="N34" s="1">
        <f>SUM(E34:M34)</f>
        <v>66</v>
      </c>
    </row>
    <row r="35" spans="1:14" x14ac:dyDescent="0.25">
      <c r="A35" s="1">
        <v>31</v>
      </c>
      <c r="B35" s="1">
        <v>321</v>
      </c>
      <c r="C35" s="1" t="s">
        <v>171</v>
      </c>
      <c r="D35" s="1" t="s">
        <v>109</v>
      </c>
      <c r="E35" s="12">
        <v>31</v>
      </c>
      <c r="F35" s="1">
        <v>32</v>
      </c>
      <c r="G35" s="27"/>
      <c r="H35" s="1"/>
      <c r="I35" s="1"/>
      <c r="J35" s="12"/>
      <c r="K35" s="1"/>
      <c r="L35" s="1"/>
      <c r="M35" s="1"/>
      <c r="N35" s="1">
        <f t="shared" si="2"/>
        <v>63</v>
      </c>
    </row>
    <row r="36" spans="1:14" x14ac:dyDescent="0.25">
      <c r="A36" s="1">
        <v>32</v>
      </c>
      <c r="B36" s="1">
        <v>337</v>
      </c>
      <c r="C36" s="1" t="s">
        <v>231</v>
      </c>
      <c r="D36" s="1" t="s">
        <v>44</v>
      </c>
      <c r="E36" s="27"/>
      <c r="F36" s="1"/>
      <c r="G36" s="1"/>
      <c r="H36" s="1"/>
      <c r="I36" s="1">
        <v>49</v>
      </c>
      <c r="J36" s="12"/>
      <c r="K36" s="1"/>
      <c r="L36" s="1"/>
      <c r="M36" s="1"/>
      <c r="N36" s="1">
        <f t="shared" si="2"/>
        <v>49</v>
      </c>
    </row>
    <row r="37" spans="1:14" x14ac:dyDescent="0.25">
      <c r="A37" s="1">
        <v>33</v>
      </c>
      <c r="B37" s="1">
        <v>362</v>
      </c>
      <c r="C37" s="1" t="s">
        <v>245</v>
      </c>
      <c r="D37" s="1" t="s">
        <v>109</v>
      </c>
      <c r="E37" s="27"/>
      <c r="F37" s="1"/>
      <c r="G37" s="1"/>
      <c r="H37" s="1"/>
      <c r="I37" s="1"/>
      <c r="J37" s="12"/>
      <c r="K37" s="1">
        <v>49</v>
      </c>
      <c r="L37" s="1"/>
      <c r="M37" s="1"/>
      <c r="N37" s="1">
        <f t="shared" si="2"/>
        <v>49</v>
      </c>
    </row>
    <row r="38" spans="1:14" x14ac:dyDescent="0.25">
      <c r="A38" s="1">
        <v>34</v>
      </c>
      <c r="B38" s="1">
        <v>339</v>
      </c>
      <c r="C38" s="1" t="s">
        <v>248</v>
      </c>
      <c r="D38" s="1" t="s">
        <v>221</v>
      </c>
      <c r="E38" s="27"/>
      <c r="F38" s="1"/>
      <c r="G38" s="1"/>
      <c r="H38" s="1"/>
      <c r="I38" s="1"/>
      <c r="J38" s="12"/>
      <c r="K38" s="1"/>
      <c r="L38" s="1">
        <v>49</v>
      </c>
      <c r="M38" s="1"/>
      <c r="N38" s="1">
        <f t="shared" si="2"/>
        <v>49</v>
      </c>
    </row>
    <row r="39" spans="1:14" x14ac:dyDescent="0.25">
      <c r="A39" s="1">
        <v>35</v>
      </c>
      <c r="B39" s="1">
        <v>347</v>
      </c>
      <c r="C39" s="1" t="s">
        <v>249</v>
      </c>
      <c r="D39" s="1" t="s">
        <v>250</v>
      </c>
      <c r="E39" s="27"/>
      <c r="F39" s="1"/>
      <c r="G39" s="1"/>
      <c r="H39" s="1"/>
      <c r="I39" s="1"/>
      <c r="J39" s="12"/>
      <c r="K39" s="1"/>
      <c r="L39" s="1">
        <v>48</v>
      </c>
      <c r="M39" s="1"/>
      <c r="N39" s="1">
        <f t="shared" si="2"/>
        <v>48</v>
      </c>
    </row>
    <row r="40" spans="1:14" x14ac:dyDescent="0.25">
      <c r="A40" s="1">
        <v>36</v>
      </c>
      <c r="B40" s="1">
        <v>388</v>
      </c>
      <c r="C40" s="1" t="s">
        <v>220</v>
      </c>
      <c r="D40" s="1" t="s">
        <v>221</v>
      </c>
      <c r="E40" s="27"/>
      <c r="F40" s="12"/>
      <c r="G40" s="12"/>
      <c r="H40" s="12">
        <v>47</v>
      </c>
      <c r="I40" s="12"/>
      <c r="J40" s="12"/>
      <c r="K40" s="12"/>
      <c r="L40" s="12"/>
      <c r="M40" s="12"/>
      <c r="N40" s="1">
        <f t="shared" si="2"/>
        <v>47</v>
      </c>
    </row>
    <row r="41" spans="1:14" x14ac:dyDescent="0.25">
      <c r="A41" s="1">
        <v>37</v>
      </c>
      <c r="B41" s="1"/>
      <c r="C41" s="1" t="s">
        <v>246</v>
      </c>
      <c r="D41" s="1" t="s">
        <v>111</v>
      </c>
      <c r="E41" s="27"/>
      <c r="F41" s="12"/>
      <c r="G41" s="12"/>
      <c r="H41" s="12"/>
      <c r="I41" s="12"/>
      <c r="J41" s="12"/>
      <c r="K41" s="12">
        <v>46</v>
      </c>
      <c r="L41" s="12"/>
      <c r="M41" s="12"/>
      <c r="N41" s="1">
        <f t="shared" si="2"/>
        <v>46</v>
      </c>
    </row>
    <row r="42" spans="1:14" x14ac:dyDescent="0.25">
      <c r="A42" s="1">
        <v>38</v>
      </c>
      <c r="B42" s="1">
        <v>387</v>
      </c>
      <c r="C42" s="1" t="s">
        <v>251</v>
      </c>
      <c r="D42" s="1" t="s">
        <v>252</v>
      </c>
      <c r="E42" s="27"/>
      <c r="F42" s="12"/>
      <c r="G42" s="12"/>
      <c r="H42" s="12"/>
      <c r="I42" s="12"/>
      <c r="J42" s="12"/>
      <c r="K42" s="12"/>
      <c r="L42" s="12">
        <v>46</v>
      </c>
      <c r="M42" s="12"/>
      <c r="N42" s="1">
        <f t="shared" si="2"/>
        <v>46</v>
      </c>
    </row>
    <row r="43" spans="1:14" x14ac:dyDescent="0.25">
      <c r="A43" s="1">
        <v>39</v>
      </c>
      <c r="B43" s="1">
        <v>357</v>
      </c>
      <c r="C43" s="1" t="s">
        <v>222</v>
      </c>
      <c r="D43" s="1" t="s">
        <v>223</v>
      </c>
      <c r="E43" s="27"/>
      <c r="F43" s="12"/>
      <c r="G43" s="12"/>
      <c r="H43" s="12">
        <v>44</v>
      </c>
      <c r="I43" s="12"/>
      <c r="J43" s="12"/>
      <c r="K43" s="12"/>
      <c r="L43" s="12"/>
      <c r="M43" s="12"/>
      <c r="N43" s="1">
        <f t="shared" si="2"/>
        <v>44</v>
      </c>
    </row>
    <row r="44" spans="1:14" x14ac:dyDescent="0.25">
      <c r="A44" s="1">
        <v>40</v>
      </c>
      <c r="B44" s="1">
        <v>342</v>
      </c>
      <c r="C44" s="1" t="s">
        <v>253</v>
      </c>
      <c r="D44" s="1" t="s">
        <v>254</v>
      </c>
      <c r="E44" s="27"/>
      <c r="F44" s="12"/>
      <c r="G44" s="12"/>
      <c r="H44" s="12"/>
      <c r="I44" s="12"/>
      <c r="J44" s="12"/>
      <c r="K44" s="12"/>
      <c r="L44" s="12">
        <v>43</v>
      </c>
      <c r="M44" s="12"/>
      <c r="N44" s="1">
        <f t="shared" si="2"/>
        <v>43</v>
      </c>
    </row>
    <row r="45" spans="1:14" x14ac:dyDescent="0.25">
      <c r="A45" s="1">
        <v>41</v>
      </c>
      <c r="B45" s="1">
        <v>327</v>
      </c>
      <c r="C45" s="1" t="s">
        <v>202</v>
      </c>
      <c r="D45" s="1" t="s">
        <v>203</v>
      </c>
      <c r="E45" s="27"/>
      <c r="F45" s="12"/>
      <c r="G45" s="12">
        <v>42</v>
      </c>
      <c r="H45" s="12"/>
      <c r="I45" s="12"/>
      <c r="J45" s="12"/>
      <c r="K45" s="12"/>
      <c r="L45" s="12"/>
      <c r="M45" s="12"/>
      <c r="N45" s="1">
        <f t="shared" si="2"/>
        <v>42</v>
      </c>
    </row>
    <row r="46" spans="1:14" x14ac:dyDescent="0.25">
      <c r="A46" s="1">
        <v>42</v>
      </c>
      <c r="B46" s="1">
        <v>399</v>
      </c>
      <c r="C46" s="1" t="s">
        <v>204</v>
      </c>
      <c r="D46" s="1" t="s">
        <v>198</v>
      </c>
      <c r="E46" s="27"/>
      <c r="F46" s="12"/>
      <c r="G46" s="12">
        <v>41</v>
      </c>
      <c r="H46" s="12"/>
      <c r="I46" s="12"/>
      <c r="J46" s="12"/>
      <c r="K46" s="12"/>
      <c r="L46" s="12"/>
      <c r="M46" s="12"/>
      <c r="N46" s="1">
        <f t="shared" si="2"/>
        <v>41</v>
      </c>
    </row>
    <row r="47" spans="1:14" x14ac:dyDescent="0.25">
      <c r="A47" s="1">
        <v>43</v>
      </c>
      <c r="B47" s="1">
        <v>361</v>
      </c>
      <c r="C47" s="1" t="s">
        <v>224</v>
      </c>
      <c r="D47" s="1" t="s">
        <v>225</v>
      </c>
      <c r="E47" s="27"/>
      <c r="F47" s="12"/>
      <c r="G47" s="12"/>
      <c r="H47" s="12">
        <v>41</v>
      </c>
      <c r="I47" s="12"/>
      <c r="J47" s="12"/>
      <c r="K47" s="12"/>
      <c r="L47" s="12"/>
      <c r="M47" s="12"/>
      <c r="N47" s="1">
        <f t="shared" si="2"/>
        <v>41</v>
      </c>
    </row>
    <row r="48" spans="1:14" x14ac:dyDescent="0.25">
      <c r="A48" s="1">
        <v>44</v>
      </c>
      <c r="B48" s="1">
        <v>304</v>
      </c>
      <c r="C48" s="1" t="s">
        <v>255</v>
      </c>
      <c r="D48" s="1" t="s">
        <v>111</v>
      </c>
      <c r="E48" s="27"/>
      <c r="F48" s="12"/>
      <c r="G48" s="12"/>
      <c r="H48" s="12"/>
      <c r="I48" s="12"/>
      <c r="J48" s="12"/>
      <c r="K48" s="12"/>
      <c r="L48" s="12">
        <v>40</v>
      </c>
      <c r="M48" s="12"/>
      <c r="N48" s="1">
        <f t="shared" si="2"/>
        <v>40</v>
      </c>
    </row>
    <row r="49" spans="1:14" x14ac:dyDescent="0.25">
      <c r="A49" s="1">
        <v>45</v>
      </c>
      <c r="B49" s="1">
        <v>351</v>
      </c>
      <c r="C49" s="1" t="s">
        <v>192</v>
      </c>
      <c r="D49" s="1" t="s">
        <v>54</v>
      </c>
      <c r="E49" s="27"/>
      <c r="F49" s="1">
        <v>39</v>
      </c>
      <c r="G49" s="1"/>
      <c r="H49" s="1"/>
      <c r="I49" s="1"/>
      <c r="J49" s="12"/>
      <c r="K49" s="1"/>
      <c r="L49" s="1"/>
      <c r="M49" s="1"/>
      <c r="N49" s="1">
        <f t="shared" si="2"/>
        <v>39</v>
      </c>
    </row>
    <row r="50" spans="1:14" x14ac:dyDescent="0.25">
      <c r="A50" s="1">
        <v>46</v>
      </c>
      <c r="B50" s="1">
        <v>332</v>
      </c>
      <c r="C50" s="1" t="s">
        <v>226</v>
      </c>
      <c r="D50" s="1" t="s">
        <v>109</v>
      </c>
      <c r="E50" s="27"/>
      <c r="F50" s="1"/>
      <c r="G50" s="1"/>
      <c r="H50" s="1">
        <v>39</v>
      </c>
      <c r="I50" s="1"/>
      <c r="J50" s="12"/>
      <c r="K50" s="1"/>
      <c r="L50" s="1"/>
      <c r="M50" s="1"/>
      <c r="N50" s="1">
        <f t="shared" si="2"/>
        <v>39</v>
      </c>
    </row>
    <row r="51" spans="1:14" x14ac:dyDescent="0.25">
      <c r="A51" s="1">
        <v>47</v>
      </c>
      <c r="B51" s="1">
        <v>322</v>
      </c>
      <c r="C51" s="1" t="s">
        <v>155</v>
      </c>
      <c r="D51" s="1" t="s">
        <v>109</v>
      </c>
      <c r="E51" s="27"/>
      <c r="F51" s="1"/>
      <c r="G51" s="1"/>
      <c r="H51" s="1"/>
      <c r="I51" s="1"/>
      <c r="J51" s="12"/>
      <c r="K51" s="1"/>
      <c r="L51" s="1">
        <v>39</v>
      </c>
      <c r="M51" s="1"/>
      <c r="N51" s="1">
        <f t="shared" si="2"/>
        <v>39</v>
      </c>
    </row>
    <row r="52" spans="1:14" x14ac:dyDescent="0.25">
      <c r="A52" s="1">
        <v>48</v>
      </c>
      <c r="B52" s="1">
        <v>306</v>
      </c>
      <c r="C52" s="1" t="s">
        <v>162</v>
      </c>
      <c r="D52" s="1" t="s">
        <v>44</v>
      </c>
      <c r="E52" s="12">
        <v>38</v>
      </c>
      <c r="F52" s="27"/>
      <c r="G52" s="1"/>
      <c r="H52" s="1"/>
      <c r="I52" s="1"/>
      <c r="J52" s="12"/>
      <c r="K52" s="1"/>
      <c r="L52" s="1"/>
      <c r="M52" s="1"/>
      <c r="N52" s="1">
        <f t="shared" si="2"/>
        <v>38</v>
      </c>
    </row>
    <row r="53" spans="1:14" x14ac:dyDescent="0.25">
      <c r="A53" s="1">
        <v>49</v>
      </c>
      <c r="B53" s="1">
        <v>340</v>
      </c>
      <c r="C53" s="1" t="s">
        <v>247</v>
      </c>
      <c r="D53" s="1" t="s">
        <v>109</v>
      </c>
      <c r="E53" s="27"/>
      <c r="F53" s="1"/>
      <c r="G53" s="1"/>
      <c r="H53" s="1"/>
      <c r="I53" s="1"/>
      <c r="J53" s="12"/>
      <c r="K53" s="1">
        <v>38</v>
      </c>
      <c r="L53" s="1"/>
      <c r="M53" s="1"/>
      <c r="N53" s="1">
        <f t="shared" si="2"/>
        <v>38</v>
      </c>
    </row>
    <row r="54" spans="1:14" x14ac:dyDescent="0.25">
      <c r="A54" s="1">
        <v>50</v>
      </c>
      <c r="B54" s="1">
        <v>326</v>
      </c>
      <c r="C54" s="1" t="s">
        <v>193</v>
      </c>
      <c r="D54" s="1" t="s">
        <v>176</v>
      </c>
      <c r="E54" s="27"/>
      <c r="F54" s="1">
        <v>37</v>
      </c>
      <c r="G54" s="1"/>
      <c r="H54" s="1"/>
      <c r="I54" s="1"/>
      <c r="J54" s="12"/>
      <c r="K54" s="1"/>
      <c r="L54" s="1"/>
      <c r="M54" s="1"/>
      <c r="N54" s="1">
        <f t="shared" si="2"/>
        <v>37</v>
      </c>
    </row>
    <row r="55" spans="1:14" x14ac:dyDescent="0.25">
      <c r="A55" s="1">
        <v>51</v>
      </c>
      <c r="B55" s="1">
        <v>371</v>
      </c>
      <c r="C55" s="1" t="s">
        <v>227</v>
      </c>
      <c r="D55" s="1" t="s">
        <v>164</v>
      </c>
      <c r="E55" s="27"/>
      <c r="F55" s="1"/>
      <c r="G55" s="1"/>
      <c r="H55" s="1">
        <v>36</v>
      </c>
      <c r="I55" s="1"/>
      <c r="J55" s="12"/>
      <c r="K55" s="1"/>
      <c r="L55" s="1"/>
      <c r="M55" s="1"/>
      <c r="N55" s="1">
        <f t="shared" si="2"/>
        <v>36</v>
      </c>
    </row>
    <row r="56" spans="1:14" x14ac:dyDescent="0.25">
      <c r="A56" s="1">
        <v>52</v>
      </c>
      <c r="B56" s="1">
        <v>376</v>
      </c>
      <c r="C56" s="1" t="s">
        <v>167</v>
      </c>
      <c r="D56" s="1" t="s">
        <v>168</v>
      </c>
      <c r="E56" s="12">
        <v>35</v>
      </c>
      <c r="F56" s="27"/>
      <c r="G56" s="1"/>
      <c r="H56" s="1"/>
      <c r="I56" s="1"/>
      <c r="J56" s="12"/>
      <c r="K56" s="1"/>
      <c r="L56" s="1"/>
      <c r="M56" s="1"/>
      <c r="N56" s="1">
        <f t="shared" ref="N56:N68" si="3">SUM(E56:M56)</f>
        <v>35</v>
      </c>
    </row>
    <row r="57" spans="1:14" x14ac:dyDescent="0.25">
      <c r="A57" s="1">
        <v>53</v>
      </c>
      <c r="B57" s="1">
        <v>330</v>
      </c>
      <c r="C57" s="1" t="s">
        <v>234</v>
      </c>
      <c r="D57" s="1" t="s">
        <v>115</v>
      </c>
      <c r="E57" s="27"/>
      <c r="F57" s="1"/>
      <c r="G57" s="1"/>
      <c r="H57" s="1"/>
      <c r="I57" s="1">
        <v>35</v>
      </c>
      <c r="J57" s="12"/>
      <c r="K57" s="1"/>
      <c r="L57" s="1"/>
      <c r="M57" s="1"/>
      <c r="N57" s="1">
        <f t="shared" si="3"/>
        <v>35</v>
      </c>
    </row>
    <row r="58" spans="1:14" x14ac:dyDescent="0.25">
      <c r="A58" s="1">
        <v>54</v>
      </c>
      <c r="B58" s="1">
        <v>364</v>
      </c>
      <c r="C58" s="1" t="s">
        <v>256</v>
      </c>
      <c r="D58" s="1" t="s">
        <v>109</v>
      </c>
      <c r="E58" s="27"/>
      <c r="F58" s="1"/>
      <c r="G58" s="1"/>
      <c r="H58" s="1"/>
      <c r="I58" s="1"/>
      <c r="J58" s="12"/>
      <c r="K58" s="1"/>
      <c r="L58" s="1">
        <v>35</v>
      </c>
      <c r="M58" s="1"/>
      <c r="N58" s="1">
        <f t="shared" si="3"/>
        <v>35</v>
      </c>
    </row>
    <row r="59" spans="1:14" x14ac:dyDescent="0.25">
      <c r="A59" s="1">
        <v>55</v>
      </c>
      <c r="B59" s="1">
        <v>373</v>
      </c>
      <c r="C59" s="1" t="s">
        <v>228</v>
      </c>
      <c r="D59" s="1" t="s">
        <v>221</v>
      </c>
      <c r="E59" s="27"/>
      <c r="F59" s="1"/>
      <c r="G59" s="1"/>
      <c r="H59" s="1">
        <v>33</v>
      </c>
      <c r="I59" s="1"/>
      <c r="J59" s="12"/>
      <c r="K59" s="1"/>
      <c r="L59" s="1"/>
      <c r="M59" s="1"/>
      <c r="N59" s="1">
        <f t="shared" si="3"/>
        <v>33</v>
      </c>
    </row>
    <row r="60" spans="1:14" x14ac:dyDescent="0.25">
      <c r="A60" s="1">
        <v>56</v>
      </c>
      <c r="B60" s="1">
        <v>391</v>
      </c>
      <c r="C60" s="1" t="s">
        <v>257</v>
      </c>
      <c r="D60" s="1" t="s">
        <v>41</v>
      </c>
      <c r="E60" s="27"/>
      <c r="F60" s="1"/>
      <c r="G60" s="1"/>
      <c r="H60" s="1"/>
      <c r="I60" s="1"/>
      <c r="J60" s="12"/>
      <c r="K60" s="1"/>
      <c r="L60" s="1">
        <v>32</v>
      </c>
      <c r="M60" s="1"/>
      <c r="N60" s="1">
        <f t="shared" si="3"/>
        <v>32</v>
      </c>
    </row>
    <row r="61" spans="1:14" x14ac:dyDescent="0.25">
      <c r="A61" s="1">
        <v>57</v>
      </c>
      <c r="B61" s="1">
        <v>389</v>
      </c>
      <c r="C61" s="1" t="s">
        <v>258</v>
      </c>
      <c r="D61" s="1" t="s">
        <v>41</v>
      </c>
      <c r="E61" s="27"/>
      <c r="F61" s="1"/>
      <c r="G61" s="1"/>
      <c r="H61" s="1"/>
      <c r="I61" s="1"/>
      <c r="J61" s="12"/>
      <c r="K61" s="1"/>
      <c r="L61" s="1">
        <v>31</v>
      </c>
      <c r="M61" s="1"/>
      <c r="N61" s="1">
        <f t="shared" si="3"/>
        <v>31</v>
      </c>
    </row>
    <row r="62" spans="1:14" x14ac:dyDescent="0.25">
      <c r="A62" s="1">
        <v>58</v>
      </c>
      <c r="B62" s="1">
        <v>329</v>
      </c>
      <c r="C62" s="1" t="s">
        <v>235</v>
      </c>
      <c r="D62" s="1" t="s">
        <v>176</v>
      </c>
      <c r="E62" s="27"/>
      <c r="F62" s="1"/>
      <c r="G62" s="1"/>
      <c r="H62" s="1"/>
      <c r="I62" s="1">
        <v>30</v>
      </c>
      <c r="J62" s="12"/>
      <c r="K62" s="1"/>
      <c r="L62" s="1"/>
      <c r="M62" s="1"/>
      <c r="N62" s="1">
        <f t="shared" si="3"/>
        <v>30</v>
      </c>
    </row>
    <row r="63" spans="1:14" x14ac:dyDescent="0.25">
      <c r="A63" s="1">
        <v>59</v>
      </c>
      <c r="B63" s="1">
        <v>313</v>
      </c>
      <c r="C63" s="1" t="s">
        <v>173</v>
      </c>
      <c r="D63" s="1" t="s">
        <v>41</v>
      </c>
      <c r="E63" s="12">
        <v>29</v>
      </c>
      <c r="F63" s="27"/>
      <c r="G63" s="1"/>
      <c r="H63" s="1"/>
      <c r="I63" s="1"/>
      <c r="J63" s="12"/>
      <c r="K63" s="1"/>
      <c r="L63" s="1"/>
      <c r="M63" s="1"/>
      <c r="N63" s="1">
        <f t="shared" si="3"/>
        <v>29</v>
      </c>
    </row>
    <row r="64" spans="1:14" x14ac:dyDescent="0.25">
      <c r="A64" s="1">
        <v>60</v>
      </c>
      <c r="B64" s="1">
        <v>308</v>
      </c>
      <c r="C64" s="1" t="s">
        <v>174</v>
      </c>
      <c r="D64" s="1" t="s">
        <v>54</v>
      </c>
      <c r="E64" s="12">
        <v>28</v>
      </c>
      <c r="F64" s="27"/>
      <c r="G64" s="1"/>
      <c r="H64" s="1"/>
      <c r="I64" s="1"/>
      <c r="J64" s="12"/>
      <c r="K64" s="1"/>
      <c r="L64" s="1"/>
      <c r="M64" s="1"/>
      <c r="N64" s="1">
        <f t="shared" si="3"/>
        <v>28</v>
      </c>
    </row>
    <row r="65" spans="1:14" x14ac:dyDescent="0.25">
      <c r="A65" s="1">
        <v>61</v>
      </c>
      <c r="B65" s="1">
        <v>346</v>
      </c>
      <c r="C65" s="1" t="s">
        <v>259</v>
      </c>
      <c r="D65" s="1" t="s">
        <v>260</v>
      </c>
      <c r="E65" s="27"/>
      <c r="F65" s="1"/>
      <c r="G65" s="1"/>
      <c r="H65" s="1"/>
      <c r="I65" s="1"/>
      <c r="J65" s="12"/>
      <c r="K65" s="1"/>
      <c r="L65" s="1">
        <v>28</v>
      </c>
      <c r="M65" s="1"/>
      <c r="N65" s="1">
        <f t="shared" si="3"/>
        <v>28</v>
      </c>
    </row>
    <row r="66" spans="1:14" x14ac:dyDescent="0.25">
      <c r="A66" s="1">
        <v>62</v>
      </c>
      <c r="B66" s="1">
        <v>365</v>
      </c>
      <c r="C66" s="1" t="s">
        <v>261</v>
      </c>
      <c r="D66" s="1" t="s">
        <v>201</v>
      </c>
      <c r="E66" s="27"/>
      <c r="F66" s="1"/>
      <c r="G66" s="1"/>
      <c r="H66" s="1"/>
      <c r="I66" s="1"/>
      <c r="J66" s="12"/>
      <c r="K66" s="1"/>
      <c r="L66" s="1">
        <v>27</v>
      </c>
      <c r="M66" s="1"/>
      <c r="N66" s="1">
        <f t="shared" si="3"/>
        <v>27</v>
      </c>
    </row>
    <row r="67" spans="1:14" x14ac:dyDescent="0.25">
      <c r="A67" s="1">
        <v>63</v>
      </c>
      <c r="B67" s="1">
        <v>336</v>
      </c>
      <c r="C67" s="1" t="s">
        <v>262</v>
      </c>
      <c r="D67" s="1" t="s">
        <v>138</v>
      </c>
      <c r="E67" s="27"/>
      <c r="F67" s="1"/>
      <c r="G67" s="1"/>
      <c r="H67" s="1"/>
      <c r="I67" s="1"/>
      <c r="J67" s="12"/>
      <c r="K67" s="1"/>
      <c r="L67" s="1">
        <v>26</v>
      </c>
      <c r="M67" s="1"/>
      <c r="N67" s="1">
        <f t="shared" si="3"/>
        <v>26</v>
      </c>
    </row>
    <row r="68" spans="1:14" x14ac:dyDescent="0.25">
      <c r="A68" s="1">
        <v>64</v>
      </c>
      <c r="B68" s="1">
        <v>349</v>
      </c>
      <c r="C68" s="1" t="s">
        <v>263</v>
      </c>
      <c r="D68" s="1" t="s">
        <v>109</v>
      </c>
      <c r="E68" s="27"/>
      <c r="F68" s="1"/>
      <c r="G68" s="1"/>
      <c r="H68" s="1"/>
      <c r="I68" s="1"/>
      <c r="J68" s="12"/>
      <c r="K68" s="1"/>
      <c r="L68" s="1">
        <v>24</v>
      </c>
      <c r="M68" s="1"/>
      <c r="N68" s="1">
        <f t="shared" si="3"/>
        <v>24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0"/>
  <sheetViews>
    <sheetView workbookViewId="0">
      <selection activeCell="B2" sqref="B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9" width="7.140625" customWidth="1"/>
    <col min="10" max="10" width="10.42578125" bestFit="1" customWidth="1"/>
    <col min="11" max="13" width="7.140625" customWidth="1"/>
    <col min="14" max="14" width="5.28515625" bestFit="1" customWidth="1"/>
  </cols>
  <sheetData>
    <row r="1" spans="1:14" s="5" customFormat="1" x14ac:dyDescent="0.25">
      <c r="A1" s="5" t="s">
        <v>93</v>
      </c>
      <c r="E1" s="5" t="s">
        <v>34</v>
      </c>
    </row>
    <row r="2" spans="1:14" x14ac:dyDescent="0.25">
      <c r="C2" t="s">
        <v>292</v>
      </c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</row>
    <row r="3" spans="1:14" s="5" customFormat="1" ht="30" customHeight="1" x14ac:dyDescent="0.25">
      <c r="E3" s="10" t="s">
        <v>65</v>
      </c>
      <c r="F3" s="10" t="s">
        <v>53</v>
      </c>
      <c r="G3" s="10" t="s">
        <v>90</v>
      </c>
      <c r="H3" s="24" t="s">
        <v>30</v>
      </c>
      <c r="I3" s="10" t="s">
        <v>91</v>
      </c>
      <c r="J3" s="26" t="s">
        <v>288</v>
      </c>
      <c r="K3" s="10" t="s">
        <v>30</v>
      </c>
      <c r="L3" s="10" t="s">
        <v>92</v>
      </c>
      <c r="M3" s="10" t="s">
        <v>65</v>
      </c>
      <c r="N3" s="3"/>
    </row>
    <row r="4" spans="1:14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>
        <v>45892</v>
      </c>
      <c r="K4" s="11">
        <v>45906</v>
      </c>
      <c r="L4" s="11">
        <v>45921</v>
      </c>
      <c r="M4" s="11">
        <v>45963</v>
      </c>
      <c r="N4" s="3" t="s">
        <v>31</v>
      </c>
    </row>
    <row r="5" spans="1:14" x14ac:dyDescent="0.25">
      <c r="A5" s="1">
        <v>1</v>
      </c>
      <c r="B5" s="1">
        <v>51</v>
      </c>
      <c r="C5" s="1" t="s">
        <v>51</v>
      </c>
      <c r="D5" s="1" t="s">
        <v>44</v>
      </c>
      <c r="E5" s="12">
        <v>49</v>
      </c>
      <c r="F5" s="12">
        <v>49</v>
      </c>
      <c r="G5" s="27"/>
      <c r="H5" s="25">
        <v>50</v>
      </c>
      <c r="I5" s="25">
        <v>50</v>
      </c>
      <c r="J5" s="12"/>
      <c r="K5" s="25">
        <v>50</v>
      </c>
      <c r="L5" s="25">
        <v>50</v>
      </c>
      <c r="M5" s="12"/>
      <c r="N5" s="1">
        <f>SUM(E5:M5)</f>
        <v>298</v>
      </c>
    </row>
    <row r="6" spans="1:14" x14ac:dyDescent="0.25">
      <c r="A6" s="1">
        <v>2</v>
      </c>
      <c r="B6" s="2">
        <v>56</v>
      </c>
      <c r="C6" s="1" t="s">
        <v>217</v>
      </c>
      <c r="D6" s="1" t="s">
        <v>111</v>
      </c>
      <c r="E6" s="27"/>
      <c r="F6" s="12"/>
      <c r="G6" s="12"/>
      <c r="H6" s="12">
        <v>49</v>
      </c>
      <c r="I6" s="12">
        <v>49</v>
      </c>
      <c r="J6" s="12"/>
      <c r="K6" s="12">
        <v>49</v>
      </c>
      <c r="L6" s="12">
        <v>48</v>
      </c>
      <c r="M6" s="12"/>
      <c r="N6" s="1">
        <f>SUM(E6:M6)</f>
        <v>195</v>
      </c>
    </row>
    <row r="7" spans="1:14" x14ac:dyDescent="0.25">
      <c r="A7" s="1">
        <v>3</v>
      </c>
      <c r="B7" s="1">
        <v>88</v>
      </c>
      <c r="C7" s="1" t="s">
        <v>144</v>
      </c>
      <c r="D7" s="1" t="s">
        <v>138</v>
      </c>
      <c r="E7" s="12">
        <v>48</v>
      </c>
      <c r="F7" s="12">
        <v>48</v>
      </c>
      <c r="G7" s="27"/>
      <c r="H7" s="12">
        <v>48</v>
      </c>
      <c r="I7" s="12"/>
      <c r="J7" s="12"/>
      <c r="K7" s="12"/>
      <c r="L7" s="12">
        <v>49</v>
      </c>
      <c r="M7" s="12"/>
      <c r="N7" s="1">
        <f t="shared" ref="N7:N10" si="0">SUM(E7:M7)</f>
        <v>193</v>
      </c>
    </row>
    <row r="8" spans="1:14" x14ac:dyDescent="0.25">
      <c r="A8" s="1">
        <v>4</v>
      </c>
      <c r="B8" s="1">
        <v>80</v>
      </c>
      <c r="C8" s="1" t="s">
        <v>143</v>
      </c>
      <c r="D8" s="1" t="s">
        <v>145</v>
      </c>
      <c r="E8" s="25">
        <v>50</v>
      </c>
      <c r="F8" s="25">
        <v>50</v>
      </c>
      <c r="G8" s="27"/>
      <c r="H8" s="12"/>
      <c r="I8" s="12"/>
      <c r="J8" s="12"/>
      <c r="K8" s="12"/>
      <c r="L8" s="12"/>
      <c r="M8" s="12"/>
      <c r="N8" s="1">
        <f t="shared" si="0"/>
        <v>100</v>
      </c>
    </row>
    <row r="9" spans="1:14" x14ac:dyDescent="0.25">
      <c r="A9" s="1">
        <v>5</v>
      </c>
      <c r="B9" s="2">
        <v>57</v>
      </c>
      <c r="C9" s="1" t="s">
        <v>175</v>
      </c>
      <c r="D9" s="1" t="s">
        <v>176</v>
      </c>
      <c r="E9" s="27"/>
      <c r="F9" s="12">
        <v>47</v>
      </c>
      <c r="G9" s="12"/>
      <c r="H9" s="12"/>
      <c r="I9" s="12"/>
      <c r="J9" s="12"/>
      <c r="K9" s="12"/>
      <c r="L9" s="12"/>
      <c r="M9" s="12"/>
      <c r="N9" s="1">
        <f t="shared" si="0"/>
        <v>47</v>
      </c>
    </row>
    <row r="10" spans="1:14" x14ac:dyDescent="0.25">
      <c r="A10" s="1">
        <v>6</v>
      </c>
      <c r="B10" s="2">
        <v>71</v>
      </c>
      <c r="C10" s="2" t="s">
        <v>218</v>
      </c>
      <c r="D10" s="2" t="s">
        <v>219</v>
      </c>
      <c r="E10" s="27"/>
      <c r="F10" s="12"/>
      <c r="G10" s="12"/>
      <c r="H10" s="12">
        <v>47</v>
      </c>
      <c r="I10" s="12"/>
      <c r="J10" s="12"/>
      <c r="K10" s="12"/>
      <c r="L10" s="12"/>
      <c r="M10" s="12"/>
      <c r="N10" s="1">
        <f t="shared" si="0"/>
        <v>47</v>
      </c>
    </row>
  </sheetData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3"/>
  <sheetViews>
    <sheetView zoomScaleNormal="100" workbookViewId="0">
      <selection activeCell="B2" sqref="B2"/>
    </sheetView>
  </sheetViews>
  <sheetFormatPr defaultRowHeight="15" x14ac:dyDescent="0.25"/>
  <cols>
    <col min="1" max="1" width="2.7109375" customWidth="1"/>
    <col min="2" max="2" width="4" customWidth="1"/>
    <col min="3" max="4" width="18.7109375" customWidth="1"/>
    <col min="5" max="5" width="7.5703125" bestFit="1" customWidth="1"/>
    <col min="6" max="7" width="7.42578125" bestFit="1" customWidth="1"/>
    <col min="8" max="8" width="9.140625" customWidth="1"/>
    <col min="9" max="9" width="7.140625" customWidth="1"/>
    <col min="10" max="10" width="10.42578125" bestFit="1" customWidth="1"/>
    <col min="11" max="13" width="7.140625" customWidth="1"/>
    <col min="14" max="14" width="5.28515625" bestFit="1" customWidth="1"/>
  </cols>
  <sheetData>
    <row r="1" spans="1:14" s="5" customFormat="1" x14ac:dyDescent="0.25">
      <c r="A1" s="5" t="s">
        <v>93</v>
      </c>
      <c r="E1" s="5" t="s">
        <v>25</v>
      </c>
    </row>
    <row r="2" spans="1:14" x14ac:dyDescent="0.25">
      <c r="C2" t="s">
        <v>292</v>
      </c>
      <c r="D2" s="8" t="s">
        <v>36</v>
      </c>
      <c r="E2" s="9">
        <v>1</v>
      </c>
      <c r="F2" s="9">
        <v>2</v>
      </c>
      <c r="G2" s="9">
        <v>3</v>
      </c>
      <c r="H2" s="9">
        <v>4</v>
      </c>
      <c r="I2" s="9">
        <v>5</v>
      </c>
      <c r="J2" s="9">
        <v>6</v>
      </c>
      <c r="K2" s="9">
        <v>7</v>
      </c>
      <c r="L2" s="9">
        <v>8</v>
      </c>
      <c r="M2" s="9">
        <v>9</v>
      </c>
    </row>
    <row r="3" spans="1:14" s="5" customFormat="1" ht="30" customHeight="1" x14ac:dyDescent="0.25">
      <c r="E3" s="10" t="s">
        <v>65</v>
      </c>
      <c r="F3" s="10" t="s">
        <v>53</v>
      </c>
      <c r="G3" s="10" t="s">
        <v>90</v>
      </c>
      <c r="H3" s="24" t="s">
        <v>30</v>
      </c>
      <c r="I3" s="10" t="s">
        <v>91</v>
      </c>
      <c r="J3" s="26" t="s">
        <v>288</v>
      </c>
      <c r="K3" s="10" t="s">
        <v>30</v>
      </c>
      <c r="L3" s="10" t="s">
        <v>92</v>
      </c>
      <c r="M3" s="10" t="s">
        <v>65</v>
      </c>
      <c r="N3" s="3"/>
    </row>
    <row r="4" spans="1:14" s="5" customFormat="1" x14ac:dyDescent="0.25">
      <c r="A4" s="3" t="s">
        <v>26</v>
      </c>
      <c r="B4" s="3" t="s">
        <v>27</v>
      </c>
      <c r="C4" s="3" t="s">
        <v>28</v>
      </c>
      <c r="D4" s="3" t="s">
        <v>29</v>
      </c>
      <c r="E4" s="11">
        <v>45781</v>
      </c>
      <c r="F4" s="11">
        <v>45808</v>
      </c>
      <c r="G4" s="11">
        <v>45822</v>
      </c>
      <c r="H4" s="11">
        <v>45857</v>
      </c>
      <c r="I4" s="11">
        <v>45872</v>
      </c>
      <c r="J4" s="11">
        <v>45892</v>
      </c>
      <c r="K4" s="11">
        <v>45906</v>
      </c>
      <c r="L4" s="11">
        <v>45921</v>
      </c>
      <c r="M4" s="11">
        <v>45963</v>
      </c>
      <c r="N4" s="3" t="s">
        <v>31</v>
      </c>
    </row>
    <row r="5" spans="1:14" x14ac:dyDescent="0.25">
      <c r="A5" s="1">
        <v>1</v>
      </c>
      <c r="B5" s="1">
        <v>2</v>
      </c>
      <c r="C5" s="1" t="s">
        <v>66</v>
      </c>
      <c r="D5" s="1" t="s">
        <v>54</v>
      </c>
      <c r="E5" s="12">
        <v>49</v>
      </c>
      <c r="F5" s="27"/>
      <c r="G5" s="12"/>
      <c r="H5" s="12"/>
      <c r="I5" s="25">
        <v>50</v>
      </c>
      <c r="J5" s="12"/>
      <c r="K5" s="12"/>
      <c r="L5" s="25">
        <v>50</v>
      </c>
      <c r="M5" s="12"/>
      <c r="N5" s="1">
        <f>SUM(E5:M5)</f>
        <v>149</v>
      </c>
    </row>
    <row r="6" spans="1:14" x14ac:dyDescent="0.25">
      <c r="A6" s="1">
        <v>2</v>
      </c>
      <c r="B6" s="1">
        <v>5</v>
      </c>
      <c r="C6" s="1" t="s">
        <v>146</v>
      </c>
      <c r="D6" s="1" t="s">
        <v>142</v>
      </c>
      <c r="E6" s="25">
        <v>50</v>
      </c>
      <c r="F6" s="27"/>
      <c r="G6" s="12"/>
      <c r="H6" s="12"/>
      <c r="I6" s="12"/>
      <c r="J6" s="12"/>
      <c r="K6" s="12"/>
      <c r="L6" s="12"/>
      <c r="M6" s="12"/>
      <c r="N6" s="1">
        <f t="shared" ref="N6:N13" si="0">SUM(E6:M6)</f>
        <v>50</v>
      </c>
    </row>
    <row r="7" spans="1:14" x14ac:dyDescent="0.25">
      <c r="A7" s="1">
        <v>3</v>
      </c>
      <c r="B7" s="1">
        <v>6</v>
      </c>
      <c r="C7" s="1" t="s">
        <v>177</v>
      </c>
      <c r="D7" s="1" t="s">
        <v>53</v>
      </c>
      <c r="E7" s="28"/>
      <c r="F7" s="25">
        <v>50</v>
      </c>
      <c r="G7" s="12"/>
      <c r="H7" s="12"/>
      <c r="I7" s="12"/>
      <c r="J7" s="12"/>
      <c r="K7" s="12"/>
      <c r="L7" s="12"/>
      <c r="M7" s="12"/>
      <c r="N7" s="1">
        <f>SUM(E7:M7)</f>
        <v>50</v>
      </c>
    </row>
    <row r="8" spans="1:14" x14ac:dyDescent="0.25">
      <c r="A8" s="1">
        <v>4</v>
      </c>
      <c r="B8" s="1">
        <v>9</v>
      </c>
      <c r="C8" s="1" t="s">
        <v>206</v>
      </c>
      <c r="D8" s="1" t="s">
        <v>198</v>
      </c>
      <c r="E8" s="28"/>
      <c r="F8" s="13"/>
      <c r="G8" s="25">
        <v>50</v>
      </c>
      <c r="H8" s="12"/>
      <c r="I8" s="12"/>
      <c r="J8" s="12"/>
      <c r="K8" s="12"/>
      <c r="L8" s="12"/>
      <c r="M8" s="12"/>
      <c r="N8" s="1">
        <f t="shared" si="0"/>
        <v>50</v>
      </c>
    </row>
    <row r="9" spans="1:14" x14ac:dyDescent="0.25">
      <c r="A9" s="1">
        <v>5</v>
      </c>
      <c r="B9" s="1">
        <v>15</v>
      </c>
      <c r="C9" s="1" t="s">
        <v>291</v>
      </c>
      <c r="D9" s="1" t="s">
        <v>198</v>
      </c>
      <c r="E9" s="28"/>
      <c r="F9" s="13"/>
      <c r="G9" s="13"/>
      <c r="H9" s="12"/>
      <c r="I9" s="12"/>
      <c r="J9" s="12"/>
      <c r="K9" s="12"/>
      <c r="L9" s="12"/>
      <c r="M9" s="25">
        <v>50</v>
      </c>
      <c r="N9" s="1">
        <f t="shared" si="0"/>
        <v>50</v>
      </c>
    </row>
    <row r="10" spans="1:14" x14ac:dyDescent="0.25">
      <c r="A10" s="1">
        <v>6</v>
      </c>
      <c r="B10" s="1">
        <v>10</v>
      </c>
      <c r="C10" s="1" t="s">
        <v>178</v>
      </c>
      <c r="D10" s="1" t="s">
        <v>53</v>
      </c>
      <c r="E10" s="27"/>
      <c r="F10" s="12">
        <v>49</v>
      </c>
      <c r="G10" s="12"/>
      <c r="H10" s="12"/>
      <c r="I10" s="12"/>
      <c r="J10" s="12"/>
      <c r="K10" s="12"/>
      <c r="L10" s="12"/>
      <c r="M10" s="12"/>
      <c r="N10" s="1">
        <f t="shared" si="0"/>
        <v>49</v>
      </c>
    </row>
    <row r="11" spans="1:14" x14ac:dyDescent="0.25">
      <c r="A11" s="1">
        <v>7</v>
      </c>
      <c r="B11" s="1">
        <v>7</v>
      </c>
      <c r="C11" s="1" t="s">
        <v>230</v>
      </c>
      <c r="D11" s="1" t="s">
        <v>168</v>
      </c>
      <c r="E11" s="27"/>
      <c r="F11" s="12"/>
      <c r="G11" s="12"/>
      <c r="H11" s="12"/>
      <c r="I11" s="12">
        <v>49</v>
      </c>
      <c r="J11" s="12"/>
      <c r="K11" s="12"/>
      <c r="L11" s="12"/>
      <c r="M11" s="12"/>
      <c r="N11" s="1">
        <f t="shared" si="0"/>
        <v>49</v>
      </c>
    </row>
    <row r="12" spans="1:14" x14ac:dyDescent="0.25">
      <c r="A12" s="1">
        <v>8</v>
      </c>
      <c r="B12" s="1">
        <v>3</v>
      </c>
      <c r="C12" s="1" t="s">
        <v>147</v>
      </c>
      <c r="D12" s="1" t="s">
        <v>142</v>
      </c>
      <c r="E12" s="12">
        <v>48</v>
      </c>
      <c r="F12" s="27"/>
      <c r="G12" s="12"/>
      <c r="H12" s="12"/>
      <c r="I12" s="12"/>
      <c r="J12" s="12"/>
      <c r="K12" s="12"/>
      <c r="L12" s="12"/>
      <c r="M12" s="12"/>
      <c r="N12" s="1">
        <f t="shared" si="0"/>
        <v>48</v>
      </c>
    </row>
    <row r="13" spans="1:14" x14ac:dyDescent="0.25">
      <c r="A13" s="1">
        <v>9</v>
      </c>
      <c r="B13" s="1">
        <v>4</v>
      </c>
      <c r="C13" s="1" t="s">
        <v>148</v>
      </c>
      <c r="D13" s="1" t="s">
        <v>54</v>
      </c>
      <c r="E13" s="12">
        <v>47</v>
      </c>
      <c r="F13" s="27"/>
      <c r="G13" s="12"/>
      <c r="H13" s="12"/>
      <c r="I13" s="12"/>
      <c r="J13" s="12"/>
      <c r="K13" s="12"/>
      <c r="L13" s="12"/>
      <c r="M13" s="12"/>
      <c r="N13" s="1">
        <f t="shared" si="0"/>
        <v>47</v>
      </c>
    </row>
  </sheetData>
  <sortState xmlns:xlrd2="http://schemas.microsoft.com/office/spreadsheetml/2017/richdata2" ref="B6:X13">
    <sortCondition descending="1" ref="N6"/>
  </sortState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TR</vt:lpstr>
      <vt:lpstr>Bredd</vt:lpstr>
      <vt:lpstr>Motion U40</vt:lpstr>
      <vt:lpstr>Motion Ö40</vt:lpstr>
      <vt:lpstr>Dam</vt:lpstr>
      <vt:lpstr>Ungdom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Melker</dc:creator>
  <cp:lastModifiedBy>Jörgen Hedman</cp:lastModifiedBy>
  <cp:lastPrinted>2017-07-25T15:18:38Z</cp:lastPrinted>
  <dcterms:created xsi:type="dcterms:W3CDTF">2013-12-02T10:05:12Z</dcterms:created>
  <dcterms:modified xsi:type="dcterms:W3CDTF">2025-11-13T19:45:46Z</dcterms:modified>
</cp:coreProperties>
</file>