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erobar\Documents\temp\"/>
    </mc:Choice>
  </mc:AlternateContent>
  <bookViews>
    <workbookView xWindow="0" yWindow="0" windowWidth="25200" windowHeight="11985"/>
  </bookViews>
  <sheets>
    <sheet name="Skjuts" sheetId="2" r:id="rId1"/>
    <sheet name="Matcher" sheetId="3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3" i="2" l="1"/>
  <c r="Z3" i="2" s="1"/>
  <c r="Y4" i="2"/>
  <c r="Z4" i="2" s="1"/>
  <c r="Y5" i="2"/>
  <c r="Z5" i="2" s="1"/>
  <c r="Y6" i="2"/>
  <c r="Z6" i="2" s="1"/>
  <c r="Y2" i="2"/>
  <c r="Z2" i="2" s="1"/>
</calcChain>
</file>

<file path=xl/sharedStrings.xml><?xml version="1.0" encoding="utf-8"?>
<sst xmlns="http://schemas.openxmlformats.org/spreadsheetml/2006/main" count="70" uniqueCount="52">
  <si>
    <t>Samuel</t>
  </si>
  <si>
    <t>Albin N</t>
  </si>
  <si>
    <t>Albin H</t>
  </si>
  <si>
    <t>Alex</t>
  </si>
  <si>
    <t>Anton G</t>
  </si>
  <si>
    <t>Anton H</t>
  </si>
  <si>
    <t>Edgar</t>
  </si>
  <si>
    <t>Elliot</t>
  </si>
  <si>
    <t>Elton</t>
  </si>
  <si>
    <t>Filip</t>
  </si>
  <si>
    <t>Hannes</t>
  </si>
  <si>
    <t>Isach</t>
  </si>
  <si>
    <t>Ivar</t>
  </si>
  <si>
    <t>Lucas K</t>
  </si>
  <si>
    <t>Lukas R</t>
  </si>
  <si>
    <t>Max</t>
  </si>
  <si>
    <t>Olle</t>
  </si>
  <si>
    <t>Theo</t>
  </si>
  <si>
    <t>Viggo</t>
  </si>
  <si>
    <t>William C</t>
  </si>
  <si>
    <t>William F</t>
  </si>
  <si>
    <t>Fredag</t>
  </si>
  <si>
    <t>Lördag</t>
  </si>
  <si>
    <t>Söndag</t>
  </si>
  <si>
    <t>Skjutsa i K-holm, antal spelare</t>
  </si>
  <si>
    <t>Skjutsa till K-holm, antal spelare</t>
  </si>
  <si>
    <t>Skjutsa till V-ås, antal spelare</t>
  </si>
  <si>
    <t>Ekbackskyrkans IBK</t>
  </si>
  <si>
    <t>Skälby IBK 2</t>
  </si>
  <si>
    <t>Friday 21/04</t>
  </si>
  <si>
    <t>Duveholmshallen B</t>
  </si>
  <si>
    <t>Vaxholms IBF 1</t>
  </si>
  <si>
    <t>Skälby IBK 1</t>
  </si>
  <si>
    <t>Nyhemshallen</t>
  </si>
  <si>
    <t>Hjulsbro IK 1</t>
  </si>
  <si>
    <t>Saturday 22/04</t>
  </si>
  <si>
    <t>Fastighetsbyrån Arena</t>
  </si>
  <si>
    <t>Hjulsbro IK 2</t>
  </si>
  <si>
    <t>Duveholmshallen DE</t>
  </si>
  <si>
    <t>Högdalens AIS</t>
  </si>
  <si>
    <t>Nacka Wallenstam 1</t>
  </si>
  <si>
    <t>Valla Sporthall</t>
  </si>
  <si>
    <t>Katrineholms Ibf</t>
  </si>
  <si>
    <t>Sunday 23/04</t>
  </si>
  <si>
    <t>Vaxholms IBF 2</t>
  </si>
  <si>
    <t>Datum</t>
  </si>
  <si>
    <t>Tid</t>
  </si>
  <si>
    <t>Hemmalag</t>
  </si>
  <si>
    <t>Bortalag</t>
  </si>
  <si>
    <t>Hall</t>
  </si>
  <si>
    <t>Totalt</t>
  </si>
  <si>
    <t>Överkapacitet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</si>
</sst>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hh:mm;@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64" fontId="0" fillId="0" borderId="0" xfId="0" applyNumberFormat="1"/>
    <xf numFmtId="0" fontId="1" fillId="0" borderId="0" xfId="0" applyFont="1"/>
    <xf numFmtId="164" fontId="1" fillId="0" borderId="0" xfId="0" applyNumberFormat="1" applyFont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"/>
  <sheetViews>
    <sheetView tabSelected="1" workbookViewId="0">
      <selection activeCell="G7" sqref="G7"/>
    </sheetView>
  </sheetViews>
  <sheetFormatPr defaultRowHeight="15" x14ac:dyDescent="0.25"/>
  <cols>
    <col min="2" max="2" width="33.85546875" bestFit="1" customWidth="1"/>
    <col min="3" max="4" width="7.5703125" bestFit="1" customWidth="1"/>
    <col min="5" max="5" width="7.42578125" bestFit="1" customWidth="1"/>
    <col min="6" max="6" width="5" bestFit="1" customWidth="1"/>
    <col min="7" max="8" width="8.140625" bestFit="1" customWidth="1"/>
    <col min="9" max="9" width="5.85546875" bestFit="1" customWidth="1"/>
    <col min="10" max="11" width="5.5703125" bestFit="1" customWidth="1"/>
    <col min="12" max="12" width="4.85546875" bestFit="1" customWidth="1"/>
    <col min="13" max="13" width="7.5703125" bestFit="1" customWidth="1"/>
    <col min="14" max="14" width="5.42578125" bestFit="1" customWidth="1"/>
    <col min="15" max="15" width="4.28515625" bestFit="1" customWidth="1"/>
    <col min="16" max="16" width="7.28515625" bestFit="1" customWidth="1"/>
    <col min="17" max="17" width="7.42578125" bestFit="1" customWidth="1"/>
    <col min="18" max="19" width="4.7109375" bestFit="1" customWidth="1"/>
    <col min="20" max="20" width="5.42578125" bestFit="1" customWidth="1"/>
    <col min="21" max="21" width="6" bestFit="1" customWidth="1"/>
    <col min="22" max="22" width="9.42578125" bestFit="1" customWidth="1"/>
    <col min="23" max="23" width="9.28515625" bestFit="1" customWidth="1"/>
    <col min="24" max="24" width="2.85546875" customWidth="1"/>
    <col min="26" max="26" width="13.5703125" bestFit="1" customWidth="1"/>
  </cols>
  <sheetData>
    <row r="1" spans="1:26" x14ac:dyDescent="0.25">
      <c r="C1" t="s">
        <v>0</v>
      </c>
      <c r="D1" t="s">
        <v>1</v>
      </c>
      <c r="E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  <c r="L1" t="s">
        <v>9</v>
      </c>
      <c r="M1" t="s">
        <v>10</v>
      </c>
      <c r="N1" t="s">
        <v>11</v>
      </c>
      <c r="O1" t="s">
        <v>12</v>
      </c>
      <c r="P1" t="s">
        <v>13</v>
      </c>
      <c r="Q1" t="s">
        <v>14</v>
      </c>
      <c r="R1" t="s">
        <v>15</v>
      </c>
      <c r="S1" t="s">
        <v>16</v>
      </c>
      <c r="T1" t="s">
        <v>17</v>
      </c>
      <c r="U1" t="s">
        <v>18</v>
      </c>
      <c r="V1" t="s">
        <v>19</v>
      </c>
      <c r="W1" t="s">
        <v>20</v>
      </c>
      <c r="Y1" t="s">
        <v>50</v>
      </c>
      <c r="Z1" t="s">
        <v>51</v>
      </c>
    </row>
    <row r="2" spans="1:26" x14ac:dyDescent="0.25">
      <c r="A2" t="s">
        <v>21</v>
      </c>
      <c r="B2" t="s">
        <v>25</v>
      </c>
      <c r="D2">
        <v>4</v>
      </c>
      <c r="F2">
        <v>4</v>
      </c>
      <c r="G2">
        <v>3</v>
      </c>
      <c r="J2">
        <v>4</v>
      </c>
      <c r="P2">
        <v>3</v>
      </c>
      <c r="Q2">
        <v>-1</v>
      </c>
      <c r="R2">
        <v>3</v>
      </c>
      <c r="S2">
        <v>3</v>
      </c>
      <c r="U2">
        <v>2</v>
      </c>
      <c r="V2">
        <v>3</v>
      </c>
      <c r="Y2" s="2">
        <f>SUM(C2:W2)</f>
        <v>28</v>
      </c>
      <c r="Z2">
        <f>SUM(Y2-21)</f>
        <v>7</v>
      </c>
    </row>
    <row r="3" spans="1:26" x14ac:dyDescent="0.25">
      <c r="A3" t="s">
        <v>21</v>
      </c>
      <c r="B3" t="s">
        <v>24</v>
      </c>
      <c r="D3">
        <v>4</v>
      </c>
      <c r="F3">
        <v>4</v>
      </c>
      <c r="G3">
        <v>3</v>
      </c>
      <c r="J3">
        <v>4</v>
      </c>
      <c r="P3">
        <v>3</v>
      </c>
      <c r="Q3">
        <v>-1</v>
      </c>
      <c r="R3">
        <v>3</v>
      </c>
      <c r="S3">
        <v>3</v>
      </c>
      <c r="U3">
        <v>2</v>
      </c>
      <c r="V3">
        <v>3</v>
      </c>
      <c r="Y3" s="2">
        <f t="shared" ref="Y3:Y6" si="0">SUM(C3:W3)</f>
        <v>28</v>
      </c>
      <c r="Z3">
        <f t="shared" ref="Z3:Z6" si="1">SUM(Y3-21)</f>
        <v>7</v>
      </c>
    </row>
    <row r="4" spans="1:26" x14ac:dyDescent="0.25">
      <c r="A4" t="s">
        <v>22</v>
      </c>
      <c r="B4" t="s">
        <v>24</v>
      </c>
      <c r="D4">
        <v>4</v>
      </c>
      <c r="F4">
        <v>4</v>
      </c>
      <c r="G4">
        <v>3</v>
      </c>
      <c r="J4">
        <v>4</v>
      </c>
      <c r="Q4">
        <v>-1</v>
      </c>
      <c r="R4">
        <v>3</v>
      </c>
      <c r="S4">
        <v>3</v>
      </c>
      <c r="U4">
        <v>2</v>
      </c>
      <c r="Y4" s="2">
        <f t="shared" si="0"/>
        <v>22</v>
      </c>
      <c r="Z4">
        <f t="shared" si="1"/>
        <v>1</v>
      </c>
    </row>
    <row r="5" spans="1:26" x14ac:dyDescent="0.25">
      <c r="A5" t="s">
        <v>23</v>
      </c>
      <c r="B5" t="s">
        <v>24</v>
      </c>
      <c r="D5">
        <v>4</v>
      </c>
      <c r="F5">
        <v>4</v>
      </c>
      <c r="G5">
        <v>3</v>
      </c>
      <c r="J5">
        <v>4</v>
      </c>
      <c r="Q5">
        <v>-1</v>
      </c>
      <c r="R5">
        <v>3</v>
      </c>
      <c r="S5">
        <v>3</v>
      </c>
      <c r="U5">
        <v>2</v>
      </c>
      <c r="Y5" s="2">
        <f t="shared" si="0"/>
        <v>22</v>
      </c>
      <c r="Z5">
        <f t="shared" si="1"/>
        <v>1</v>
      </c>
    </row>
    <row r="6" spans="1:26" x14ac:dyDescent="0.25">
      <c r="A6" t="s">
        <v>23</v>
      </c>
      <c r="B6" t="s">
        <v>26</v>
      </c>
      <c r="D6">
        <v>4</v>
      </c>
      <c r="F6">
        <v>4</v>
      </c>
      <c r="G6">
        <v>3</v>
      </c>
      <c r="J6">
        <v>4</v>
      </c>
      <c r="Q6">
        <v>-1</v>
      </c>
      <c r="R6">
        <v>3</v>
      </c>
      <c r="S6">
        <v>3</v>
      </c>
      <c r="U6">
        <v>2</v>
      </c>
      <c r="Y6" s="2">
        <f t="shared" si="0"/>
        <v>22</v>
      </c>
      <c r="Z6">
        <f t="shared" si="1"/>
        <v>1</v>
      </c>
    </row>
  </sheetData>
  <conditionalFormatting sqref="Y2:Y6">
    <cfRule type="cellIs" dxfId="1" priority="3" operator="greaterThan">
      <formula>20</formula>
    </cfRule>
    <cfRule type="cellIs" dxfId="0" priority="2" operator="lessThan">
      <formula>21</formula>
    </cfRule>
  </conditionalFormatting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workbookViewId="0">
      <selection activeCell="D19" sqref="D19"/>
    </sheetView>
  </sheetViews>
  <sheetFormatPr defaultRowHeight="15" x14ac:dyDescent="0.25"/>
  <cols>
    <col min="1" max="1" width="14.140625" bestFit="1" customWidth="1"/>
    <col min="2" max="2" width="5.5703125" style="1" bestFit="1" customWidth="1"/>
    <col min="3" max="3" width="18.140625" bestFit="1" customWidth="1"/>
    <col min="4" max="4" width="19" bestFit="1" customWidth="1"/>
    <col min="5" max="5" width="21" bestFit="1" customWidth="1"/>
  </cols>
  <sheetData>
    <row r="1" spans="1:5" x14ac:dyDescent="0.25">
      <c r="A1" s="2" t="s">
        <v>45</v>
      </c>
      <c r="B1" s="3" t="s">
        <v>46</v>
      </c>
      <c r="C1" s="2" t="s">
        <v>47</v>
      </c>
      <c r="D1" s="2" t="s">
        <v>48</v>
      </c>
      <c r="E1" s="2" t="s">
        <v>49</v>
      </c>
    </row>
    <row r="2" spans="1:5" x14ac:dyDescent="0.25">
      <c r="A2" t="s">
        <v>29</v>
      </c>
      <c r="B2" s="1">
        <v>0.66666666666666663</v>
      </c>
      <c r="C2" t="s">
        <v>27</v>
      </c>
      <c r="D2" t="s">
        <v>28</v>
      </c>
      <c r="E2" t="s">
        <v>30</v>
      </c>
    </row>
    <row r="3" spans="1:5" x14ac:dyDescent="0.25">
      <c r="A3" t="s">
        <v>29</v>
      </c>
      <c r="B3" s="1">
        <v>0.73611111111111116</v>
      </c>
      <c r="C3" t="s">
        <v>31</v>
      </c>
      <c r="D3" t="s">
        <v>32</v>
      </c>
      <c r="E3" t="s">
        <v>33</v>
      </c>
    </row>
    <row r="4" spans="1:5" x14ac:dyDescent="0.25">
      <c r="A4" t="s">
        <v>35</v>
      </c>
      <c r="B4" s="1">
        <v>0.61111111111111105</v>
      </c>
      <c r="C4" t="s">
        <v>32</v>
      </c>
      <c r="D4" t="s">
        <v>34</v>
      </c>
      <c r="E4" t="s">
        <v>36</v>
      </c>
    </row>
    <row r="5" spans="1:5" x14ac:dyDescent="0.25">
      <c r="A5" t="s">
        <v>35</v>
      </c>
      <c r="B5" s="1">
        <v>0.64583333333333337</v>
      </c>
      <c r="C5" t="s">
        <v>37</v>
      </c>
      <c r="D5" t="s">
        <v>28</v>
      </c>
      <c r="E5" t="s">
        <v>38</v>
      </c>
    </row>
    <row r="6" spans="1:5" x14ac:dyDescent="0.25">
      <c r="A6" t="s">
        <v>35</v>
      </c>
      <c r="B6" s="1">
        <v>0.71527777777777779</v>
      </c>
      <c r="C6" t="s">
        <v>39</v>
      </c>
      <c r="D6" t="s">
        <v>32</v>
      </c>
      <c r="E6" t="s">
        <v>33</v>
      </c>
    </row>
    <row r="7" spans="1:5" x14ac:dyDescent="0.25">
      <c r="A7" t="s">
        <v>35</v>
      </c>
      <c r="B7" s="1">
        <v>0.85416666666666663</v>
      </c>
      <c r="C7" t="s">
        <v>28</v>
      </c>
      <c r="D7" t="s">
        <v>40</v>
      </c>
      <c r="E7" t="s">
        <v>41</v>
      </c>
    </row>
    <row r="8" spans="1:5" x14ac:dyDescent="0.25">
      <c r="A8" t="s">
        <v>43</v>
      </c>
      <c r="B8" s="1">
        <v>0.33333333333333331</v>
      </c>
      <c r="C8" t="s">
        <v>32</v>
      </c>
      <c r="D8" t="s">
        <v>42</v>
      </c>
      <c r="E8" t="s">
        <v>30</v>
      </c>
    </row>
    <row r="9" spans="1:5" x14ac:dyDescent="0.25">
      <c r="A9" t="s">
        <v>43</v>
      </c>
      <c r="B9" s="1">
        <v>0.68055555555555547</v>
      </c>
      <c r="C9" t="s">
        <v>28</v>
      </c>
      <c r="D9" t="s">
        <v>44</v>
      </c>
      <c r="E9" t="s">
        <v>33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Skjuts</vt:lpstr>
      <vt:lpstr>Matcher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Baresic</dc:creator>
  <cp:lastModifiedBy>Robert Baresic</cp:lastModifiedBy>
  <dcterms:created xsi:type="dcterms:W3CDTF">2017-04-06T14:19:03Z</dcterms:created>
  <dcterms:modified xsi:type="dcterms:W3CDTF">2017-04-10T05:50:31Z</dcterms:modified>
</cp:coreProperties>
</file>