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7464ea9bc8613f9e/Skrivbord/"/>
    </mc:Choice>
  </mc:AlternateContent>
  <xr:revisionPtr revIDLastSave="17" documentId="8_{2773F97A-FD40-4AFA-85B4-F3CBCB907A5A}" xr6:coauthVersionLast="47" xr6:coauthVersionMax="47" xr10:uidLastSave="{2F9D7452-96F6-4DA3-A0C1-B1C4E15B3FE4}"/>
  <bookViews>
    <workbookView xWindow="-120" yWindow="-120" windowWidth="29040" windowHeight="15720" xr2:uid="{5606E2FE-E231-45AF-AB20-91C49DF58AAB}"/>
  </bookViews>
  <sheets>
    <sheet name="Resultat" sheetId="1" r:id="rId1"/>
    <sheet name="Lag" sheetId="2" r:id="rId2"/>
    <sheet name="Final skot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2" i="4" l="1"/>
  <c r="P72" i="4" s="1"/>
  <c r="M38" i="4"/>
  <c r="P38" i="4" s="1"/>
  <c r="M39" i="4"/>
  <c r="P39" i="4" s="1"/>
  <c r="M37" i="4"/>
  <c r="P37" i="4" s="1"/>
  <c r="M35" i="4"/>
  <c r="P35" i="4" s="1"/>
  <c r="M36" i="4"/>
  <c r="P36" i="4" s="1"/>
  <c r="M34" i="4"/>
  <c r="P34" i="4" s="1"/>
  <c r="M33" i="4"/>
  <c r="P33" i="4" s="1"/>
  <c r="M31" i="4"/>
  <c r="P31" i="4" s="1"/>
  <c r="M19" i="4"/>
  <c r="P19" i="4" s="1"/>
  <c r="M20" i="4"/>
  <c r="P20" i="4" s="1"/>
  <c r="M17" i="4"/>
  <c r="P17" i="4" s="1"/>
  <c r="M18" i="4"/>
  <c r="P18" i="4" s="1"/>
  <c r="M16" i="4"/>
  <c r="P16" i="4" s="1"/>
  <c r="M14" i="4"/>
  <c r="P14" i="4" s="1"/>
  <c r="M13" i="4"/>
  <c r="P13" i="4" s="1"/>
  <c r="M15" i="4"/>
  <c r="P15" i="4" s="1"/>
  <c r="M12" i="4"/>
  <c r="M11" i="4"/>
  <c r="P11" i="4" s="1"/>
  <c r="G120" i="2"/>
  <c r="G128" i="2"/>
  <c r="G48" i="2"/>
  <c r="G52" i="2"/>
  <c r="J213" i="1"/>
  <c r="J212" i="1"/>
  <c r="J211" i="1"/>
  <c r="J208" i="1"/>
  <c r="J204" i="1"/>
  <c r="J203" i="1"/>
  <c r="J199" i="1"/>
  <c r="J198" i="1"/>
  <c r="J197" i="1"/>
  <c r="J196" i="1"/>
  <c r="J195" i="1"/>
  <c r="J194" i="1"/>
  <c r="J193" i="1"/>
  <c r="J190" i="1"/>
  <c r="J189" i="1"/>
  <c r="J188" i="1"/>
  <c r="J187" i="1"/>
  <c r="J184" i="1"/>
  <c r="J183" i="1"/>
  <c r="J182" i="1"/>
  <c r="J179" i="1"/>
  <c r="J178" i="1"/>
  <c r="J177" i="1"/>
  <c r="J176" i="1"/>
  <c r="J175" i="1"/>
  <c r="J174" i="1"/>
  <c r="J173" i="1"/>
  <c r="J172" i="1"/>
  <c r="J171" i="1"/>
  <c r="J170" i="1"/>
  <c r="J166" i="1"/>
  <c r="J165" i="1"/>
  <c r="J164" i="1"/>
  <c r="J163" i="1"/>
  <c r="J159" i="1"/>
  <c r="J158" i="1"/>
  <c r="J157" i="1"/>
  <c r="J156" i="1"/>
  <c r="J155" i="1"/>
  <c r="J151" i="1"/>
  <c r="J150" i="1"/>
  <c r="J149" i="1"/>
  <c r="J148" i="1"/>
  <c r="J147" i="1"/>
  <c r="J146" i="1"/>
  <c r="J142" i="1"/>
  <c r="J141" i="1"/>
  <c r="J140" i="1"/>
  <c r="J139" i="1"/>
  <c r="J138" i="1"/>
  <c r="J137" i="1"/>
  <c r="J136" i="1"/>
  <c r="J135" i="1"/>
  <c r="J134" i="1"/>
  <c r="J133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0" i="1"/>
  <c r="J109" i="1"/>
  <c r="J108" i="1"/>
  <c r="J107" i="1"/>
  <c r="J106" i="1"/>
  <c r="J105" i="1"/>
  <c r="J104" i="1"/>
  <c r="J103" i="1"/>
  <c r="J100" i="1"/>
  <c r="J99" i="1"/>
  <c r="J98" i="1"/>
  <c r="J97" i="1"/>
  <c r="J96" i="1"/>
  <c r="J95" i="1"/>
  <c r="J94" i="1"/>
  <c r="J93" i="1"/>
  <c r="J92" i="1"/>
  <c r="M89" i="4"/>
  <c r="P89" i="4" s="1"/>
  <c r="J88" i="1"/>
  <c r="J87" i="1"/>
  <c r="J86" i="1"/>
  <c r="J85" i="1"/>
  <c r="J84" i="1"/>
  <c r="J83" i="1"/>
  <c r="J82" i="1"/>
  <c r="J81" i="1"/>
  <c r="J80" i="1"/>
  <c r="J79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6" i="1"/>
  <c r="J55" i="1"/>
  <c r="J54" i="1"/>
  <c r="J53" i="1"/>
  <c r="J52" i="1"/>
  <c r="J51" i="1"/>
  <c r="J50" i="1"/>
  <c r="J49" i="1"/>
  <c r="J48" i="1"/>
  <c r="J47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17" i="1"/>
  <c r="J19" i="1"/>
  <c r="J14" i="1"/>
  <c r="J26" i="1"/>
  <c r="J23" i="1"/>
  <c r="J16" i="1"/>
  <c r="J25" i="1"/>
  <c r="J11" i="1"/>
  <c r="J24" i="1"/>
  <c r="J13" i="1"/>
  <c r="J18" i="1"/>
  <c r="J12" i="1"/>
  <c r="J22" i="1"/>
  <c r="J21" i="1"/>
  <c r="J20" i="1"/>
  <c r="J15" i="1"/>
  <c r="G32" i="2"/>
  <c r="G44" i="2"/>
  <c r="M90" i="4"/>
  <c r="P90" i="4" s="1"/>
  <c r="G144" i="2"/>
  <c r="G136" i="2"/>
  <c r="G132" i="2"/>
  <c r="G124" i="2"/>
  <c r="G100" i="2"/>
  <c r="G88" i="2"/>
  <c r="G112" i="2"/>
  <c r="G92" i="2"/>
  <c r="G104" i="2"/>
  <c r="G84" i="2"/>
  <c r="G108" i="2"/>
  <c r="G96" i="2"/>
  <c r="G72" i="2"/>
  <c r="G60" i="2"/>
  <c r="G76" i="2"/>
  <c r="G68" i="2"/>
  <c r="G64" i="2"/>
  <c r="G40" i="2"/>
  <c r="G24" i="2"/>
  <c r="M98" i="4"/>
  <c r="M97" i="4"/>
  <c r="M96" i="4"/>
  <c r="M88" i="4"/>
  <c r="P88" i="4" s="1"/>
  <c r="M91" i="4"/>
  <c r="P91" i="4" s="1"/>
  <c r="M87" i="4"/>
  <c r="P87" i="4" s="1"/>
  <c r="M86" i="4"/>
  <c r="P86" i="4" s="1"/>
  <c r="M85" i="4"/>
  <c r="P85" i="4" s="1"/>
  <c r="M80" i="4"/>
  <c r="P80" i="4" s="1"/>
  <c r="M79" i="4"/>
  <c r="P79" i="4" s="1"/>
  <c r="M78" i="4"/>
  <c r="P78" i="4" s="1"/>
  <c r="M77" i="4"/>
  <c r="P77" i="4" s="1"/>
  <c r="M75" i="4"/>
  <c r="P75" i="4" s="1"/>
  <c r="M76" i="4"/>
  <c r="P76" i="4" s="1"/>
  <c r="M74" i="4"/>
  <c r="P74" i="4" s="1"/>
  <c r="M73" i="4"/>
  <c r="P73" i="4" s="1"/>
  <c r="M71" i="4"/>
  <c r="P71" i="4" s="1"/>
  <c r="G36" i="2"/>
  <c r="G12" i="2"/>
  <c r="G20" i="2"/>
  <c r="G16" i="2"/>
  <c r="M66" i="4"/>
  <c r="P66" i="4" s="1"/>
  <c r="M64" i="4"/>
  <c r="P64" i="4" s="1"/>
  <c r="M65" i="4"/>
  <c r="P65" i="4" s="1"/>
  <c r="M63" i="4"/>
  <c r="P63" i="4" s="1"/>
  <c r="M61" i="4"/>
  <c r="P61" i="4" s="1"/>
  <c r="M60" i="4"/>
  <c r="P60" i="4" s="1"/>
  <c r="M59" i="4"/>
  <c r="P59" i="4" s="1"/>
  <c r="M62" i="4"/>
  <c r="P62" i="4" s="1"/>
  <c r="M57" i="4"/>
  <c r="P57" i="4" s="1"/>
  <c r="M51" i="4"/>
  <c r="P51" i="4" s="1"/>
  <c r="M49" i="4"/>
  <c r="P49" i="4" s="1"/>
  <c r="M47" i="4"/>
  <c r="P47" i="4" s="1"/>
  <c r="M48" i="4"/>
  <c r="P48" i="4" s="1"/>
  <c r="M50" i="4"/>
  <c r="P50" i="4" s="1"/>
  <c r="M46" i="4"/>
  <c r="P46" i="4" s="1"/>
  <c r="M45" i="4"/>
  <c r="P45" i="4" s="1"/>
  <c r="M44" i="4"/>
  <c r="P44" i="4" s="1"/>
  <c r="M58" i="4"/>
  <c r="P58" i="4" s="1"/>
  <c r="M30" i="4"/>
  <c r="P30" i="4" s="1"/>
  <c r="M32" i="4"/>
  <c r="P32" i="4" s="1"/>
  <c r="G28" i="2"/>
  <c r="P96" i="4" l="1"/>
  <c r="P97" i="4"/>
  <c r="P98" i="4"/>
  <c r="P12" i="4"/>
</calcChain>
</file>

<file path=xl/sharedStrings.xml><?xml version="1.0" encoding="utf-8"?>
<sst xmlns="http://schemas.openxmlformats.org/spreadsheetml/2006/main" count="1001" uniqueCount="189">
  <si>
    <t>Namn</t>
  </si>
  <si>
    <t>Klass</t>
  </si>
  <si>
    <t>Förening</t>
  </si>
  <si>
    <t>Tavla 1</t>
  </si>
  <si>
    <t>Tavla 2</t>
  </si>
  <si>
    <t>Tavla 3</t>
  </si>
  <si>
    <t>Tavla 4</t>
  </si>
  <si>
    <t>*</t>
  </si>
  <si>
    <t>Resultat</t>
  </si>
  <si>
    <t>Plac.</t>
  </si>
  <si>
    <t>FINALISTER just NU</t>
  </si>
  <si>
    <t xml:space="preserve">                      L 15 stå</t>
  </si>
  <si>
    <t xml:space="preserve">                 L 17 stå</t>
  </si>
  <si>
    <t xml:space="preserve">                 Junior stå</t>
  </si>
  <si>
    <t xml:space="preserve">                            UNGDOM</t>
  </si>
  <si>
    <t xml:space="preserve">              DM Skånskt mästerskap 10 m</t>
  </si>
  <si>
    <t xml:space="preserve"> JUNIORER</t>
  </si>
  <si>
    <t xml:space="preserve">                                 Lag Ungdom sittande</t>
  </si>
  <si>
    <t>Förening/Namn</t>
  </si>
  <si>
    <t>Totalt</t>
  </si>
  <si>
    <t>Kävlinge</t>
  </si>
  <si>
    <t>Sjöbo</t>
  </si>
  <si>
    <t>Åkarp</t>
  </si>
  <si>
    <t xml:space="preserve">                                  Lag Junior sittande</t>
  </si>
  <si>
    <t xml:space="preserve">                           Lag Senior-Veteran sittande</t>
  </si>
  <si>
    <t>Ystad</t>
  </si>
  <si>
    <t>Vellinge</t>
  </si>
  <si>
    <t>Skabersjö</t>
  </si>
  <si>
    <t xml:space="preserve">          DM Skånskt mästerskap 10 m</t>
  </si>
  <si>
    <t>Final Ungdom sittande</t>
  </si>
  <si>
    <t>Grundomg.</t>
  </si>
  <si>
    <t>Summa</t>
  </si>
  <si>
    <t>Bana</t>
  </si>
  <si>
    <t>skott 1-5</t>
  </si>
  <si>
    <t>skott 6</t>
  </si>
  <si>
    <t>skott 7</t>
  </si>
  <si>
    <t>skott 8</t>
  </si>
  <si>
    <t>skott 9</t>
  </si>
  <si>
    <t>skott 10</t>
  </si>
  <si>
    <t>summa</t>
  </si>
  <si>
    <t>Final Juniorer sittande</t>
  </si>
  <si>
    <t>Final Seniorer sittande</t>
  </si>
  <si>
    <t>Final Veteraner sittande</t>
  </si>
  <si>
    <t xml:space="preserve">             Särskiljning</t>
  </si>
  <si>
    <t xml:space="preserve">      DM Skånskt mästerskap 10 m</t>
  </si>
  <si>
    <t>Lsi 11</t>
  </si>
  <si>
    <t>Lsi 13</t>
  </si>
  <si>
    <t>Final Juniorer stå</t>
  </si>
  <si>
    <t>Final Seniorer stå</t>
  </si>
  <si>
    <t>Final Veteraner stå</t>
  </si>
  <si>
    <t>Lsi Jun</t>
  </si>
  <si>
    <t>Lsi Sen</t>
  </si>
  <si>
    <t>Lsi Vet</t>
  </si>
  <si>
    <t>L 13</t>
  </si>
  <si>
    <t>L 15</t>
  </si>
  <si>
    <t>L 17</t>
  </si>
  <si>
    <t xml:space="preserve">                                  Lag Junior stående</t>
  </si>
  <si>
    <t xml:space="preserve">                                  Lag Senior-Vet stående</t>
  </si>
  <si>
    <t xml:space="preserve">      Vet. stå 55</t>
  </si>
  <si>
    <t xml:space="preserve">  Vet. stå 65</t>
  </si>
  <si>
    <t>Linnea Dahlen</t>
  </si>
  <si>
    <t>Cornelis Mårtensson</t>
  </si>
  <si>
    <t>Svedala-Börringe</t>
  </si>
  <si>
    <t>Lily Berggren</t>
  </si>
  <si>
    <t>Christianstad</t>
  </si>
  <si>
    <t>Sigge Berggren</t>
  </si>
  <si>
    <t>Alli Månsson</t>
  </si>
  <si>
    <t>Klara Hammarstrand</t>
  </si>
  <si>
    <t>Anton Szakos</t>
  </si>
  <si>
    <t>Österlen</t>
  </si>
  <si>
    <t>Maya Smit</t>
  </si>
  <si>
    <t>Tea Nordh</t>
  </si>
  <si>
    <t>Matilda Wannstam</t>
  </si>
  <si>
    <t>Skurup</t>
  </si>
  <si>
    <t>Malva Andersson</t>
  </si>
  <si>
    <t>Elias Andersson</t>
  </si>
  <si>
    <t>Amanda Stålhammar</t>
  </si>
  <si>
    <t>Essie Andersson</t>
  </si>
  <si>
    <t>Sara Lindahl</t>
  </si>
  <si>
    <t>L Sen 3</t>
  </si>
  <si>
    <t>Staffanstorp</t>
  </si>
  <si>
    <t>Joakim Thylen</t>
  </si>
  <si>
    <t>Svalöv</t>
  </si>
  <si>
    <t>Maria Strand</t>
  </si>
  <si>
    <t>Anders Bucher</t>
  </si>
  <si>
    <t>L Sen Elit</t>
  </si>
  <si>
    <t>André Friman</t>
  </si>
  <si>
    <t>Berit Olsson</t>
  </si>
  <si>
    <t>L Vet 55</t>
  </si>
  <si>
    <t>Öved-Östraby</t>
  </si>
  <si>
    <t>Magnus Leufvenius</t>
  </si>
  <si>
    <t>Ingemar Hall</t>
  </si>
  <si>
    <t>L Vet 65</t>
  </si>
  <si>
    <t>Elmer Åkesson</t>
  </si>
  <si>
    <t>Melanie Svensson</t>
  </si>
  <si>
    <t>Medina Karlsson</t>
  </si>
  <si>
    <t>Samantha Hedlund</t>
  </si>
  <si>
    <t>Cassandra Svensson</t>
  </si>
  <si>
    <t>Livia Lindberg</t>
  </si>
  <si>
    <t>Freja Hedlund</t>
  </si>
  <si>
    <t>Ture Davidsson</t>
  </si>
  <si>
    <t>Elna Ahlfors Nilsson</t>
  </si>
  <si>
    <t>Andrarum-Brösarp</t>
  </si>
  <si>
    <t>Tilde Andersson</t>
  </si>
  <si>
    <t>Arwa Alkheder</t>
  </si>
  <si>
    <t>Erik Hjörneby Andersson</t>
  </si>
  <si>
    <t>Nina Smit</t>
  </si>
  <si>
    <t>Axel Sjölin</t>
  </si>
  <si>
    <t>Aron Söderberg</t>
  </si>
  <si>
    <t>Joel Sjöslätt</t>
  </si>
  <si>
    <t>Lilli Törnbladh</t>
  </si>
  <si>
    <t>Tomelilla</t>
  </si>
  <si>
    <t>Emil Lövengärd</t>
  </si>
  <si>
    <t>Lucas Lindqvist</t>
  </si>
  <si>
    <t>Holli Theodorsson</t>
  </si>
  <si>
    <t>Kelly Nielsen</t>
  </si>
  <si>
    <t>Löderup</t>
  </si>
  <si>
    <t>Svea Anttila Nilsson</t>
  </si>
  <si>
    <t>Erling Shirran</t>
  </si>
  <si>
    <t>Elias Holmkvist</t>
  </si>
  <si>
    <t>Emmet Parkhed</t>
  </si>
  <si>
    <t>Össjö</t>
  </si>
  <si>
    <t>Celine Persson</t>
  </si>
  <si>
    <t>David Eliasson</t>
  </si>
  <si>
    <t>Casper Arthursson</t>
  </si>
  <si>
    <t>Albin Månsson Sandström</t>
  </si>
  <si>
    <t>Sam Berglöf</t>
  </si>
  <si>
    <t>Lily Sjöström</t>
  </si>
  <si>
    <t>Felicia Levin</t>
  </si>
  <si>
    <t>Emma Klang</t>
  </si>
  <si>
    <t>Toni Yap</t>
  </si>
  <si>
    <t>Ian Sjöberg</t>
  </si>
  <si>
    <t>Albin Bytyci</t>
  </si>
  <si>
    <t>Abdalmalek Alkheder</t>
  </si>
  <si>
    <t>Maja Örtman</t>
  </si>
  <si>
    <t>Max Bergman</t>
  </si>
  <si>
    <t>Ludvig Ström</t>
  </si>
  <si>
    <t>Hässleholm</t>
  </si>
  <si>
    <t>Oliver Persson</t>
  </si>
  <si>
    <t>Viktor Lundqvist</t>
  </si>
  <si>
    <t>Isaak Larsson</t>
  </si>
  <si>
    <t>Casper Persson</t>
  </si>
  <si>
    <t>Matteo Buder</t>
  </si>
  <si>
    <t>Hannes Bergman</t>
  </si>
  <si>
    <t>Sandra Fojs</t>
  </si>
  <si>
    <t>Benny Andersson</t>
  </si>
  <si>
    <t xml:space="preserve">Oskar Olsson </t>
  </si>
  <si>
    <t>Henrik Nordh</t>
  </si>
  <si>
    <t>Tobias Sundström</t>
  </si>
  <si>
    <t>Jonathan Önell</t>
  </si>
  <si>
    <t>Wiveca Andersson</t>
  </si>
  <si>
    <t>Nils Thylen</t>
  </si>
  <si>
    <t>Tobias Holmkvist</t>
  </si>
  <si>
    <t>Håkan Andersson</t>
  </si>
  <si>
    <t>Bengt Kämpe</t>
  </si>
  <si>
    <t>Stefan Skoog</t>
  </si>
  <si>
    <t>Ulrika Lindgren</t>
  </si>
  <si>
    <t>Hans Walltin</t>
  </si>
  <si>
    <t>Lena Pålsson</t>
  </si>
  <si>
    <t>Kerstin Nilsson</t>
  </si>
  <si>
    <t>Peter Grenander</t>
  </si>
  <si>
    <t>Christer Szakos</t>
  </si>
  <si>
    <t>Jonny Olsson</t>
  </si>
  <si>
    <t>Ann Pettersson</t>
  </si>
  <si>
    <t>Björn Lindquist</t>
  </si>
  <si>
    <t>Carl-Axel Johansson</t>
  </si>
  <si>
    <t>Johan Lindberg</t>
  </si>
  <si>
    <t>Stefan Isaksson</t>
  </si>
  <si>
    <t>Vellinge 1</t>
  </si>
  <si>
    <t>Vellinge 2</t>
  </si>
  <si>
    <t>Svedala-Börringe 1</t>
  </si>
  <si>
    <t>Svedala-Börringe 2</t>
  </si>
  <si>
    <t>Sjöbo 1</t>
  </si>
  <si>
    <t>Sjöbo 2</t>
  </si>
  <si>
    <t>Ystad 2</t>
  </si>
  <si>
    <t>Ystad 1</t>
  </si>
  <si>
    <t>Sjöbo 3</t>
  </si>
  <si>
    <t>Sjöbo 4</t>
  </si>
  <si>
    <t xml:space="preserve"> SENIORER</t>
  </si>
  <si>
    <t>VETERANER</t>
  </si>
  <si>
    <t xml:space="preserve"> L 13 stå</t>
  </si>
  <si>
    <t>JUNIORER</t>
  </si>
  <si>
    <t xml:space="preserve">                             SENIORER-3 stå</t>
  </si>
  <si>
    <t xml:space="preserve">      Sen.Elit  stå </t>
  </si>
  <si>
    <t>Cornelius Mårtensson</t>
  </si>
  <si>
    <t>Albin Sandmark</t>
  </si>
  <si>
    <t>Magnus Jansen</t>
  </si>
  <si>
    <t>Helsingborg</t>
  </si>
  <si>
    <t>Amanda Sandmark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</si>
</sst>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0" xfId="0" applyFont="1"/>
    <xf numFmtId="164" fontId="1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0" fillId="0" borderId="0" xfId="0" applyNumberFormat="1"/>
    <xf numFmtId="164" fontId="1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12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</xdr:row>
      <xdr:rowOff>19050</xdr:rowOff>
    </xdr:from>
    <xdr:to>
      <xdr:col>10</xdr:col>
      <xdr:colOff>238125</xdr:colOff>
      <xdr:row>6</xdr:row>
      <xdr:rowOff>47625</xdr:rowOff>
    </xdr:to>
    <xdr:pic>
      <xdr:nvPicPr>
        <xdr:cNvPr id="2" name="Bildobjekt 1" descr="Skanebanner">
          <a:extLst>
            <a:ext uri="{FF2B5EF4-FFF2-40B4-BE49-F238E27FC236}">
              <a16:creationId xmlns:a16="http://schemas.microsoft.com/office/drawing/2014/main" id="{3A531733-08C8-4F04-A206-222F80F3B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09550"/>
          <a:ext cx="60960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19051</xdr:rowOff>
    </xdr:from>
    <xdr:to>
      <xdr:col>9</xdr:col>
      <xdr:colOff>771525</xdr:colOff>
      <xdr:row>4</xdr:row>
      <xdr:rowOff>165837</xdr:rowOff>
    </xdr:to>
    <xdr:pic>
      <xdr:nvPicPr>
        <xdr:cNvPr id="4" name="Bildobjekt 3" descr="Skanebanner">
          <a:extLst>
            <a:ext uri="{FF2B5EF4-FFF2-40B4-BE49-F238E27FC236}">
              <a16:creationId xmlns:a16="http://schemas.microsoft.com/office/drawing/2014/main" id="{2D92B51A-42A9-4181-9B87-5198C16AE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51"/>
          <a:ext cx="6067425" cy="946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0</xdr:row>
      <xdr:rowOff>47625</xdr:rowOff>
    </xdr:from>
    <xdr:to>
      <xdr:col>15</xdr:col>
      <xdr:colOff>12762</xdr:colOff>
      <xdr:row>5</xdr:row>
      <xdr:rowOff>9524</xdr:rowOff>
    </xdr:to>
    <xdr:pic>
      <xdr:nvPicPr>
        <xdr:cNvPr id="2" name="Bildobjekt 1" descr="Skanebanner">
          <a:extLst>
            <a:ext uri="{FF2B5EF4-FFF2-40B4-BE49-F238E27FC236}">
              <a16:creationId xmlns:a16="http://schemas.microsoft.com/office/drawing/2014/main" id="{58FE6EB5-090A-4600-9E99-EAE9FAAFF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47625"/>
          <a:ext cx="7175562" cy="1152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2ACD-828C-419C-AC85-79C028D091CF}">
  <dimension ref="A8:M252"/>
  <sheetViews>
    <sheetView tabSelected="1" topLeftCell="A187" workbookViewId="0">
      <selection activeCell="Q21" sqref="Q21"/>
    </sheetView>
  </sheetViews>
  <sheetFormatPr defaultRowHeight="15" x14ac:dyDescent="0.25"/>
  <cols>
    <col min="1" max="1" width="3.140625" customWidth="1"/>
    <col min="2" max="2" width="6.140625" customWidth="1"/>
    <col min="3" max="3" width="23" customWidth="1"/>
    <col min="4" max="5" width="12.140625" customWidth="1"/>
    <col min="6" max="9" width="6.42578125" customWidth="1"/>
    <col min="10" max="10" width="7.28515625" customWidth="1"/>
    <col min="11" max="11" width="6.140625" customWidth="1"/>
    <col min="12" max="12" width="4.85546875" customWidth="1"/>
  </cols>
  <sheetData>
    <row r="8" spans="1:12" ht="15.75" x14ac:dyDescent="0.25">
      <c r="A8" s="1"/>
      <c r="B8" s="1"/>
      <c r="D8" s="2" t="s">
        <v>15</v>
      </c>
      <c r="E8" s="1"/>
      <c r="F8" s="1"/>
      <c r="G8" s="1"/>
      <c r="H8" s="1"/>
      <c r="I8" s="1"/>
      <c r="J8" s="1"/>
      <c r="K8" s="1"/>
    </row>
    <row r="9" spans="1:12" ht="15.75" x14ac:dyDescent="0.25">
      <c r="A9" s="1"/>
      <c r="B9" s="1"/>
      <c r="C9" s="1"/>
      <c r="D9" s="2" t="s">
        <v>14</v>
      </c>
      <c r="E9" s="1"/>
      <c r="F9" s="1"/>
      <c r="G9" s="1"/>
      <c r="H9" s="1"/>
      <c r="I9" s="1"/>
      <c r="J9" s="1"/>
      <c r="K9" s="1"/>
    </row>
    <row r="10" spans="1:12" ht="15.75" x14ac:dyDescent="0.25">
      <c r="A10" s="1"/>
      <c r="B10" s="6"/>
      <c r="C10" s="5" t="s">
        <v>0</v>
      </c>
      <c r="D10" s="5" t="s">
        <v>1</v>
      </c>
      <c r="E10" s="5" t="s">
        <v>2</v>
      </c>
      <c r="F10" s="9" t="s">
        <v>3</v>
      </c>
      <c r="G10" s="9" t="s">
        <v>4</v>
      </c>
      <c r="H10" s="9" t="s">
        <v>5</v>
      </c>
      <c r="I10" s="9" t="s">
        <v>6</v>
      </c>
      <c r="J10" s="9" t="s">
        <v>8</v>
      </c>
      <c r="K10" s="9" t="s">
        <v>9</v>
      </c>
      <c r="L10" s="9" t="s">
        <v>7</v>
      </c>
    </row>
    <row r="11" spans="1:12" ht="15.75" x14ac:dyDescent="0.25">
      <c r="A11" s="5"/>
      <c r="B11" s="6">
        <v>9</v>
      </c>
      <c r="C11" s="4" t="s">
        <v>108</v>
      </c>
      <c r="D11" s="6" t="s">
        <v>45</v>
      </c>
      <c r="E11" s="6" t="s">
        <v>73</v>
      </c>
      <c r="F11" s="6">
        <v>102.3</v>
      </c>
      <c r="G11" s="6">
        <v>101.7</v>
      </c>
      <c r="H11" s="6">
        <v>103.5</v>
      </c>
      <c r="I11" s="6">
        <v>103.4</v>
      </c>
      <c r="J11" s="6">
        <f>SUM(F11:I11)</f>
        <v>410.9</v>
      </c>
      <c r="K11" s="5"/>
      <c r="L11" s="6">
        <v>26</v>
      </c>
    </row>
    <row r="12" spans="1:12" ht="15.75" x14ac:dyDescent="0.25">
      <c r="A12" s="5"/>
      <c r="B12" s="6">
        <v>14</v>
      </c>
      <c r="C12" s="4" t="s">
        <v>104</v>
      </c>
      <c r="D12" s="6" t="s">
        <v>45</v>
      </c>
      <c r="E12" s="6" t="s">
        <v>25</v>
      </c>
      <c r="F12" s="26">
        <v>104</v>
      </c>
      <c r="G12" s="6">
        <v>105.4</v>
      </c>
      <c r="H12" s="6">
        <v>105.1</v>
      </c>
      <c r="I12" s="6">
        <v>103.5</v>
      </c>
      <c r="J12" s="26">
        <f>SUM(F12:I12)</f>
        <v>418</v>
      </c>
      <c r="K12" s="5"/>
      <c r="L12" s="6">
        <v>34</v>
      </c>
    </row>
    <row r="13" spans="1:12" ht="15.75" x14ac:dyDescent="0.25">
      <c r="A13" s="5"/>
      <c r="B13" s="6">
        <v>2</v>
      </c>
      <c r="C13" s="4" t="s">
        <v>107</v>
      </c>
      <c r="D13" s="6" t="s">
        <v>45</v>
      </c>
      <c r="E13" s="24" t="s">
        <v>62</v>
      </c>
      <c r="F13" s="6">
        <v>103.6</v>
      </c>
      <c r="G13" s="6">
        <v>105.5</v>
      </c>
      <c r="H13" s="6">
        <v>104.5</v>
      </c>
      <c r="I13" s="6">
        <v>102.7</v>
      </c>
      <c r="J13" s="6">
        <f>SUM(F13:I13)</f>
        <v>416.3</v>
      </c>
      <c r="K13" s="5"/>
      <c r="L13" s="6">
        <v>30</v>
      </c>
    </row>
    <row r="14" spans="1:12" ht="15.75" x14ac:dyDescent="0.25">
      <c r="A14" s="5"/>
      <c r="B14" s="6">
        <v>4</v>
      </c>
      <c r="C14" s="4" t="s">
        <v>97</v>
      </c>
      <c r="D14" s="6" t="s">
        <v>45</v>
      </c>
      <c r="E14" s="6" t="s">
        <v>21</v>
      </c>
      <c r="F14" s="6">
        <v>100.8</v>
      </c>
      <c r="G14" s="6">
        <v>101.3</v>
      </c>
      <c r="H14" s="6">
        <v>100.9</v>
      </c>
      <c r="I14" s="6">
        <v>101.1</v>
      </c>
      <c r="J14" s="6">
        <f>SUM(F14:I14)</f>
        <v>404.1</v>
      </c>
      <c r="K14" s="5"/>
      <c r="L14" s="6">
        <v>21</v>
      </c>
    </row>
    <row r="15" spans="1:12" ht="15.75" x14ac:dyDescent="0.25">
      <c r="A15" s="5"/>
      <c r="B15" s="6">
        <v>2</v>
      </c>
      <c r="C15" s="4" t="s">
        <v>93</v>
      </c>
      <c r="D15" s="6" t="s">
        <v>45</v>
      </c>
      <c r="E15" s="6" t="s">
        <v>21</v>
      </c>
      <c r="F15" s="6">
        <v>104.4</v>
      </c>
      <c r="G15" s="6">
        <v>105.2</v>
      </c>
      <c r="H15" s="26">
        <v>107</v>
      </c>
      <c r="I15" s="6">
        <v>106.6</v>
      </c>
      <c r="J15" s="6">
        <f>SUM(F15:I15)</f>
        <v>423.20000000000005</v>
      </c>
      <c r="K15" s="5"/>
      <c r="L15" s="6">
        <v>37</v>
      </c>
    </row>
    <row r="16" spans="1:12" ht="15.75" x14ac:dyDescent="0.25">
      <c r="A16" s="5"/>
      <c r="B16" s="6">
        <v>9</v>
      </c>
      <c r="C16" s="4" t="s">
        <v>101</v>
      </c>
      <c r="D16" s="6" t="s">
        <v>45</v>
      </c>
      <c r="E16" s="23" t="s">
        <v>102</v>
      </c>
      <c r="F16" s="6">
        <v>102.8</v>
      </c>
      <c r="G16" s="6">
        <v>103.3</v>
      </c>
      <c r="H16" s="6">
        <v>101.2</v>
      </c>
      <c r="I16" s="6">
        <v>102.5</v>
      </c>
      <c r="J16" s="6">
        <f>SUM(F16:I16)</f>
        <v>409.8</v>
      </c>
      <c r="K16" s="5"/>
      <c r="L16" s="6">
        <v>26</v>
      </c>
    </row>
    <row r="17" spans="1:12" ht="15.75" x14ac:dyDescent="0.25">
      <c r="A17" s="5"/>
      <c r="B17" s="6">
        <v>2</v>
      </c>
      <c r="C17" s="4" t="s">
        <v>105</v>
      </c>
      <c r="D17" s="6" t="s">
        <v>45</v>
      </c>
      <c r="E17" s="6" t="s">
        <v>80</v>
      </c>
      <c r="F17" s="6"/>
      <c r="G17" s="6"/>
      <c r="H17" s="6"/>
      <c r="I17" s="6"/>
      <c r="J17" s="6">
        <f>SUM(F17:I17)</f>
        <v>0</v>
      </c>
      <c r="K17" s="5"/>
      <c r="L17" s="6"/>
    </row>
    <row r="18" spans="1:12" ht="15.75" x14ac:dyDescent="0.25">
      <c r="A18" s="5"/>
      <c r="B18" s="6">
        <v>3</v>
      </c>
      <c r="C18" s="4" t="s">
        <v>99</v>
      </c>
      <c r="D18" s="6" t="s">
        <v>45</v>
      </c>
      <c r="E18" s="6" t="s">
        <v>21</v>
      </c>
      <c r="F18" s="26">
        <v>103</v>
      </c>
      <c r="G18" s="6">
        <v>105.2</v>
      </c>
      <c r="H18" s="6">
        <v>104.4</v>
      </c>
      <c r="I18" s="6">
        <v>103.8</v>
      </c>
      <c r="J18" s="6">
        <f>SUM(F18:I18)</f>
        <v>416.40000000000003</v>
      </c>
      <c r="K18" s="5"/>
      <c r="L18" s="6">
        <v>33</v>
      </c>
    </row>
    <row r="19" spans="1:12" ht="15.75" x14ac:dyDescent="0.25">
      <c r="A19" s="5"/>
      <c r="B19" s="6">
        <v>10</v>
      </c>
      <c r="C19" s="4" t="s">
        <v>109</v>
      </c>
      <c r="D19" s="6" t="s">
        <v>45</v>
      </c>
      <c r="E19" s="6" t="s">
        <v>73</v>
      </c>
      <c r="F19" s="6">
        <v>96.7</v>
      </c>
      <c r="G19" s="26">
        <v>96</v>
      </c>
      <c r="H19" s="6">
        <v>98.1</v>
      </c>
      <c r="I19" s="6">
        <v>96.7</v>
      </c>
      <c r="J19" s="6">
        <f>SUM(F19:I19)</f>
        <v>387.49999999999994</v>
      </c>
      <c r="K19" s="5"/>
      <c r="L19" s="6">
        <v>12</v>
      </c>
    </row>
    <row r="20" spans="1:12" ht="15.75" x14ac:dyDescent="0.25">
      <c r="A20" s="5"/>
      <c r="B20" s="6">
        <v>2</v>
      </c>
      <c r="C20" s="4" t="s">
        <v>98</v>
      </c>
      <c r="D20" s="6" t="s">
        <v>45</v>
      </c>
      <c r="E20" s="6" t="s">
        <v>21</v>
      </c>
      <c r="F20" s="6">
        <v>106.1</v>
      </c>
      <c r="G20" s="6">
        <v>104.3</v>
      </c>
      <c r="H20" s="6">
        <v>106.5</v>
      </c>
      <c r="I20" s="6">
        <v>105.4</v>
      </c>
      <c r="J20" s="6">
        <f>SUM(F20:I20)</f>
        <v>422.29999999999995</v>
      </c>
      <c r="K20" s="5"/>
      <c r="L20" s="6">
        <v>39</v>
      </c>
    </row>
    <row r="21" spans="1:12" ht="15.75" x14ac:dyDescent="0.25">
      <c r="A21" s="5"/>
      <c r="B21" s="6">
        <v>4</v>
      </c>
      <c r="C21" s="4" t="s">
        <v>95</v>
      </c>
      <c r="D21" s="6" t="s">
        <v>45</v>
      </c>
      <c r="E21" s="6" t="s">
        <v>21</v>
      </c>
      <c r="F21" s="6">
        <v>104.9</v>
      </c>
      <c r="G21" s="6">
        <v>104.9</v>
      </c>
      <c r="H21" s="6">
        <v>106.1</v>
      </c>
      <c r="I21" s="6">
        <v>104.2</v>
      </c>
      <c r="J21" s="6">
        <f>SUM(F21:I21)</f>
        <v>420.09999999999997</v>
      </c>
      <c r="K21" s="5"/>
      <c r="L21" s="6">
        <v>34</v>
      </c>
    </row>
    <row r="22" spans="1:12" ht="15.75" x14ac:dyDescent="0.25">
      <c r="A22" s="5"/>
      <c r="B22" s="6">
        <v>3</v>
      </c>
      <c r="C22" s="4" t="s">
        <v>94</v>
      </c>
      <c r="D22" s="6" t="s">
        <v>45</v>
      </c>
      <c r="E22" s="6" t="s">
        <v>21</v>
      </c>
      <c r="F22" s="26">
        <v>104</v>
      </c>
      <c r="G22" s="26">
        <v>105</v>
      </c>
      <c r="H22" s="6">
        <v>103.8</v>
      </c>
      <c r="I22" s="6">
        <v>105.9</v>
      </c>
      <c r="J22" s="6">
        <f>SUM(F22:I22)</f>
        <v>418.70000000000005</v>
      </c>
      <c r="K22" s="5"/>
      <c r="L22" s="6">
        <v>35</v>
      </c>
    </row>
    <row r="23" spans="1:12" ht="15.75" x14ac:dyDescent="0.25">
      <c r="A23" s="5"/>
      <c r="B23" s="6">
        <v>11</v>
      </c>
      <c r="C23" s="4" t="s">
        <v>106</v>
      </c>
      <c r="D23" s="6" t="s">
        <v>45</v>
      </c>
      <c r="E23" s="6" t="s">
        <v>25</v>
      </c>
      <c r="F23" s="6">
        <v>103.3</v>
      </c>
      <c r="G23" s="6">
        <v>102.5</v>
      </c>
      <c r="H23" s="6">
        <v>101.4</v>
      </c>
      <c r="I23" s="6">
        <v>102.5</v>
      </c>
      <c r="J23" s="6">
        <f>SUM(F23:I23)</f>
        <v>409.70000000000005</v>
      </c>
      <c r="K23" s="5"/>
      <c r="L23" s="6">
        <v>26</v>
      </c>
    </row>
    <row r="24" spans="1:12" ht="15.75" x14ac:dyDescent="0.25">
      <c r="A24" s="5"/>
      <c r="B24" s="6">
        <v>3</v>
      </c>
      <c r="C24" s="4" t="s">
        <v>96</v>
      </c>
      <c r="D24" s="6" t="s">
        <v>45</v>
      </c>
      <c r="E24" s="6" t="s">
        <v>21</v>
      </c>
      <c r="F24" s="26">
        <v>104</v>
      </c>
      <c r="G24" s="6">
        <v>102.6</v>
      </c>
      <c r="H24" s="6">
        <v>103.2</v>
      </c>
      <c r="I24" s="6">
        <v>105.2</v>
      </c>
      <c r="J24" s="26">
        <f>SUM(F24:I24)</f>
        <v>415</v>
      </c>
      <c r="K24" s="5"/>
      <c r="L24" s="6">
        <v>31</v>
      </c>
    </row>
    <row r="25" spans="1:12" ht="15.75" x14ac:dyDescent="0.25">
      <c r="A25" s="5"/>
      <c r="B25" s="6">
        <v>12</v>
      </c>
      <c r="C25" s="4" t="s">
        <v>103</v>
      </c>
      <c r="D25" s="6" t="s">
        <v>45</v>
      </c>
      <c r="E25" s="6" t="s">
        <v>25</v>
      </c>
      <c r="F25" s="6">
        <v>103.4</v>
      </c>
      <c r="G25" s="6">
        <v>102.4</v>
      </c>
      <c r="H25" s="6">
        <v>101.4</v>
      </c>
      <c r="I25" s="6">
        <v>102.7</v>
      </c>
      <c r="J25" s="6">
        <f>SUM(F25:I25)</f>
        <v>409.90000000000003</v>
      </c>
      <c r="K25" s="5"/>
      <c r="L25" s="6">
        <v>25</v>
      </c>
    </row>
    <row r="26" spans="1:12" ht="15.75" x14ac:dyDescent="0.25">
      <c r="A26" s="5"/>
      <c r="B26" s="6">
        <v>4</v>
      </c>
      <c r="C26" s="4" t="s">
        <v>100</v>
      </c>
      <c r="D26" s="6" t="s">
        <v>45</v>
      </c>
      <c r="E26" s="6" t="s">
        <v>21</v>
      </c>
      <c r="F26" s="6">
        <v>101.4</v>
      </c>
      <c r="G26" s="6">
        <v>101.7</v>
      </c>
      <c r="H26" s="6">
        <v>102.5</v>
      </c>
      <c r="I26" s="6">
        <v>101.9</v>
      </c>
      <c r="J26" s="6">
        <f>SUM(F26:I26)</f>
        <v>407.5</v>
      </c>
      <c r="K26" s="5"/>
      <c r="L26" s="6">
        <v>21</v>
      </c>
    </row>
    <row r="27" spans="1:12" ht="15.75" x14ac:dyDescent="0.25">
      <c r="A27" s="1"/>
      <c r="B27" s="7"/>
      <c r="C27" s="1"/>
      <c r="D27" s="7"/>
      <c r="E27" s="7"/>
      <c r="F27" s="7"/>
      <c r="G27" s="7"/>
      <c r="H27" s="7"/>
      <c r="I27" s="7"/>
      <c r="J27" s="7"/>
      <c r="K27" s="3"/>
      <c r="L27" s="7"/>
    </row>
    <row r="28" spans="1:12" ht="15.75" x14ac:dyDescent="0.25">
      <c r="A28" s="5"/>
      <c r="B28" s="6">
        <v>11</v>
      </c>
      <c r="C28" s="4" t="s">
        <v>123</v>
      </c>
      <c r="D28" s="6" t="s">
        <v>46</v>
      </c>
      <c r="E28" s="6" t="s">
        <v>20</v>
      </c>
      <c r="F28" s="6">
        <v>106.9</v>
      </c>
      <c r="G28" s="6">
        <v>106.8</v>
      </c>
      <c r="H28" s="6">
        <v>106.9</v>
      </c>
      <c r="I28" s="6">
        <v>106.1</v>
      </c>
      <c r="J28" s="6">
        <f t="shared" ref="J28:J43" si="0">SUM(F28:I28)</f>
        <v>426.70000000000005</v>
      </c>
      <c r="K28" s="5">
        <v>1</v>
      </c>
      <c r="L28" s="6">
        <v>40</v>
      </c>
    </row>
    <row r="29" spans="1:12" ht="15.75" x14ac:dyDescent="0.25">
      <c r="A29" s="5"/>
      <c r="B29" s="6">
        <v>10</v>
      </c>
      <c r="C29" s="4" t="s">
        <v>122</v>
      </c>
      <c r="D29" s="6" t="s">
        <v>46</v>
      </c>
      <c r="E29" s="6" t="s">
        <v>20</v>
      </c>
      <c r="F29" s="6">
        <v>105.9</v>
      </c>
      <c r="G29" s="6">
        <v>105.6</v>
      </c>
      <c r="H29" s="6">
        <v>106.2</v>
      </c>
      <c r="I29" s="6">
        <v>106.4</v>
      </c>
      <c r="J29" s="6">
        <f t="shared" si="0"/>
        <v>424.1</v>
      </c>
      <c r="K29" s="5">
        <v>2</v>
      </c>
      <c r="L29" s="6">
        <v>40</v>
      </c>
    </row>
    <row r="30" spans="1:12" ht="15.75" x14ac:dyDescent="0.25">
      <c r="A30" s="5"/>
      <c r="B30" s="6">
        <v>11</v>
      </c>
      <c r="C30" s="4" t="s">
        <v>114</v>
      </c>
      <c r="D30" s="6" t="s">
        <v>46</v>
      </c>
      <c r="E30" s="6" t="s">
        <v>22</v>
      </c>
      <c r="F30" s="6">
        <v>105.4</v>
      </c>
      <c r="G30" s="6">
        <v>105.4</v>
      </c>
      <c r="H30" s="6">
        <v>106.6</v>
      </c>
      <c r="I30" s="6">
        <v>105.2</v>
      </c>
      <c r="J30" s="6">
        <f t="shared" si="0"/>
        <v>422.59999999999997</v>
      </c>
      <c r="K30" s="5">
        <v>3</v>
      </c>
      <c r="L30" s="6">
        <v>40</v>
      </c>
    </row>
    <row r="31" spans="1:12" ht="15.75" x14ac:dyDescent="0.25">
      <c r="A31" s="5"/>
      <c r="B31" s="6">
        <v>6</v>
      </c>
      <c r="C31" s="4" t="s">
        <v>120</v>
      </c>
      <c r="D31" s="6" t="s">
        <v>46</v>
      </c>
      <c r="E31" s="6" t="s">
        <v>121</v>
      </c>
      <c r="F31" s="6">
        <v>104.6</v>
      </c>
      <c r="G31" s="6">
        <v>105.2</v>
      </c>
      <c r="H31" s="6">
        <v>105.7</v>
      </c>
      <c r="I31" s="6">
        <v>106.6</v>
      </c>
      <c r="J31" s="6">
        <f t="shared" si="0"/>
        <v>422.1</v>
      </c>
      <c r="K31" s="5">
        <v>4</v>
      </c>
      <c r="L31" s="6">
        <v>39</v>
      </c>
    </row>
    <row r="32" spans="1:12" ht="15.75" x14ac:dyDescent="0.25">
      <c r="A32" s="5"/>
      <c r="B32" s="6">
        <v>8</v>
      </c>
      <c r="C32" s="4" t="s">
        <v>60</v>
      </c>
      <c r="D32" s="6" t="s">
        <v>46</v>
      </c>
      <c r="E32" s="6" t="s">
        <v>20</v>
      </c>
      <c r="F32" s="6">
        <v>104.6</v>
      </c>
      <c r="G32" s="6">
        <v>105.1</v>
      </c>
      <c r="H32" s="6">
        <v>105.4</v>
      </c>
      <c r="I32" s="6">
        <v>105.7</v>
      </c>
      <c r="J32" s="6">
        <f t="shared" si="0"/>
        <v>420.8</v>
      </c>
      <c r="K32" s="5">
        <v>5</v>
      </c>
      <c r="L32" s="6">
        <v>36</v>
      </c>
    </row>
    <row r="33" spans="1:12" ht="15.75" x14ac:dyDescent="0.25">
      <c r="A33" s="5"/>
      <c r="B33" s="6">
        <v>9</v>
      </c>
      <c r="C33" s="4" t="s">
        <v>113</v>
      </c>
      <c r="D33" s="6" t="s">
        <v>46</v>
      </c>
      <c r="E33" s="6" t="s">
        <v>22</v>
      </c>
      <c r="F33" s="6">
        <v>105.1</v>
      </c>
      <c r="G33" s="6">
        <v>104.1</v>
      </c>
      <c r="H33" s="6">
        <v>105.5</v>
      </c>
      <c r="I33" s="6">
        <v>104.3</v>
      </c>
      <c r="J33" s="26">
        <f t="shared" si="0"/>
        <v>419</v>
      </c>
      <c r="K33" s="5">
        <v>6</v>
      </c>
      <c r="L33" s="6">
        <v>37</v>
      </c>
    </row>
    <row r="34" spans="1:12" ht="15.75" x14ac:dyDescent="0.25">
      <c r="A34" s="5"/>
      <c r="B34" s="6">
        <v>2</v>
      </c>
      <c r="C34" s="4" t="s">
        <v>112</v>
      </c>
      <c r="D34" s="6" t="s">
        <v>46</v>
      </c>
      <c r="E34" s="6" t="s">
        <v>21</v>
      </c>
      <c r="F34" s="6">
        <v>104.2</v>
      </c>
      <c r="G34" s="6">
        <v>105.2</v>
      </c>
      <c r="H34" s="6">
        <v>104.2</v>
      </c>
      <c r="I34" s="26">
        <v>105</v>
      </c>
      <c r="J34" s="6">
        <f t="shared" si="0"/>
        <v>418.6</v>
      </c>
      <c r="K34" s="5">
        <v>7</v>
      </c>
      <c r="L34" s="6">
        <v>38</v>
      </c>
    </row>
    <row r="35" spans="1:12" ht="15.75" x14ac:dyDescent="0.25">
      <c r="A35" s="5"/>
      <c r="B35" s="6">
        <v>15</v>
      </c>
      <c r="C35" s="4" t="s">
        <v>117</v>
      </c>
      <c r="D35" s="6" t="s">
        <v>46</v>
      </c>
      <c r="E35" s="6" t="s">
        <v>25</v>
      </c>
      <c r="F35" s="6">
        <v>104.7</v>
      </c>
      <c r="G35" s="6">
        <v>104.2</v>
      </c>
      <c r="H35" s="6">
        <v>104.7</v>
      </c>
      <c r="I35" s="6">
        <v>104.1</v>
      </c>
      <c r="J35" s="6">
        <f t="shared" si="0"/>
        <v>417.70000000000005</v>
      </c>
      <c r="K35" s="5">
        <v>8</v>
      </c>
      <c r="L35" s="6">
        <v>34</v>
      </c>
    </row>
    <row r="36" spans="1:12" ht="15.75" x14ac:dyDescent="0.25">
      <c r="A36" s="5"/>
      <c r="B36" s="6">
        <v>5</v>
      </c>
      <c r="C36" s="4" t="s">
        <v>125</v>
      </c>
      <c r="D36" s="6" t="s">
        <v>46</v>
      </c>
      <c r="E36" s="24" t="s">
        <v>62</v>
      </c>
      <c r="F36" s="6">
        <v>104.3</v>
      </c>
      <c r="G36" s="6">
        <v>102.8</v>
      </c>
      <c r="H36" s="6">
        <v>104.9</v>
      </c>
      <c r="I36" s="6">
        <v>104.7</v>
      </c>
      <c r="J36" s="6">
        <f t="shared" si="0"/>
        <v>416.7</v>
      </c>
      <c r="K36" s="5">
        <v>9</v>
      </c>
      <c r="L36" s="6">
        <v>34</v>
      </c>
    </row>
    <row r="37" spans="1:12" ht="15.75" x14ac:dyDescent="0.25">
      <c r="A37" s="5"/>
      <c r="B37" s="6">
        <v>5</v>
      </c>
      <c r="C37" s="4" t="s">
        <v>110</v>
      </c>
      <c r="D37" s="6" t="s">
        <v>46</v>
      </c>
      <c r="E37" s="6" t="s">
        <v>111</v>
      </c>
      <c r="F37" s="6">
        <v>105.5</v>
      </c>
      <c r="G37" s="6">
        <v>104.2</v>
      </c>
      <c r="H37" s="6">
        <v>103.5</v>
      </c>
      <c r="I37" s="6">
        <v>102.5</v>
      </c>
      <c r="J37" s="6">
        <f t="shared" si="0"/>
        <v>415.7</v>
      </c>
      <c r="K37" s="5">
        <v>10</v>
      </c>
      <c r="L37" s="6">
        <v>32</v>
      </c>
    </row>
    <row r="38" spans="1:12" ht="15.75" x14ac:dyDescent="0.25">
      <c r="A38" s="5"/>
      <c r="B38" s="6">
        <v>5</v>
      </c>
      <c r="C38" s="4" t="s">
        <v>115</v>
      </c>
      <c r="D38" s="6" t="s">
        <v>46</v>
      </c>
      <c r="E38" s="6" t="s">
        <v>116</v>
      </c>
      <c r="F38" s="6">
        <v>103.3</v>
      </c>
      <c r="G38" s="6">
        <v>102.8</v>
      </c>
      <c r="H38" s="6">
        <v>103.6</v>
      </c>
      <c r="I38" s="6">
        <v>105.1</v>
      </c>
      <c r="J38" s="6">
        <f t="shared" si="0"/>
        <v>414.79999999999995</v>
      </c>
      <c r="K38" s="5">
        <v>11</v>
      </c>
      <c r="L38" s="6">
        <v>32</v>
      </c>
    </row>
    <row r="39" spans="1:12" ht="15.75" x14ac:dyDescent="0.25">
      <c r="A39" s="5"/>
      <c r="B39" s="6">
        <v>2</v>
      </c>
      <c r="C39" s="4" t="s">
        <v>119</v>
      </c>
      <c r="D39" s="6" t="s">
        <v>46</v>
      </c>
      <c r="E39" s="6" t="s">
        <v>82</v>
      </c>
      <c r="F39" s="6">
        <v>104.5</v>
      </c>
      <c r="G39" s="6">
        <v>103.9</v>
      </c>
      <c r="H39" s="6">
        <v>102.4</v>
      </c>
      <c r="I39" s="6">
        <v>103.5</v>
      </c>
      <c r="J39" s="6">
        <f t="shared" si="0"/>
        <v>414.3</v>
      </c>
      <c r="K39" s="5">
        <v>12</v>
      </c>
      <c r="L39" s="6">
        <v>33</v>
      </c>
    </row>
    <row r="40" spans="1:12" ht="15.75" x14ac:dyDescent="0.25">
      <c r="A40" s="5"/>
      <c r="B40" s="6">
        <v>3</v>
      </c>
      <c r="C40" s="4" t="s">
        <v>124</v>
      </c>
      <c r="D40" s="6" t="s">
        <v>46</v>
      </c>
      <c r="E40" s="24" t="s">
        <v>62</v>
      </c>
      <c r="F40" s="6">
        <v>103.5</v>
      </c>
      <c r="G40" s="6">
        <v>103.6</v>
      </c>
      <c r="H40" s="6">
        <v>102.9</v>
      </c>
      <c r="I40" s="6">
        <v>104.1</v>
      </c>
      <c r="J40" s="6">
        <f t="shared" si="0"/>
        <v>414.1</v>
      </c>
      <c r="K40" s="5">
        <v>13</v>
      </c>
      <c r="L40" s="6">
        <v>30</v>
      </c>
    </row>
    <row r="41" spans="1:12" ht="15.75" x14ac:dyDescent="0.25">
      <c r="A41" s="5"/>
      <c r="B41" s="6">
        <v>11</v>
      </c>
      <c r="C41" s="4" t="s">
        <v>126</v>
      </c>
      <c r="D41" s="6" t="s">
        <v>46</v>
      </c>
      <c r="E41" s="6" t="s">
        <v>73</v>
      </c>
      <c r="F41" s="6">
        <v>102.9</v>
      </c>
      <c r="G41" s="6">
        <v>102.8</v>
      </c>
      <c r="H41" s="6">
        <v>103.6</v>
      </c>
      <c r="I41" s="6">
        <v>104</v>
      </c>
      <c r="J41" s="6">
        <f t="shared" si="0"/>
        <v>413.29999999999995</v>
      </c>
      <c r="K41" s="5">
        <v>14</v>
      </c>
      <c r="L41" s="6">
        <v>28</v>
      </c>
    </row>
    <row r="42" spans="1:12" ht="15.75" x14ac:dyDescent="0.25">
      <c r="A42" s="5"/>
      <c r="B42" s="6">
        <v>4</v>
      </c>
      <c r="C42" s="4" t="s">
        <v>61</v>
      </c>
      <c r="D42" s="6" t="s">
        <v>46</v>
      </c>
      <c r="E42" s="24" t="s">
        <v>62</v>
      </c>
      <c r="F42" s="6">
        <v>103.2</v>
      </c>
      <c r="G42" s="6">
        <v>101</v>
      </c>
      <c r="H42" s="6">
        <v>102.8</v>
      </c>
      <c r="I42" s="6">
        <v>99.3</v>
      </c>
      <c r="J42" s="6">
        <f t="shared" si="0"/>
        <v>406.3</v>
      </c>
      <c r="K42" s="5">
        <v>15</v>
      </c>
      <c r="L42" s="6">
        <v>23</v>
      </c>
    </row>
    <row r="43" spans="1:12" ht="15.75" x14ac:dyDescent="0.25">
      <c r="A43" s="5"/>
      <c r="B43" s="6">
        <v>4</v>
      </c>
      <c r="C43" s="4" t="s">
        <v>118</v>
      </c>
      <c r="D43" s="6" t="s">
        <v>46</v>
      </c>
      <c r="E43" s="6" t="s">
        <v>27</v>
      </c>
      <c r="F43" s="6">
        <v>101.7</v>
      </c>
      <c r="G43" s="6">
        <v>102.5</v>
      </c>
      <c r="H43" s="6">
        <v>99.1</v>
      </c>
      <c r="I43" s="6">
        <v>100.7</v>
      </c>
      <c r="J43" s="26">
        <f t="shared" si="0"/>
        <v>403.99999999999994</v>
      </c>
      <c r="K43" s="5">
        <v>16</v>
      </c>
      <c r="L43" s="6">
        <v>21</v>
      </c>
    </row>
    <row r="44" spans="1:12" ht="15.75" x14ac:dyDescent="0.25">
      <c r="A44" s="1"/>
      <c r="B44" s="7"/>
      <c r="C44" s="1"/>
      <c r="D44" s="7"/>
      <c r="E44" s="7"/>
      <c r="F44" s="7"/>
      <c r="G44" s="7"/>
      <c r="H44" s="7"/>
      <c r="I44" s="7"/>
      <c r="J44" s="7"/>
      <c r="K44" s="3"/>
      <c r="L44" s="7"/>
    </row>
    <row r="45" spans="1:12" ht="15.75" x14ac:dyDescent="0.25">
      <c r="A45" s="1"/>
      <c r="B45" s="7"/>
      <c r="C45" s="1"/>
      <c r="D45" s="7"/>
      <c r="E45" s="7"/>
      <c r="F45" s="7"/>
      <c r="G45" s="7"/>
      <c r="H45" s="7"/>
      <c r="I45" s="7"/>
      <c r="J45" s="7"/>
      <c r="K45" s="3"/>
      <c r="L45" s="7"/>
    </row>
    <row r="46" spans="1:12" ht="15.75" x14ac:dyDescent="0.25">
      <c r="A46" s="1"/>
      <c r="B46" s="7"/>
      <c r="C46" s="2" t="s">
        <v>10</v>
      </c>
      <c r="D46" s="7"/>
      <c r="E46" s="7"/>
      <c r="F46" s="7"/>
      <c r="G46" s="7"/>
      <c r="H46" s="7"/>
      <c r="I46" s="7"/>
      <c r="J46" s="7"/>
      <c r="K46" s="3"/>
      <c r="L46" s="7"/>
    </row>
    <row r="47" spans="1:12" ht="15.75" x14ac:dyDescent="0.25">
      <c r="A47" s="5"/>
      <c r="B47" s="6">
        <v>11</v>
      </c>
      <c r="C47" s="4" t="s">
        <v>123</v>
      </c>
      <c r="D47" s="6" t="s">
        <v>46</v>
      </c>
      <c r="E47" s="6" t="s">
        <v>20</v>
      </c>
      <c r="F47" s="6">
        <v>106.9</v>
      </c>
      <c r="G47" s="6">
        <v>106.8</v>
      </c>
      <c r="H47" s="6">
        <v>106.9</v>
      </c>
      <c r="I47" s="6">
        <v>106.1</v>
      </c>
      <c r="J47" s="6">
        <f t="shared" ref="J47:J56" si="1">SUM(F47:I47)</f>
        <v>426.70000000000005</v>
      </c>
      <c r="K47" s="5"/>
      <c r="L47" s="6">
        <v>40</v>
      </c>
    </row>
    <row r="48" spans="1:12" ht="15.75" x14ac:dyDescent="0.25">
      <c r="A48" s="5"/>
      <c r="B48" s="6">
        <v>10</v>
      </c>
      <c r="C48" s="4" t="s">
        <v>122</v>
      </c>
      <c r="D48" s="6" t="s">
        <v>46</v>
      </c>
      <c r="E48" s="6" t="s">
        <v>20</v>
      </c>
      <c r="F48" s="6">
        <v>105.9</v>
      </c>
      <c r="G48" s="6">
        <v>105.6</v>
      </c>
      <c r="H48" s="6">
        <v>106.2</v>
      </c>
      <c r="I48" s="6">
        <v>106.4</v>
      </c>
      <c r="J48" s="6">
        <f t="shared" si="1"/>
        <v>424.1</v>
      </c>
      <c r="K48" s="5"/>
      <c r="L48" s="6">
        <v>40</v>
      </c>
    </row>
    <row r="49" spans="1:12" ht="15.75" x14ac:dyDescent="0.25">
      <c r="A49" s="5"/>
      <c r="B49" s="6">
        <v>2</v>
      </c>
      <c r="C49" s="4" t="s">
        <v>93</v>
      </c>
      <c r="D49" s="6" t="s">
        <v>45</v>
      </c>
      <c r="E49" s="6" t="s">
        <v>21</v>
      </c>
      <c r="F49" s="6">
        <v>104.4</v>
      </c>
      <c r="G49" s="6">
        <v>105.2</v>
      </c>
      <c r="H49" s="26">
        <v>107</v>
      </c>
      <c r="I49" s="6">
        <v>106.6</v>
      </c>
      <c r="J49" s="6">
        <f t="shared" si="1"/>
        <v>423.20000000000005</v>
      </c>
      <c r="K49" s="5"/>
      <c r="L49" s="6">
        <v>37</v>
      </c>
    </row>
    <row r="50" spans="1:12" ht="15.75" x14ac:dyDescent="0.25">
      <c r="A50" s="5"/>
      <c r="B50" s="6">
        <v>11</v>
      </c>
      <c r="C50" s="4" t="s">
        <v>114</v>
      </c>
      <c r="D50" s="6" t="s">
        <v>46</v>
      </c>
      <c r="E50" s="6" t="s">
        <v>22</v>
      </c>
      <c r="F50" s="6">
        <v>105.4</v>
      </c>
      <c r="G50" s="6">
        <v>105.4</v>
      </c>
      <c r="H50" s="6">
        <v>106.6</v>
      </c>
      <c r="I50" s="6">
        <v>105.2</v>
      </c>
      <c r="J50" s="6">
        <f t="shared" si="1"/>
        <v>422.59999999999997</v>
      </c>
      <c r="K50" s="5"/>
      <c r="L50" s="6">
        <v>40</v>
      </c>
    </row>
    <row r="51" spans="1:12" ht="15.75" x14ac:dyDescent="0.25">
      <c r="A51" s="5"/>
      <c r="B51" s="6">
        <v>2</v>
      </c>
      <c r="C51" s="4" t="s">
        <v>98</v>
      </c>
      <c r="D51" s="6" t="s">
        <v>45</v>
      </c>
      <c r="E51" s="6" t="s">
        <v>21</v>
      </c>
      <c r="F51" s="6">
        <v>106.1</v>
      </c>
      <c r="G51" s="6">
        <v>104.3</v>
      </c>
      <c r="H51" s="6">
        <v>106.5</v>
      </c>
      <c r="I51" s="6">
        <v>105.4</v>
      </c>
      <c r="J51" s="6">
        <f t="shared" si="1"/>
        <v>422.29999999999995</v>
      </c>
      <c r="K51" s="5"/>
      <c r="L51" s="6">
        <v>39</v>
      </c>
    </row>
    <row r="52" spans="1:12" ht="15.75" x14ac:dyDescent="0.25">
      <c r="A52" s="5"/>
      <c r="B52" s="6">
        <v>6</v>
      </c>
      <c r="C52" s="4" t="s">
        <v>120</v>
      </c>
      <c r="D52" s="6" t="s">
        <v>46</v>
      </c>
      <c r="E52" s="6" t="s">
        <v>121</v>
      </c>
      <c r="F52" s="6">
        <v>104.6</v>
      </c>
      <c r="G52" s="6">
        <v>105.2</v>
      </c>
      <c r="H52" s="6">
        <v>105.7</v>
      </c>
      <c r="I52" s="6">
        <v>106.6</v>
      </c>
      <c r="J52" s="6">
        <f t="shared" si="1"/>
        <v>422.1</v>
      </c>
      <c r="K52" s="5"/>
      <c r="L52" s="6">
        <v>39</v>
      </c>
    </row>
    <row r="53" spans="1:12" ht="15.75" x14ac:dyDescent="0.25">
      <c r="A53" s="5"/>
      <c r="B53" s="6">
        <v>8</v>
      </c>
      <c r="C53" s="4" t="s">
        <v>60</v>
      </c>
      <c r="D53" s="6" t="s">
        <v>46</v>
      </c>
      <c r="E53" s="6" t="s">
        <v>20</v>
      </c>
      <c r="F53" s="6">
        <v>104.6</v>
      </c>
      <c r="G53" s="6">
        <v>105.1</v>
      </c>
      <c r="H53" s="6">
        <v>105.4</v>
      </c>
      <c r="I53" s="6">
        <v>105.7</v>
      </c>
      <c r="J53" s="6">
        <f t="shared" si="1"/>
        <v>420.8</v>
      </c>
      <c r="K53" s="5"/>
      <c r="L53" s="6">
        <v>36</v>
      </c>
    </row>
    <row r="54" spans="1:12" ht="15.75" x14ac:dyDescent="0.25">
      <c r="A54" s="5"/>
      <c r="B54" s="6">
        <v>4</v>
      </c>
      <c r="C54" s="4" t="s">
        <v>95</v>
      </c>
      <c r="D54" s="6" t="s">
        <v>45</v>
      </c>
      <c r="E54" s="6" t="s">
        <v>21</v>
      </c>
      <c r="F54" s="6">
        <v>104.9</v>
      </c>
      <c r="G54" s="6">
        <v>104.9</v>
      </c>
      <c r="H54" s="6">
        <v>106.1</v>
      </c>
      <c r="I54" s="6">
        <v>104.2</v>
      </c>
      <c r="J54" s="6">
        <f t="shared" si="1"/>
        <v>420.09999999999997</v>
      </c>
      <c r="K54" s="5"/>
      <c r="L54" s="6">
        <v>34</v>
      </c>
    </row>
    <row r="55" spans="1:12" ht="15.75" x14ac:dyDescent="0.25">
      <c r="A55" s="5"/>
      <c r="B55" s="6">
        <v>9</v>
      </c>
      <c r="C55" s="4" t="s">
        <v>113</v>
      </c>
      <c r="D55" s="6" t="s">
        <v>46</v>
      </c>
      <c r="E55" s="6" t="s">
        <v>22</v>
      </c>
      <c r="F55" s="6">
        <v>105.1</v>
      </c>
      <c r="G55" s="6">
        <v>104.1</v>
      </c>
      <c r="H55" s="6">
        <v>105.5</v>
      </c>
      <c r="I55" s="6">
        <v>104.3</v>
      </c>
      <c r="J55" s="26">
        <f t="shared" si="1"/>
        <v>419</v>
      </c>
      <c r="K55" s="5"/>
      <c r="L55" s="6">
        <v>37</v>
      </c>
    </row>
    <row r="56" spans="1:12" ht="15.75" x14ac:dyDescent="0.25">
      <c r="A56" s="5"/>
      <c r="B56" s="6">
        <v>3</v>
      </c>
      <c r="C56" s="4" t="s">
        <v>94</v>
      </c>
      <c r="D56" s="6" t="s">
        <v>45</v>
      </c>
      <c r="E56" s="6" t="s">
        <v>21</v>
      </c>
      <c r="F56" s="26">
        <v>104</v>
      </c>
      <c r="G56" s="26">
        <v>105</v>
      </c>
      <c r="H56" s="6">
        <v>103.8</v>
      </c>
      <c r="I56" s="6">
        <v>105.9</v>
      </c>
      <c r="J56" s="6">
        <f t="shared" si="1"/>
        <v>418.70000000000005</v>
      </c>
      <c r="K56" s="5"/>
      <c r="L56" s="6">
        <v>35</v>
      </c>
    </row>
    <row r="57" spans="1:12" ht="15.75" x14ac:dyDescent="0.25">
      <c r="A57" s="1"/>
      <c r="B57" s="7"/>
      <c r="C57" s="1"/>
      <c r="E57" s="3" t="s">
        <v>16</v>
      </c>
      <c r="F57" s="7"/>
      <c r="G57" s="7"/>
      <c r="H57" s="7"/>
      <c r="I57" s="7"/>
      <c r="J57" s="7"/>
      <c r="K57" s="3"/>
      <c r="L57" s="7"/>
    </row>
    <row r="58" spans="1:12" ht="15.75" x14ac:dyDescent="0.25">
      <c r="A58" s="1"/>
      <c r="B58" s="6"/>
      <c r="C58" s="5" t="s">
        <v>0</v>
      </c>
      <c r="D58" s="5" t="s">
        <v>1</v>
      </c>
      <c r="E58" s="5" t="s">
        <v>2</v>
      </c>
      <c r="F58" s="9" t="s">
        <v>3</v>
      </c>
      <c r="G58" s="9" t="s">
        <v>4</v>
      </c>
      <c r="H58" s="9" t="s">
        <v>5</v>
      </c>
      <c r="I58" s="9" t="s">
        <v>6</v>
      </c>
      <c r="J58" s="9" t="s">
        <v>8</v>
      </c>
      <c r="K58" s="9" t="s">
        <v>9</v>
      </c>
      <c r="L58" s="9" t="s">
        <v>7</v>
      </c>
    </row>
    <row r="59" spans="1:12" ht="15.75" x14ac:dyDescent="0.25">
      <c r="A59" s="5"/>
      <c r="B59" s="6">
        <v>12</v>
      </c>
      <c r="C59" s="4" t="s">
        <v>130</v>
      </c>
      <c r="D59" s="6" t="s">
        <v>50</v>
      </c>
      <c r="E59" s="6" t="s">
        <v>22</v>
      </c>
      <c r="F59" s="6">
        <v>105.3</v>
      </c>
      <c r="G59" s="6">
        <v>106.5</v>
      </c>
      <c r="H59" s="6">
        <v>106.7</v>
      </c>
      <c r="I59" s="26">
        <v>106</v>
      </c>
      <c r="J59" s="6">
        <f t="shared" ref="J59:J76" si="2">SUM(F59:I59)</f>
        <v>424.5</v>
      </c>
      <c r="K59" s="5">
        <v>1</v>
      </c>
      <c r="L59" s="6">
        <v>40</v>
      </c>
    </row>
    <row r="60" spans="1:12" ht="15.75" x14ac:dyDescent="0.25">
      <c r="A60" s="5"/>
      <c r="B60" s="6">
        <v>6</v>
      </c>
      <c r="C60" s="4" t="s">
        <v>71</v>
      </c>
      <c r="D60" s="6" t="s">
        <v>50</v>
      </c>
      <c r="E60" s="6" t="s">
        <v>69</v>
      </c>
      <c r="F60" s="6">
        <v>105.8</v>
      </c>
      <c r="G60" s="6">
        <v>106.7</v>
      </c>
      <c r="H60" s="26">
        <v>107</v>
      </c>
      <c r="I60" s="6">
        <v>104.7</v>
      </c>
      <c r="J60" s="6">
        <f t="shared" si="2"/>
        <v>424.2</v>
      </c>
      <c r="K60" s="5">
        <v>2</v>
      </c>
      <c r="L60" s="6">
        <v>39</v>
      </c>
    </row>
    <row r="61" spans="1:12" ht="15.75" x14ac:dyDescent="0.25">
      <c r="A61" s="5"/>
      <c r="B61" s="6">
        <v>7</v>
      </c>
      <c r="C61" s="4" t="s">
        <v>143</v>
      </c>
      <c r="D61" s="6" t="s">
        <v>50</v>
      </c>
      <c r="E61" s="24" t="s">
        <v>62</v>
      </c>
      <c r="F61" s="6">
        <v>105.8</v>
      </c>
      <c r="G61" s="6">
        <v>106.6</v>
      </c>
      <c r="H61" s="6">
        <v>105.7</v>
      </c>
      <c r="I61" s="6">
        <v>105.8</v>
      </c>
      <c r="J61" s="6">
        <f t="shared" si="2"/>
        <v>423.9</v>
      </c>
      <c r="K61" s="5">
        <v>3</v>
      </c>
      <c r="L61" s="6">
        <v>40</v>
      </c>
    </row>
    <row r="62" spans="1:12" ht="15.75" x14ac:dyDescent="0.25">
      <c r="A62" s="5"/>
      <c r="B62" s="6">
        <v>13</v>
      </c>
      <c r="C62" s="4" t="s">
        <v>133</v>
      </c>
      <c r="D62" s="6" t="s">
        <v>50</v>
      </c>
      <c r="E62" s="6" t="s">
        <v>25</v>
      </c>
      <c r="F62" s="6">
        <v>105.9</v>
      </c>
      <c r="G62" s="26">
        <v>106</v>
      </c>
      <c r="H62" s="6">
        <v>105.4</v>
      </c>
      <c r="I62" s="6">
        <v>106.2</v>
      </c>
      <c r="J62" s="6">
        <f t="shared" si="2"/>
        <v>423.5</v>
      </c>
      <c r="K62" s="5">
        <v>4</v>
      </c>
      <c r="L62" s="6">
        <v>38</v>
      </c>
    </row>
    <row r="63" spans="1:12" ht="15.75" x14ac:dyDescent="0.25">
      <c r="A63" s="5"/>
      <c r="B63" s="6">
        <v>9</v>
      </c>
      <c r="C63" s="4" t="s">
        <v>141</v>
      </c>
      <c r="D63" s="6" t="s">
        <v>50</v>
      </c>
      <c r="E63" s="6" t="s">
        <v>20</v>
      </c>
      <c r="F63" s="26">
        <v>106</v>
      </c>
      <c r="G63" s="6">
        <v>103.9</v>
      </c>
      <c r="H63" s="6">
        <v>106.8</v>
      </c>
      <c r="I63" s="26">
        <v>106</v>
      </c>
      <c r="J63" s="6">
        <f t="shared" si="2"/>
        <v>422.7</v>
      </c>
      <c r="K63" s="5">
        <v>5</v>
      </c>
      <c r="L63" s="6">
        <v>38</v>
      </c>
    </row>
    <row r="64" spans="1:12" ht="15.75" x14ac:dyDescent="0.25">
      <c r="A64" s="5"/>
      <c r="B64" s="6">
        <v>12</v>
      </c>
      <c r="C64" s="4" t="s">
        <v>128</v>
      </c>
      <c r="D64" s="6" t="s">
        <v>50</v>
      </c>
      <c r="E64" s="24" t="s">
        <v>62</v>
      </c>
      <c r="F64" s="6">
        <v>105.1</v>
      </c>
      <c r="G64" s="6">
        <v>106.2</v>
      </c>
      <c r="H64" s="6">
        <v>104</v>
      </c>
      <c r="I64" s="6">
        <v>105.2</v>
      </c>
      <c r="J64" s="6">
        <f t="shared" si="2"/>
        <v>420.5</v>
      </c>
      <c r="K64" s="5">
        <v>6</v>
      </c>
      <c r="L64" s="6">
        <v>37</v>
      </c>
    </row>
    <row r="65" spans="1:12" ht="15.75" x14ac:dyDescent="0.25">
      <c r="A65" s="5"/>
      <c r="B65" s="6">
        <v>6</v>
      </c>
      <c r="C65" s="4" t="s">
        <v>132</v>
      </c>
      <c r="D65" s="6" t="s">
        <v>50</v>
      </c>
      <c r="E65" s="6" t="s">
        <v>116</v>
      </c>
      <c r="F65" s="26">
        <v>105</v>
      </c>
      <c r="G65" s="6">
        <v>104.7</v>
      </c>
      <c r="H65" s="6">
        <v>105.9</v>
      </c>
      <c r="I65" s="6">
        <v>104.5</v>
      </c>
      <c r="J65" s="6">
        <f t="shared" si="2"/>
        <v>420.1</v>
      </c>
      <c r="K65" s="5">
        <v>7</v>
      </c>
      <c r="L65" s="6">
        <v>39</v>
      </c>
    </row>
    <row r="66" spans="1:12" ht="15.75" x14ac:dyDescent="0.25">
      <c r="A66" s="5"/>
      <c r="B66" s="6">
        <v>5</v>
      </c>
      <c r="C66" s="4" t="s">
        <v>135</v>
      </c>
      <c r="D66" s="6" t="s">
        <v>50</v>
      </c>
      <c r="E66" s="6" t="s">
        <v>27</v>
      </c>
      <c r="F66" s="6">
        <v>104.6</v>
      </c>
      <c r="G66" s="6">
        <v>105.6</v>
      </c>
      <c r="H66" s="6">
        <v>103.1</v>
      </c>
      <c r="I66" s="6">
        <v>105.9</v>
      </c>
      <c r="J66" s="6">
        <f t="shared" si="2"/>
        <v>419.19999999999993</v>
      </c>
      <c r="K66" s="5">
        <v>8</v>
      </c>
      <c r="L66" s="6">
        <v>35</v>
      </c>
    </row>
    <row r="67" spans="1:12" ht="15.75" x14ac:dyDescent="0.25">
      <c r="A67" s="5"/>
      <c r="B67" s="6">
        <v>8</v>
      </c>
      <c r="C67" s="4" t="s">
        <v>75</v>
      </c>
      <c r="D67" s="6" t="s">
        <v>50</v>
      </c>
      <c r="E67" s="24" t="s">
        <v>62</v>
      </c>
      <c r="F67" s="6">
        <v>104.2</v>
      </c>
      <c r="G67" s="6">
        <v>105.9</v>
      </c>
      <c r="H67" s="6">
        <v>105</v>
      </c>
      <c r="I67" s="6">
        <v>104.1</v>
      </c>
      <c r="J67" s="6">
        <f t="shared" si="2"/>
        <v>419.20000000000005</v>
      </c>
      <c r="K67" s="5">
        <v>9</v>
      </c>
      <c r="L67" s="6">
        <v>38</v>
      </c>
    </row>
    <row r="68" spans="1:12" ht="15.75" x14ac:dyDescent="0.25">
      <c r="A68" s="5"/>
      <c r="B68" s="6">
        <v>3</v>
      </c>
      <c r="C68" s="4" t="s">
        <v>134</v>
      </c>
      <c r="D68" s="6" t="s">
        <v>50</v>
      </c>
      <c r="E68" s="6" t="s">
        <v>80</v>
      </c>
      <c r="F68" s="6">
        <v>105.1</v>
      </c>
      <c r="G68" s="6">
        <v>104.8</v>
      </c>
      <c r="H68" s="6">
        <v>102.6</v>
      </c>
      <c r="I68" s="6">
        <v>105.8</v>
      </c>
      <c r="J68" s="6">
        <f t="shared" si="2"/>
        <v>418.3</v>
      </c>
      <c r="K68" s="5">
        <v>10</v>
      </c>
      <c r="L68" s="6">
        <v>37</v>
      </c>
    </row>
    <row r="69" spans="1:12" ht="15.75" x14ac:dyDescent="0.25">
      <c r="A69" s="5"/>
      <c r="B69" s="6">
        <v>11</v>
      </c>
      <c r="C69" s="4" t="s">
        <v>127</v>
      </c>
      <c r="D69" s="6" t="s">
        <v>50</v>
      </c>
      <c r="E69" s="24" t="s">
        <v>62</v>
      </c>
      <c r="F69" s="6">
        <v>105.9</v>
      </c>
      <c r="G69" s="6">
        <v>103.8</v>
      </c>
      <c r="H69" s="6">
        <v>104.1</v>
      </c>
      <c r="I69" s="6">
        <v>104.4</v>
      </c>
      <c r="J69" s="6">
        <f t="shared" si="2"/>
        <v>418.19999999999993</v>
      </c>
      <c r="K69" s="5">
        <v>11</v>
      </c>
      <c r="L69" s="6">
        <v>36</v>
      </c>
    </row>
    <row r="70" spans="1:12" ht="15.75" x14ac:dyDescent="0.25">
      <c r="A70" s="5"/>
      <c r="B70" s="6">
        <v>15</v>
      </c>
      <c r="C70" s="4" t="s">
        <v>131</v>
      </c>
      <c r="D70" s="6" t="s">
        <v>50</v>
      </c>
      <c r="E70" s="6" t="s">
        <v>69</v>
      </c>
      <c r="F70" s="26">
        <v>106</v>
      </c>
      <c r="G70" s="6">
        <v>103.9</v>
      </c>
      <c r="H70" s="6">
        <v>103.7</v>
      </c>
      <c r="I70" s="6">
        <v>104.5</v>
      </c>
      <c r="J70" s="6">
        <f t="shared" si="2"/>
        <v>418.1</v>
      </c>
      <c r="K70" s="5">
        <v>12</v>
      </c>
      <c r="L70" s="6">
        <v>33</v>
      </c>
    </row>
    <row r="71" spans="1:12" ht="15.75" x14ac:dyDescent="0.25">
      <c r="A71" s="5"/>
      <c r="B71" s="6">
        <v>6</v>
      </c>
      <c r="C71" s="4" t="s">
        <v>142</v>
      </c>
      <c r="D71" s="6" t="s">
        <v>50</v>
      </c>
      <c r="E71" s="24" t="s">
        <v>62</v>
      </c>
      <c r="F71" s="26">
        <v>106</v>
      </c>
      <c r="G71" s="6">
        <v>104.6</v>
      </c>
      <c r="H71" s="6">
        <v>104.2</v>
      </c>
      <c r="I71" s="6">
        <v>103.3</v>
      </c>
      <c r="J71" s="6">
        <f t="shared" si="2"/>
        <v>418.1</v>
      </c>
      <c r="K71" s="5">
        <v>13</v>
      </c>
      <c r="L71" s="6">
        <v>36</v>
      </c>
    </row>
    <row r="72" spans="1:12" ht="15.75" x14ac:dyDescent="0.25">
      <c r="A72" s="5"/>
      <c r="B72" s="6">
        <v>10</v>
      </c>
      <c r="C72" s="4" t="s">
        <v>138</v>
      </c>
      <c r="D72" s="6" t="s">
        <v>50</v>
      </c>
      <c r="E72" s="6" t="s">
        <v>25</v>
      </c>
      <c r="F72" s="6">
        <v>103.7</v>
      </c>
      <c r="G72" s="6">
        <v>104.3</v>
      </c>
      <c r="H72" s="26">
        <v>105</v>
      </c>
      <c r="I72" s="6">
        <v>104.3</v>
      </c>
      <c r="J72" s="6">
        <f t="shared" si="2"/>
        <v>417.3</v>
      </c>
      <c r="K72" s="5">
        <v>14</v>
      </c>
      <c r="L72" s="6">
        <v>32</v>
      </c>
    </row>
    <row r="73" spans="1:12" ht="15.75" x14ac:dyDescent="0.25">
      <c r="A73" s="5"/>
      <c r="B73" s="6">
        <v>3</v>
      </c>
      <c r="C73" s="4" t="s">
        <v>139</v>
      </c>
      <c r="D73" s="6" t="s">
        <v>50</v>
      </c>
      <c r="E73" s="6" t="s">
        <v>82</v>
      </c>
      <c r="F73" s="6">
        <v>102.5</v>
      </c>
      <c r="G73" s="6">
        <v>105.3</v>
      </c>
      <c r="H73" s="6">
        <v>104.6</v>
      </c>
      <c r="I73" s="6">
        <v>104.6</v>
      </c>
      <c r="J73" s="26">
        <f t="shared" si="2"/>
        <v>417</v>
      </c>
      <c r="K73" s="5">
        <v>15</v>
      </c>
      <c r="L73" s="6">
        <v>36</v>
      </c>
    </row>
    <row r="74" spans="1:12" ht="15.75" x14ac:dyDescent="0.25">
      <c r="A74" s="5"/>
      <c r="B74" s="6">
        <v>5</v>
      </c>
      <c r="C74" s="4" t="s">
        <v>129</v>
      </c>
      <c r="D74" s="6" t="s">
        <v>50</v>
      </c>
      <c r="E74" s="23" t="s">
        <v>102</v>
      </c>
      <c r="F74" s="6">
        <v>103.5</v>
      </c>
      <c r="G74" s="6">
        <v>103.2</v>
      </c>
      <c r="H74" s="6">
        <v>104.6</v>
      </c>
      <c r="I74" s="26">
        <v>104</v>
      </c>
      <c r="J74" s="6">
        <f t="shared" si="2"/>
        <v>415.29999999999995</v>
      </c>
      <c r="K74" s="5">
        <v>16</v>
      </c>
      <c r="L74" s="6">
        <v>31</v>
      </c>
    </row>
    <row r="75" spans="1:12" ht="15.75" x14ac:dyDescent="0.25">
      <c r="A75" s="5"/>
      <c r="B75" s="6">
        <v>4</v>
      </c>
      <c r="C75" s="4" t="s">
        <v>140</v>
      </c>
      <c r="D75" s="6" t="s">
        <v>50</v>
      </c>
      <c r="E75" s="6" t="s">
        <v>82</v>
      </c>
      <c r="F75" s="6">
        <v>100.8</v>
      </c>
      <c r="G75" s="6">
        <v>101.4</v>
      </c>
      <c r="H75" s="6">
        <v>101.2</v>
      </c>
      <c r="I75" s="6">
        <v>101.8</v>
      </c>
      <c r="J75" s="6">
        <f t="shared" si="2"/>
        <v>405.2</v>
      </c>
      <c r="K75" s="5">
        <v>17</v>
      </c>
      <c r="L75" s="6">
        <v>20</v>
      </c>
    </row>
    <row r="76" spans="1:12" ht="15.75" x14ac:dyDescent="0.25">
      <c r="A76" s="5"/>
      <c r="B76" s="6">
        <v>6</v>
      </c>
      <c r="C76" s="4" t="s">
        <v>136</v>
      </c>
      <c r="D76" s="6" t="s">
        <v>50</v>
      </c>
      <c r="E76" s="6" t="s">
        <v>137</v>
      </c>
      <c r="F76" s="6"/>
      <c r="G76" s="6"/>
      <c r="H76" s="6"/>
      <c r="I76" s="6"/>
      <c r="J76" s="6">
        <f t="shared" si="2"/>
        <v>0</v>
      </c>
      <c r="K76" s="5"/>
      <c r="L76" s="6"/>
    </row>
    <row r="77" spans="1:12" ht="15.75" x14ac:dyDescent="0.25">
      <c r="A77" s="1"/>
      <c r="B77" s="7"/>
      <c r="C77" s="1"/>
      <c r="D77" s="7"/>
      <c r="E77" s="7"/>
      <c r="F77" s="7"/>
      <c r="G77" s="7"/>
      <c r="H77" s="7"/>
      <c r="I77" s="7"/>
      <c r="J77" s="7"/>
      <c r="K77" s="3"/>
      <c r="L77" s="7"/>
    </row>
    <row r="78" spans="1:12" ht="15.75" x14ac:dyDescent="0.25">
      <c r="A78" s="1"/>
      <c r="B78" s="7"/>
      <c r="C78" s="2" t="s">
        <v>10</v>
      </c>
      <c r="D78" s="7"/>
      <c r="E78" s="7"/>
      <c r="F78" s="7"/>
      <c r="G78" s="7"/>
      <c r="H78" s="7"/>
      <c r="I78" s="7"/>
      <c r="J78" s="7"/>
      <c r="K78" s="3"/>
      <c r="L78" s="7"/>
    </row>
    <row r="79" spans="1:12" ht="15.75" x14ac:dyDescent="0.25">
      <c r="A79" s="5"/>
      <c r="B79" s="6">
        <v>12</v>
      </c>
      <c r="C79" s="4" t="s">
        <v>130</v>
      </c>
      <c r="D79" s="6" t="s">
        <v>50</v>
      </c>
      <c r="E79" s="6" t="s">
        <v>22</v>
      </c>
      <c r="F79" s="6">
        <v>105.3</v>
      </c>
      <c r="G79" s="6">
        <v>106.5</v>
      </c>
      <c r="H79" s="6">
        <v>106.7</v>
      </c>
      <c r="I79" s="26">
        <v>106</v>
      </c>
      <c r="J79" s="6">
        <f t="shared" ref="J79:J88" si="3">SUM(F79:I79)</f>
        <v>424.5</v>
      </c>
      <c r="K79" s="5"/>
      <c r="L79" s="6">
        <v>40</v>
      </c>
    </row>
    <row r="80" spans="1:12" ht="15.75" x14ac:dyDescent="0.25">
      <c r="A80" s="5"/>
      <c r="B80" s="6">
        <v>6</v>
      </c>
      <c r="C80" s="4" t="s">
        <v>71</v>
      </c>
      <c r="D80" s="6" t="s">
        <v>50</v>
      </c>
      <c r="E80" s="6" t="s">
        <v>69</v>
      </c>
      <c r="F80" s="6">
        <v>105.8</v>
      </c>
      <c r="G80" s="6">
        <v>106.7</v>
      </c>
      <c r="H80" s="26">
        <v>107</v>
      </c>
      <c r="I80" s="6">
        <v>104.7</v>
      </c>
      <c r="J80" s="6">
        <f t="shared" si="3"/>
        <v>424.2</v>
      </c>
      <c r="K80" s="5"/>
      <c r="L80" s="6">
        <v>39</v>
      </c>
    </row>
    <row r="81" spans="1:12" ht="15.75" x14ac:dyDescent="0.25">
      <c r="A81" s="5"/>
      <c r="B81" s="6">
        <v>7</v>
      </c>
      <c r="C81" s="4" t="s">
        <v>143</v>
      </c>
      <c r="D81" s="6" t="s">
        <v>50</v>
      </c>
      <c r="E81" s="24" t="s">
        <v>62</v>
      </c>
      <c r="F81" s="6">
        <v>105.8</v>
      </c>
      <c r="G81" s="6">
        <v>106.6</v>
      </c>
      <c r="H81" s="6">
        <v>105.7</v>
      </c>
      <c r="I81" s="6">
        <v>105.8</v>
      </c>
      <c r="J81" s="6">
        <f t="shared" si="3"/>
        <v>423.9</v>
      </c>
      <c r="K81" s="5"/>
      <c r="L81" s="6">
        <v>40</v>
      </c>
    </row>
    <row r="82" spans="1:12" ht="15.75" x14ac:dyDescent="0.25">
      <c r="A82" s="5"/>
      <c r="B82" s="6">
        <v>13</v>
      </c>
      <c r="C82" s="4" t="s">
        <v>133</v>
      </c>
      <c r="D82" s="6" t="s">
        <v>50</v>
      </c>
      <c r="E82" s="6" t="s">
        <v>25</v>
      </c>
      <c r="F82" s="6">
        <v>105.9</v>
      </c>
      <c r="G82" s="26">
        <v>106</v>
      </c>
      <c r="H82" s="6">
        <v>105.4</v>
      </c>
      <c r="I82" s="6">
        <v>106.2</v>
      </c>
      <c r="J82" s="6">
        <f t="shared" si="3"/>
        <v>423.5</v>
      </c>
      <c r="K82" s="5"/>
      <c r="L82" s="6">
        <v>38</v>
      </c>
    </row>
    <row r="83" spans="1:12" ht="15.75" x14ac:dyDescent="0.25">
      <c r="A83" s="5"/>
      <c r="B83" s="6">
        <v>9</v>
      </c>
      <c r="C83" s="4" t="s">
        <v>141</v>
      </c>
      <c r="D83" s="6" t="s">
        <v>50</v>
      </c>
      <c r="E83" s="6" t="s">
        <v>20</v>
      </c>
      <c r="F83" s="26">
        <v>106</v>
      </c>
      <c r="G83" s="6">
        <v>103.9</v>
      </c>
      <c r="H83" s="6">
        <v>106.8</v>
      </c>
      <c r="I83" s="26">
        <v>106</v>
      </c>
      <c r="J83" s="6">
        <f t="shared" si="3"/>
        <v>422.7</v>
      </c>
      <c r="K83" s="5"/>
      <c r="L83" s="6">
        <v>38</v>
      </c>
    </row>
    <row r="84" spans="1:12" ht="15.75" x14ac:dyDescent="0.25">
      <c r="A84" s="5"/>
      <c r="B84" s="6">
        <v>12</v>
      </c>
      <c r="C84" s="4" t="s">
        <v>128</v>
      </c>
      <c r="D84" s="6" t="s">
        <v>50</v>
      </c>
      <c r="E84" s="24" t="s">
        <v>62</v>
      </c>
      <c r="F84" s="6">
        <v>105.1</v>
      </c>
      <c r="G84" s="6">
        <v>106.2</v>
      </c>
      <c r="H84" s="26">
        <v>104</v>
      </c>
      <c r="I84" s="6">
        <v>105.2</v>
      </c>
      <c r="J84" s="6">
        <f t="shared" si="3"/>
        <v>420.5</v>
      </c>
      <c r="K84" s="5"/>
      <c r="L84" s="6">
        <v>37</v>
      </c>
    </row>
    <row r="85" spans="1:12" ht="15.75" x14ac:dyDescent="0.25">
      <c r="A85" s="5"/>
      <c r="B85" s="6">
        <v>6</v>
      </c>
      <c r="C85" s="4" t="s">
        <v>132</v>
      </c>
      <c r="D85" s="6" t="s">
        <v>50</v>
      </c>
      <c r="E85" s="6" t="s">
        <v>116</v>
      </c>
      <c r="F85" s="26">
        <v>105</v>
      </c>
      <c r="G85" s="6">
        <v>104.7</v>
      </c>
      <c r="H85" s="6">
        <v>105.9</v>
      </c>
      <c r="I85" s="6">
        <v>104.5</v>
      </c>
      <c r="J85" s="6">
        <f t="shared" si="3"/>
        <v>420.1</v>
      </c>
      <c r="K85" s="5"/>
      <c r="L85" s="6">
        <v>39</v>
      </c>
    </row>
    <row r="86" spans="1:12" ht="15.75" x14ac:dyDescent="0.25">
      <c r="A86" s="5"/>
      <c r="B86" s="6">
        <v>5</v>
      </c>
      <c r="C86" s="4" t="s">
        <v>135</v>
      </c>
      <c r="D86" s="6" t="s">
        <v>50</v>
      </c>
      <c r="E86" s="6" t="s">
        <v>27</v>
      </c>
      <c r="F86" s="6">
        <v>104.6</v>
      </c>
      <c r="G86" s="6">
        <v>105.6</v>
      </c>
      <c r="H86" s="6">
        <v>103.1</v>
      </c>
      <c r="I86" s="6">
        <v>105.9</v>
      </c>
      <c r="J86" s="6">
        <f t="shared" si="3"/>
        <v>419.19999999999993</v>
      </c>
      <c r="K86" s="5"/>
      <c r="L86" s="6">
        <v>35</v>
      </c>
    </row>
    <row r="87" spans="1:12" ht="15.75" x14ac:dyDescent="0.25">
      <c r="A87" s="5"/>
      <c r="B87" s="6">
        <v>8</v>
      </c>
      <c r="C87" s="4" t="s">
        <v>75</v>
      </c>
      <c r="D87" s="6" t="s">
        <v>50</v>
      </c>
      <c r="E87" s="24" t="s">
        <v>62</v>
      </c>
      <c r="F87" s="6">
        <v>104.2</v>
      </c>
      <c r="G87" s="6">
        <v>105.9</v>
      </c>
      <c r="H87" s="26">
        <v>105</v>
      </c>
      <c r="I87" s="6">
        <v>104.1</v>
      </c>
      <c r="J87" s="6">
        <f t="shared" si="3"/>
        <v>419.20000000000005</v>
      </c>
      <c r="K87" s="5"/>
      <c r="L87" s="6">
        <v>38</v>
      </c>
    </row>
    <row r="88" spans="1:12" ht="15.75" x14ac:dyDescent="0.25">
      <c r="A88" s="5"/>
      <c r="B88" s="6">
        <v>3</v>
      </c>
      <c r="C88" s="4" t="s">
        <v>134</v>
      </c>
      <c r="D88" s="6" t="s">
        <v>50</v>
      </c>
      <c r="E88" s="6" t="s">
        <v>80</v>
      </c>
      <c r="F88" s="6">
        <v>105.1</v>
      </c>
      <c r="G88" s="6">
        <v>104.8</v>
      </c>
      <c r="H88" s="6">
        <v>102.6</v>
      </c>
      <c r="I88" s="6">
        <v>105.8</v>
      </c>
      <c r="J88" s="6">
        <f t="shared" si="3"/>
        <v>418.3</v>
      </c>
      <c r="K88" s="5"/>
      <c r="L88" s="6">
        <v>37</v>
      </c>
    </row>
    <row r="89" spans="1:12" ht="15.75" x14ac:dyDescent="0.25">
      <c r="A89" s="1"/>
      <c r="B89" s="7"/>
      <c r="C89" s="1"/>
      <c r="D89" s="7"/>
      <c r="E89" s="7"/>
      <c r="F89" s="7"/>
      <c r="G89" s="7"/>
      <c r="H89" s="7"/>
      <c r="I89" s="7"/>
      <c r="J89" s="7"/>
      <c r="K89" s="3"/>
      <c r="L89" s="7"/>
    </row>
    <row r="90" spans="1:12" ht="15.75" x14ac:dyDescent="0.25">
      <c r="A90" s="1"/>
      <c r="B90" s="7"/>
      <c r="C90" s="1"/>
      <c r="D90" s="3"/>
      <c r="E90" s="3" t="s">
        <v>178</v>
      </c>
      <c r="F90" s="7"/>
      <c r="G90" s="7"/>
      <c r="H90" s="7"/>
      <c r="I90" s="7"/>
      <c r="J90" s="7"/>
      <c r="K90" s="3"/>
      <c r="L90" s="7"/>
    </row>
    <row r="91" spans="1:12" ht="15.75" x14ac:dyDescent="0.25">
      <c r="A91" s="1"/>
      <c r="B91" s="6"/>
      <c r="C91" s="5" t="s">
        <v>0</v>
      </c>
      <c r="D91" s="5" t="s">
        <v>1</v>
      </c>
      <c r="E91" s="5" t="s">
        <v>2</v>
      </c>
      <c r="F91" s="9" t="s">
        <v>3</v>
      </c>
      <c r="G91" s="9" t="s">
        <v>4</v>
      </c>
      <c r="H91" s="9" t="s">
        <v>5</v>
      </c>
      <c r="I91" s="9" t="s">
        <v>6</v>
      </c>
      <c r="J91" s="9" t="s">
        <v>8</v>
      </c>
      <c r="K91" s="9" t="s">
        <v>9</v>
      </c>
      <c r="L91" s="9" t="s">
        <v>7</v>
      </c>
    </row>
    <row r="92" spans="1:12" ht="15.75" x14ac:dyDescent="0.25">
      <c r="A92" s="5"/>
      <c r="B92" s="6">
        <v>10</v>
      </c>
      <c r="C92" s="4" t="s">
        <v>147</v>
      </c>
      <c r="D92" s="6" t="s">
        <v>51</v>
      </c>
      <c r="E92" s="6" t="s">
        <v>69</v>
      </c>
      <c r="F92" s="6">
        <v>105.6</v>
      </c>
      <c r="G92" s="6">
        <v>105.3</v>
      </c>
      <c r="H92" s="6">
        <v>105.4</v>
      </c>
      <c r="I92" s="6">
        <v>105.1</v>
      </c>
      <c r="J92" s="6">
        <f t="shared" ref="J92:J100" si="4">SUM(F92:I92)</f>
        <v>421.4</v>
      </c>
      <c r="K92" s="5">
        <v>1</v>
      </c>
      <c r="L92" s="6">
        <v>40</v>
      </c>
    </row>
    <row r="93" spans="1:12" ht="15.75" x14ac:dyDescent="0.25">
      <c r="A93" s="5"/>
      <c r="B93" s="6">
        <v>7</v>
      </c>
      <c r="C93" s="4" t="s">
        <v>146</v>
      </c>
      <c r="D93" s="6" t="s">
        <v>51</v>
      </c>
      <c r="E93" s="23" t="s">
        <v>102</v>
      </c>
      <c r="F93" s="6">
        <v>103.8</v>
      </c>
      <c r="G93" s="26">
        <v>106</v>
      </c>
      <c r="H93" s="6">
        <v>104.7</v>
      </c>
      <c r="I93" s="6">
        <v>105.5</v>
      </c>
      <c r="J93" s="26">
        <f t="shared" si="4"/>
        <v>420</v>
      </c>
      <c r="K93" s="5">
        <v>2</v>
      </c>
      <c r="L93" s="6">
        <v>35</v>
      </c>
    </row>
    <row r="94" spans="1:12" ht="15.75" x14ac:dyDescent="0.25">
      <c r="A94" s="5"/>
      <c r="B94" s="6">
        <v>16</v>
      </c>
      <c r="C94" s="4" t="s">
        <v>148</v>
      </c>
      <c r="D94" s="6" t="s">
        <v>51</v>
      </c>
      <c r="E94" s="6" t="s">
        <v>69</v>
      </c>
      <c r="F94" s="6">
        <v>106.1</v>
      </c>
      <c r="G94" s="6">
        <v>104.5</v>
      </c>
      <c r="H94" s="6">
        <v>105.2</v>
      </c>
      <c r="I94" s="6">
        <v>103</v>
      </c>
      <c r="J94" s="6">
        <f t="shared" si="4"/>
        <v>418.8</v>
      </c>
      <c r="K94" s="5">
        <v>3</v>
      </c>
      <c r="L94" s="6">
        <v>35</v>
      </c>
    </row>
    <row r="95" spans="1:12" ht="15.75" x14ac:dyDescent="0.25">
      <c r="A95" s="5"/>
      <c r="B95" s="6">
        <v>12</v>
      </c>
      <c r="C95" s="4" t="s">
        <v>151</v>
      </c>
      <c r="D95" s="6" t="s">
        <v>51</v>
      </c>
      <c r="E95" s="6" t="s">
        <v>82</v>
      </c>
      <c r="F95" s="6">
        <v>103.7</v>
      </c>
      <c r="G95" s="6">
        <v>104.2</v>
      </c>
      <c r="H95" s="6">
        <v>104.9</v>
      </c>
      <c r="I95" s="6">
        <v>104.5</v>
      </c>
      <c r="J95" s="6">
        <f t="shared" si="4"/>
        <v>417.3</v>
      </c>
      <c r="K95" s="5">
        <v>4</v>
      </c>
      <c r="L95" s="6">
        <v>33</v>
      </c>
    </row>
    <row r="96" spans="1:12" ht="15.75" x14ac:dyDescent="0.25">
      <c r="A96" s="5"/>
      <c r="B96" s="6">
        <v>10</v>
      </c>
      <c r="C96" s="4" t="s">
        <v>145</v>
      </c>
      <c r="D96" s="6" t="s">
        <v>51</v>
      </c>
      <c r="E96" s="24" t="s">
        <v>62</v>
      </c>
      <c r="F96" s="6">
        <v>105.2</v>
      </c>
      <c r="G96" s="6">
        <v>101.7</v>
      </c>
      <c r="H96" s="6">
        <v>104.3</v>
      </c>
      <c r="I96" s="6">
        <v>105.7</v>
      </c>
      <c r="J96" s="6">
        <f t="shared" si="4"/>
        <v>416.9</v>
      </c>
      <c r="K96" s="5">
        <v>5</v>
      </c>
      <c r="L96" s="6">
        <v>32</v>
      </c>
    </row>
    <row r="97" spans="1:12" ht="15.75" x14ac:dyDescent="0.25">
      <c r="A97" s="5"/>
      <c r="B97" s="6">
        <v>9</v>
      </c>
      <c r="C97" s="4" t="s">
        <v>144</v>
      </c>
      <c r="D97" s="6" t="s">
        <v>51</v>
      </c>
      <c r="E97" s="24" t="s">
        <v>62</v>
      </c>
      <c r="F97" s="6">
        <v>103.7</v>
      </c>
      <c r="G97" s="6">
        <v>105.3</v>
      </c>
      <c r="H97" s="6">
        <v>104.1</v>
      </c>
      <c r="I97" s="6">
        <v>103.7</v>
      </c>
      <c r="J97" s="6">
        <f t="shared" si="4"/>
        <v>416.8</v>
      </c>
      <c r="K97" s="5">
        <v>6</v>
      </c>
      <c r="L97" s="6">
        <v>32</v>
      </c>
    </row>
    <row r="98" spans="1:12" ht="15.75" x14ac:dyDescent="0.25">
      <c r="A98" s="5"/>
      <c r="B98" s="6">
        <v>13</v>
      </c>
      <c r="C98" s="4" t="s">
        <v>152</v>
      </c>
      <c r="D98" s="6" t="s">
        <v>51</v>
      </c>
      <c r="E98" s="6" t="s">
        <v>82</v>
      </c>
      <c r="F98" s="6">
        <v>105.6</v>
      </c>
      <c r="G98" s="6">
        <v>102.2</v>
      </c>
      <c r="H98" s="6">
        <v>104.2</v>
      </c>
      <c r="I98" s="6">
        <v>104.3</v>
      </c>
      <c r="J98" s="6">
        <f t="shared" si="4"/>
        <v>416.3</v>
      </c>
      <c r="K98" s="5">
        <v>7</v>
      </c>
      <c r="L98" s="6">
        <v>32</v>
      </c>
    </row>
    <row r="99" spans="1:12" ht="15.75" x14ac:dyDescent="0.25">
      <c r="A99" s="5"/>
      <c r="B99" s="6">
        <v>12</v>
      </c>
      <c r="C99" s="4" t="s">
        <v>150</v>
      </c>
      <c r="D99" s="6" t="s">
        <v>51</v>
      </c>
      <c r="E99" s="6" t="s">
        <v>25</v>
      </c>
      <c r="F99" s="6">
        <v>97.5</v>
      </c>
      <c r="G99" s="6">
        <v>100.9</v>
      </c>
      <c r="H99" s="6">
        <v>99.9</v>
      </c>
      <c r="I99" s="6">
        <v>100.3</v>
      </c>
      <c r="J99" s="6">
        <f t="shared" si="4"/>
        <v>398.6</v>
      </c>
      <c r="K99" s="5">
        <v>8</v>
      </c>
      <c r="L99" s="6">
        <v>18</v>
      </c>
    </row>
    <row r="100" spans="1:12" ht="15.75" x14ac:dyDescent="0.25">
      <c r="A100" s="5"/>
      <c r="B100" s="6">
        <v>7</v>
      </c>
      <c r="C100" s="4" t="s">
        <v>149</v>
      </c>
      <c r="D100" s="6" t="s">
        <v>51</v>
      </c>
      <c r="E100" s="6" t="s">
        <v>137</v>
      </c>
      <c r="F100" s="6"/>
      <c r="G100" s="6"/>
      <c r="H100" s="6"/>
      <c r="I100" s="6"/>
      <c r="J100" s="6">
        <f t="shared" si="4"/>
        <v>0</v>
      </c>
      <c r="K100" s="5"/>
      <c r="L100" s="6"/>
    </row>
    <row r="101" spans="1:12" ht="15.75" x14ac:dyDescent="0.25">
      <c r="A101" s="1"/>
      <c r="B101" s="7"/>
      <c r="C101" s="1"/>
      <c r="D101" s="7"/>
      <c r="E101" s="7"/>
      <c r="F101" s="7"/>
      <c r="G101" s="7"/>
      <c r="H101" s="7"/>
      <c r="I101" s="7"/>
      <c r="J101" s="7"/>
      <c r="K101" s="3"/>
      <c r="L101" s="7"/>
    </row>
    <row r="102" spans="1:12" ht="15.75" x14ac:dyDescent="0.25">
      <c r="A102" s="1"/>
      <c r="B102" s="7"/>
      <c r="C102" s="2" t="s">
        <v>10</v>
      </c>
      <c r="D102" s="7"/>
      <c r="E102" s="7"/>
      <c r="F102" s="7"/>
      <c r="G102" s="7"/>
      <c r="H102" s="7"/>
      <c r="I102" s="7"/>
      <c r="J102" s="7"/>
      <c r="K102" s="3"/>
      <c r="L102" s="7"/>
    </row>
    <row r="103" spans="1:12" ht="15.75" x14ac:dyDescent="0.25">
      <c r="A103" s="5"/>
      <c r="B103" s="6">
        <v>10</v>
      </c>
      <c r="C103" s="4" t="s">
        <v>147</v>
      </c>
      <c r="D103" s="6" t="s">
        <v>51</v>
      </c>
      <c r="E103" s="6" t="s">
        <v>69</v>
      </c>
      <c r="F103" s="6">
        <v>105.6</v>
      </c>
      <c r="G103" s="6">
        <v>105.3</v>
      </c>
      <c r="H103" s="6">
        <v>105.4</v>
      </c>
      <c r="I103" s="6">
        <v>105.1</v>
      </c>
      <c r="J103" s="6">
        <f t="shared" ref="J103:J110" si="5">SUM(F103:I103)</f>
        <v>421.4</v>
      </c>
      <c r="K103" s="5"/>
      <c r="L103" s="6">
        <v>40</v>
      </c>
    </row>
    <row r="104" spans="1:12" ht="15.75" x14ac:dyDescent="0.25">
      <c r="A104" s="5"/>
      <c r="B104" s="6">
        <v>7</v>
      </c>
      <c r="C104" s="4" t="s">
        <v>146</v>
      </c>
      <c r="D104" s="6" t="s">
        <v>51</v>
      </c>
      <c r="E104" s="23" t="s">
        <v>102</v>
      </c>
      <c r="F104" s="6">
        <v>103.8</v>
      </c>
      <c r="G104" s="26">
        <v>106</v>
      </c>
      <c r="H104" s="6">
        <v>104.7</v>
      </c>
      <c r="I104" s="6">
        <v>105.5</v>
      </c>
      <c r="J104" s="26">
        <f t="shared" si="5"/>
        <v>420</v>
      </c>
      <c r="K104" s="5"/>
      <c r="L104" s="6">
        <v>35</v>
      </c>
    </row>
    <row r="105" spans="1:12" ht="15.75" x14ac:dyDescent="0.25">
      <c r="A105" s="5"/>
      <c r="B105" s="6">
        <v>16</v>
      </c>
      <c r="C105" s="4" t="s">
        <v>148</v>
      </c>
      <c r="D105" s="6" t="s">
        <v>51</v>
      </c>
      <c r="E105" s="6" t="s">
        <v>69</v>
      </c>
      <c r="F105" s="6">
        <v>106.1</v>
      </c>
      <c r="G105" s="6">
        <v>104.5</v>
      </c>
      <c r="H105" s="6">
        <v>105.2</v>
      </c>
      <c r="I105" s="26">
        <v>103</v>
      </c>
      <c r="J105" s="6">
        <f t="shared" si="5"/>
        <v>418.8</v>
      </c>
      <c r="K105" s="5"/>
      <c r="L105" s="6">
        <v>35</v>
      </c>
    </row>
    <row r="106" spans="1:12" ht="15.75" x14ac:dyDescent="0.25">
      <c r="A106" s="5"/>
      <c r="B106" s="6">
        <v>12</v>
      </c>
      <c r="C106" s="4" t="s">
        <v>151</v>
      </c>
      <c r="D106" s="6" t="s">
        <v>51</v>
      </c>
      <c r="E106" s="6" t="s">
        <v>82</v>
      </c>
      <c r="F106" s="6">
        <v>103.7</v>
      </c>
      <c r="G106" s="6">
        <v>104.2</v>
      </c>
      <c r="H106" s="6">
        <v>104.9</v>
      </c>
      <c r="I106" s="6">
        <v>104.5</v>
      </c>
      <c r="J106" s="6">
        <f t="shared" si="5"/>
        <v>417.3</v>
      </c>
      <c r="K106" s="5"/>
      <c r="L106" s="6">
        <v>33</v>
      </c>
    </row>
    <row r="107" spans="1:12" ht="15.75" x14ac:dyDescent="0.25">
      <c r="A107" s="5"/>
      <c r="B107" s="6">
        <v>10</v>
      </c>
      <c r="C107" s="4" t="s">
        <v>145</v>
      </c>
      <c r="D107" s="6" t="s">
        <v>51</v>
      </c>
      <c r="E107" s="24" t="s">
        <v>62</v>
      </c>
      <c r="F107" s="6">
        <v>105.2</v>
      </c>
      <c r="G107" s="6">
        <v>101.7</v>
      </c>
      <c r="H107" s="6">
        <v>104.3</v>
      </c>
      <c r="I107" s="6">
        <v>105.7</v>
      </c>
      <c r="J107" s="6">
        <f t="shared" si="5"/>
        <v>416.9</v>
      </c>
      <c r="K107" s="5"/>
      <c r="L107" s="6">
        <v>32</v>
      </c>
    </row>
    <row r="108" spans="1:12" ht="15.75" x14ac:dyDescent="0.25">
      <c r="A108" s="5"/>
      <c r="B108" s="6">
        <v>9</v>
      </c>
      <c r="C108" s="4" t="s">
        <v>144</v>
      </c>
      <c r="D108" s="6" t="s">
        <v>51</v>
      </c>
      <c r="E108" s="24" t="s">
        <v>62</v>
      </c>
      <c r="F108" s="6">
        <v>103.7</v>
      </c>
      <c r="G108" s="6">
        <v>105.3</v>
      </c>
      <c r="H108" s="6">
        <v>104.1</v>
      </c>
      <c r="I108" s="6">
        <v>103.7</v>
      </c>
      <c r="J108" s="6">
        <f t="shared" si="5"/>
        <v>416.8</v>
      </c>
      <c r="K108" s="5"/>
      <c r="L108" s="6">
        <v>32</v>
      </c>
    </row>
    <row r="109" spans="1:12" ht="15.75" x14ac:dyDescent="0.25">
      <c r="A109" s="5"/>
      <c r="B109" s="6">
        <v>13</v>
      </c>
      <c r="C109" s="4" t="s">
        <v>152</v>
      </c>
      <c r="D109" s="6" t="s">
        <v>51</v>
      </c>
      <c r="E109" s="6" t="s">
        <v>82</v>
      </c>
      <c r="F109" s="6">
        <v>105.6</v>
      </c>
      <c r="G109" s="6">
        <v>102.2</v>
      </c>
      <c r="H109" s="6">
        <v>104.2</v>
      </c>
      <c r="I109" s="6">
        <v>104.3</v>
      </c>
      <c r="J109" s="6">
        <f t="shared" si="5"/>
        <v>416.3</v>
      </c>
      <c r="K109" s="5"/>
      <c r="L109" s="6">
        <v>32</v>
      </c>
    </row>
    <row r="110" spans="1:12" ht="15.75" x14ac:dyDescent="0.25">
      <c r="A110" s="5"/>
      <c r="B110" s="6">
        <v>12</v>
      </c>
      <c r="C110" s="4" t="s">
        <v>150</v>
      </c>
      <c r="D110" s="6" t="s">
        <v>51</v>
      </c>
      <c r="E110" s="6" t="s">
        <v>25</v>
      </c>
      <c r="F110" s="6">
        <v>97.5</v>
      </c>
      <c r="G110" s="6">
        <v>100.9</v>
      </c>
      <c r="H110" s="6">
        <v>99.9</v>
      </c>
      <c r="I110" s="6">
        <v>100.3</v>
      </c>
      <c r="J110" s="6">
        <f t="shared" si="5"/>
        <v>398.6</v>
      </c>
      <c r="K110" s="5"/>
      <c r="L110" s="6">
        <v>18</v>
      </c>
    </row>
    <row r="111" spans="1:12" ht="15.75" x14ac:dyDescent="0.25">
      <c r="A111" s="1"/>
      <c r="B111" s="7"/>
      <c r="C111" s="1"/>
      <c r="D111" s="7"/>
      <c r="E111" s="7"/>
      <c r="F111" s="7"/>
      <c r="G111" s="7"/>
      <c r="H111" s="7"/>
      <c r="I111" s="7"/>
      <c r="J111" s="7"/>
      <c r="K111" s="3"/>
      <c r="L111" s="7"/>
    </row>
    <row r="112" spans="1:12" ht="15.75" x14ac:dyDescent="0.25">
      <c r="A112" s="1"/>
      <c r="B112" s="7"/>
      <c r="C112" s="1"/>
      <c r="D112" s="3"/>
      <c r="E112" s="3" t="s">
        <v>179</v>
      </c>
      <c r="F112" s="7"/>
      <c r="G112" s="7"/>
      <c r="H112" s="7"/>
      <c r="I112" s="7"/>
      <c r="J112" s="7"/>
      <c r="K112" s="3"/>
      <c r="L112" s="7"/>
    </row>
    <row r="113" spans="1:12" ht="15.75" x14ac:dyDescent="0.25">
      <c r="A113" s="1"/>
      <c r="B113" s="6"/>
      <c r="C113" s="5" t="s">
        <v>0</v>
      </c>
      <c r="D113" s="5" t="s">
        <v>1</v>
      </c>
      <c r="E113" s="5" t="s">
        <v>2</v>
      </c>
      <c r="F113" s="9" t="s">
        <v>3</v>
      </c>
      <c r="G113" s="9" t="s">
        <v>4</v>
      </c>
      <c r="H113" s="9" t="s">
        <v>5</v>
      </c>
      <c r="I113" s="9" t="s">
        <v>6</v>
      </c>
      <c r="J113" s="9" t="s">
        <v>8</v>
      </c>
      <c r="K113" s="9" t="s">
        <v>9</v>
      </c>
      <c r="L113" s="9" t="s">
        <v>7</v>
      </c>
    </row>
    <row r="114" spans="1:12" ht="15.75" x14ac:dyDescent="0.25">
      <c r="A114" s="5"/>
      <c r="B114" s="6">
        <v>5</v>
      </c>
      <c r="C114" s="4" t="s">
        <v>164</v>
      </c>
      <c r="D114" s="6" t="s">
        <v>52</v>
      </c>
      <c r="E114" s="6" t="s">
        <v>26</v>
      </c>
      <c r="F114" s="6">
        <v>106.3</v>
      </c>
      <c r="G114" s="6">
        <v>106.2</v>
      </c>
      <c r="H114" s="26">
        <v>107</v>
      </c>
      <c r="I114" s="6">
        <v>106.5</v>
      </c>
      <c r="J114" s="26">
        <f t="shared" ref="J114:J130" si="6">SUM(F114:I114)</f>
        <v>426</v>
      </c>
      <c r="K114" s="5">
        <v>1</v>
      </c>
      <c r="L114" s="6">
        <v>40</v>
      </c>
    </row>
    <row r="115" spans="1:12" ht="15.75" x14ac:dyDescent="0.25">
      <c r="A115" s="5"/>
      <c r="B115" s="6">
        <v>11</v>
      </c>
      <c r="C115" s="4" t="s">
        <v>160</v>
      </c>
      <c r="D115" s="6" t="s">
        <v>52</v>
      </c>
      <c r="E115" s="6" t="s">
        <v>21</v>
      </c>
      <c r="F115" s="6">
        <v>105.3</v>
      </c>
      <c r="G115" s="6">
        <v>106.3</v>
      </c>
      <c r="H115" s="6">
        <v>105.7</v>
      </c>
      <c r="I115" s="6">
        <v>106.5</v>
      </c>
      <c r="J115" s="6">
        <f t="shared" si="6"/>
        <v>423.8</v>
      </c>
      <c r="K115" s="5">
        <v>2</v>
      </c>
      <c r="L115" s="6">
        <v>39</v>
      </c>
    </row>
    <row r="116" spans="1:12" ht="15.75" x14ac:dyDescent="0.25">
      <c r="A116" s="5"/>
      <c r="B116" s="6">
        <v>17</v>
      </c>
      <c r="C116" s="4" t="s">
        <v>161</v>
      </c>
      <c r="D116" s="6" t="s">
        <v>52</v>
      </c>
      <c r="E116" s="6" t="s">
        <v>69</v>
      </c>
      <c r="F116" s="6">
        <v>105.5</v>
      </c>
      <c r="G116" s="6">
        <v>105.9</v>
      </c>
      <c r="H116" s="6">
        <v>106.1</v>
      </c>
      <c r="I116" s="6">
        <v>105.4</v>
      </c>
      <c r="J116" s="6">
        <f t="shared" si="6"/>
        <v>422.9</v>
      </c>
      <c r="K116" s="5">
        <v>3</v>
      </c>
      <c r="L116" s="6">
        <v>40</v>
      </c>
    </row>
    <row r="117" spans="1:12" ht="15.75" x14ac:dyDescent="0.25">
      <c r="A117" s="5"/>
      <c r="B117" s="6">
        <v>13</v>
      </c>
      <c r="C117" s="4" t="s">
        <v>158</v>
      </c>
      <c r="D117" s="6" t="s">
        <v>52</v>
      </c>
      <c r="E117" s="6" t="s">
        <v>26</v>
      </c>
      <c r="F117" s="26">
        <v>106</v>
      </c>
      <c r="G117" s="6">
        <v>105.1</v>
      </c>
      <c r="H117" s="6">
        <v>105.2</v>
      </c>
      <c r="I117" s="6">
        <v>105.8</v>
      </c>
      <c r="J117" s="6">
        <f t="shared" si="6"/>
        <v>422.1</v>
      </c>
      <c r="K117" s="5">
        <v>4</v>
      </c>
      <c r="L117" s="6">
        <v>40</v>
      </c>
    </row>
    <row r="118" spans="1:12" ht="15.75" x14ac:dyDescent="0.25">
      <c r="A118" s="5"/>
      <c r="B118" s="6">
        <v>8</v>
      </c>
      <c r="C118" s="4" t="s">
        <v>156</v>
      </c>
      <c r="D118" s="6" t="s">
        <v>52</v>
      </c>
      <c r="E118" s="6" t="s">
        <v>21</v>
      </c>
      <c r="F118" s="6">
        <v>105.8</v>
      </c>
      <c r="G118" s="6">
        <v>104.1</v>
      </c>
      <c r="H118" s="26">
        <v>107</v>
      </c>
      <c r="I118" s="26">
        <v>105</v>
      </c>
      <c r="J118" s="6">
        <f t="shared" si="6"/>
        <v>421.9</v>
      </c>
      <c r="K118" s="5">
        <v>5</v>
      </c>
      <c r="L118" s="6">
        <v>38</v>
      </c>
    </row>
    <row r="119" spans="1:12" ht="15.75" x14ac:dyDescent="0.25">
      <c r="A119" s="5"/>
      <c r="B119" s="6">
        <v>8</v>
      </c>
      <c r="C119" s="4" t="s">
        <v>155</v>
      </c>
      <c r="D119" s="6" t="s">
        <v>52</v>
      </c>
      <c r="E119" s="24" t="s">
        <v>62</v>
      </c>
      <c r="F119" s="6">
        <v>104.5</v>
      </c>
      <c r="G119" s="6">
        <v>104.4</v>
      </c>
      <c r="H119" s="6">
        <v>105.8</v>
      </c>
      <c r="I119" s="6">
        <v>105.7</v>
      </c>
      <c r="J119" s="6">
        <f t="shared" si="6"/>
        <v>420.4</v>
      </c>
      <c r="K119" s="5">
        <v>6</v>
      </c>
      <c r="L119" s="6">
        <v>35</v>
      </c>
    </row>
    <row r="120" spans="1:12" ht="15.75" x14ac:dyDescent="0.25">
      <c r="A120" s="5"/>
      <c r="B120" s="6">
        <v>6</v>
      </c>
      <c r="C120" s="4" t="s">
        <v>153</v>
      </c>
      <c r="D120" s="6" t="s">
        <v>52</v>
      </c>
      <c r="E120" s="24" t="s">
        <v>89</v>
      </c>
      <c r="F120" s="6">
        <v>105.5</v>
      </c>
      <c r="G120" s="6">
        <v>104.2</v>
      </c>
      <c r="H120" s="6">
        <v>104.3</v>
      </c>
      <c r="I120" s="6">
        <v>106.3</v>
      </c>
      <c r="J120" s="6">
        <f t="shared" si="6"/>
        <v>420.3</v>
      </c>
      <c r="K120" s="5">
        <v>7</v>
      </c>
      <c r="L120" s="6">
        <v>39</v>
      </c>
    </row>
    <row r="121" spans="1:12" ht="15.75" x14ac:dyDescent="0.25">
      <c r="A121" s="5"/>
      <c r="B121" s="6">
        <v>10</v>
      </c>
      <c r="C121" s="4" t="s">
        <v>157</v>
      </c>
      <c r="D121" s="6" t="s">
        <v>52</v>
      </c>
      <c r="E121" s="6" t="s">
        <v>22</v>
      </c>
      <c r="F121" s="6">
        <v>105.6</v>
      </c>
      <c r="G121" s="6">
        <v>103.9</v>
      </c>
      <c r="H121" s="6">
        <v>103.4</v>
      </c>
      <c r="I121" s="6">
        <v>106.5</v>
      </c>
      <c r="J121" s="6">
        <f t="shared" si="6"/>
        <v>419.4</v>
      </c>
      <c r="K121" s="5">
        <v>8</v>
      </c>
      <c r="L121" s="6">
        <v>35</v>
      </c>
    </row>
    <row r="122" spans="1:12" ht="15.75" x14ac:dyDescent="0.25">
      <c r="A122" s="5"/>
      <c r="B122" s="6">
        <v>8</v>
      </c>
      <c r="C122" s="4" t="s">
        <v>91</v>
      </c>
      <c r="D122" s="6" t="s">
        <v>52</v>
      </c>
      <c r="E122" s="6" t="s">
        <v>26</v>
      </c>
      <c r="F122" s="6">
        <v>105.8</v>
      </c>
      <c r="G122" s="6">
        <v>101.8</v>
      </c>
      <c r="H122" s="6">
        <v>105.8</v>
      </c>
      <c r="I122" s="26">
        <v>106</v>
      </c>
      <c r="J122" s="6">
        <f t="shared" si="6"/>
        <v>419.4</v>
      </c>
      <c r="K122" s="5">
        <v>9</v>
      </c>
      <c r="L122" s="6">
        <v>35</v>
      </c>
    </row>
    <row r="123" spans="1:12" ht="15.75" x14ac:dyDescent="0.25">
      <c r="A123" s="5"/>
      <c r="B123" s="6">
        <v>14</v>
      </c>
      <c r="C123" s="4" t="s">
        <v>159</v>
      </c>
      <c r="D123" s="6" t="s">
        <v>52</v>
      </c>
      <c r="E123" s="6" t="s">
        <v>26</v>
      </c>
      <c r="F123" s="6">
        <v>104.4</v>
      </c>
      <c r="G123" s="26">
        <v>106</v>
      </c>
      <c r="H123" s="6">
        <v>103.8</v>
      </c>
      <c r="I123" s="26">
        <v>104</v>
      </c>
      <c r="J123" s="6">
        <f t="shared" si="6"/>
        <v>418.2</v>
      </c>
      <c r="K123" s="5">
        <v>10</v>
      </c>
      <c r="L123" s="6">
        <v>33</v>
      </c>
    </row>
    <row r="124" spans="1:12" ht="15.75" x14ac:dyDescent="0.25">
      <c r="A124" s="5"/>
      <c r="B124" s="6">
        <v>7</v>
      </c>
      <c r="C124" s="4" t="s">
        <v>154</v>
      </c>
      <c r="D124" s="6" t="s">
        <v>52</v>
      </c>
      <c r="E124" s="6" t="s">
        <v>26</v>
      </c>
      <c r="F124" s="6">
        <v>103.6</v>
      </c>
      <c r="G124" s="6">
        <v>103.4</v>
      </c>
      <c r="H124" s="6">
        <v>106.3</v>
      </c>
      <c r="I124" s="6">
        <v>104.8</v>
      </c>
      <c r="J124" s="6">
        <f t="shared" si="6"/>
        <v>418.1</v>
      </c>
      <c r="K124" s="5">
        <v>11</v>
      </c>
      <c r="L124" s="6">
        <v>36</v>
      </c>
    </row>
    <row r="125" spans="1:12" ht="15.75" x14ac:dyDescent="0.25">
      <c r="A125" s="5"/>
      <c r="B125" s="6">
        <v>12</v>
      </c>
      <c r="C125" s="4" t="s">
        <v>166</v>
      </c>
      <c r="D125" s="6" t="s">
        <v>52</v>
      </c>
      <c r="E125" s="6" t="s">
        <v>20</v>
      </c>
      <c r="F125" s="6">
        <v>102.5</v>
      </c>
      <c r="G125" s="6">
        <v>105.1</v>
      </c>
      <c r="H125" s="6">
        <v>104.6</v>
      </c>
      <c r="I125" s="6">
        <v>105.4</v>
      </c>
      <c r="J125" s="6">
        <f t="shared" si="6"/>
        <v>417.6</v>
      </c>
      <c r="K125" s="5">
        <v>12</v>
      </c>
      <c r="L125" s="6">
        <v>33</v>
      </c>
    </row>
    <row r="126" spans="1:12" ht="15.75" x14ac:dyDescent="0.25">
      <c r="A126" s="5"/>
      <c r="B126" s="6">
        <v>13</v>
      </c>
      <c r="C126" s="4" t="s">
        <v>167</v>
      </c>
      <c r="D126" s="6" t="s">
        <v>52</v>
      </c>
      <c r="E126" s="6" t="s">
        <v>20</v>
      </c>
      <c r="F126" s="6">
        <v>102.4</v>
      </c>
      <c r="G126" s="6">
        <v>105.2</v>
      </c>
      <c r="H126" s="6">
        <v>104.1</v>
      </c>
      <c r="I126" s="6">
        <v>105.1</v>
      </c>
      <c r="J126" s="6">
        <f t="shared" si="6"/>
        <v>416.80000000000007</v>
      </c>
      <c r="K126" s="5">
        <v>13</v>
      </c>
      <c r="L126" s="6">
        <v>28</v>
      </c>
    </row>
    <row r="127" spans="1:12" ht="15.75" x14ac:dyDescent="0.25">
      <c r="A127" s="5"/>
      <c r="B127" s="6">
        <v>7</v>
      </c>
      <c r="C127" s="4" t="s">
        <v>90</v>
      </c>
      <c r="D127" s="6" t="s">
        <v>52</v>
      </c>
      <c r="E127" s="6" t="s">
        <v>73</v>
      </c>
      <c r="F127" s="6">
        <v>103.4</v>
      </c>
      <c r="G127" s="6">
        <v>104</v>
      </c>
      <c r="H127" s="6">
        <v>104.5</v>
      </c>
      <c r="I127" s="6">
        <v>104.9</v>
      </c>
      <c r="J127" s="6">
        <f t="shared" si="6"/>
        <v>416.79999999999995</v>
      </c>
      <c r="K127" s="5">
        <v>14</v>
      </c>
      <c r="L127" s="6">
        <v>32</v>
      </c>
    </row>
    <row r="128" spans="1:12" ht="15.75" x14ac:dyDescent="0.25">
      <c r="A128" s="5"/>
      <c r="B128" s="6">
        <v>7</v>
      </c>
      <c r="C128" s="4" t="s">
        <v>165</v>
      </c>
      <c r="D128" s="6" t="s">
        <v>52</v>
      </c>
      <c r="E128" s="6" t="s">
        <v>121</v>
      </c>
      <c r="F128" s="6">
        <v>102.4</v>
      </c>
      <c r="G128" s="6">
        <v>103.7</v>
      </c>
      <c r="H128" s="6">
        <v>104.3</v>
      </c>
      <c r="I128" s="6">
        <v>105.4</v>
      </c>
      <c r="J128" s="6">
        <f t="shared" si="6"/>
        <v>415.80000000000007</v>
      </c>
      <c r="K128" s="5">
        <v>15</v>
      </c>
      <c r="L128" s="6">
        <v>31</v>
      </c>
    </row>
    <row r="129" spans="1:12" ht="15.75" x14ac:dyDescent="0.25">
      <c r="A129" s="5"/>
      <c r="B129" s="6">
        <v>8</v>
      </c>
      <c r="C129" s="4" t="s">
        <v>162</v>
      </c>
      <c r="D129" s="6" t="s">
        <v>52</v>
      </c>
      <c r="E129" s="6" t="s">
        <v>137</v>
      </c>
      <c r="F129" s="6">
        <v>103.6</v>
      </c>
      <c r="G129" s="6">
        <v>103.7</v>
      </c>
      <c r="H129" s="6">
        <v>102.9</v>
      </c>
      <c r="I129" s="6">
        <v>102.6</v>
      </c>
      <c r="J129" s="6">
        <f t="shared" si="6"/>
        <v>412.80000000000007</v>
      </c>
      <c r="K129" s="5">
        <v>16</v>
      </c>
      <c r="L129" s="6">
        <v>32</v>
      </c>
    </row>
    <row r="130" spans="1:12" ht="15.75" x14ac:dyDescent="0.25">
      <c r="A130" s="5"/>
      <c r="B130" s="6">
        <v>9</v>
      </c>
      <c r="C130" s="4" t="s">
        <v>163</v>
      </c>
      <c r="D130" s="6" t="s">
        <v>52</v>
      </c>
      <c r="E130" s="6" t="s">
        <v>21</v>
      </c>
      <c r="F130" s="6"/>
      <c r="G130" s="6"/>
      <c r="H130" s="6"/>
      <c r="I130" s="6"/>
      <c r="J130" s="6">
        <f t="shared" si="6"/>
        <v>0</v>
      </c>
      <c r="K130" s="5"/>
      <c r="L130" s="6"/>
    </row>
    <row r="131" spans="1:12" ht="15.75" x14ac:dyDescent="0.25">
      <c r="A131" s="1"/>
      <c r="B131" s="7"/>
      <c r="C131" s="1"/>
      <c r="D131" s="7"/>
      <c r="E131" s="7"/>
      <c r="F131" s="7"/>
      <c r="G131" s="7"/>
      <c r="H131" s="7"/>
      <c r="I131" s="7"/>
      <c r="J131" s="7"/>
      <c r="K131" s="3"/>
      <c r="L131" s="7"/>
    </row>
    <row r="132" spans="1:12" ht="15.75" x14ac:dyDescent="0.25">
      <c r="A132" s="1"/>
      <c r="B132" s="7"/>
      <c r="C132" s="2" t="s">
        <v>10</v>
      </c>
      <c r="D132" s="7"/>
      <c r="E132" s="7"/>
      <c r="F132" s="7"/>
      <c r="G132" s="7"/>
      <c r="H132" s="7"/>
      <c r="I132" s="7"/>
      <c r="J132" s="7"/>
      <c r="K132" s="3"/>
      <c r="L132" s="7"/>
    </row>
    <row r="133" spans="1:12" ht="15.75" x14ac:dyDescent="0.25">
      <c r="A133" s="5"/>
      <c r="B133" s="6">
        <v>5</v>
      </c>
      <c r="C133" s="4" t="s">
        <v>164</v>
      </c>
      <c r="D133" s="6" t="s">
        <v>52</v>
      </c>
      <c r="E133" s="6" t="s">
        <v>26</v>
      </c>
      <c r="F133" s="6">
        <v>106.3</v>
      </c>
      <c r="G133" s="6">
        <v>106.2</v>
      </c>
      <c r="H133" s="26">
        <v>107</v>
      </c>
      <c r="I133" s="6">
        <v>106.5</v>
      </c>
      <c r="J133" s="26">
        <f t="shared" ref="J133:J142" si="7">SUM(F133:I133)</f>
        <v>426</v>
      </c>
      <c r="K133" s="5"/>
      <c r="L133" s="6">
        <v>40</v>
      </c>
    </row>
    <row r="134" spans="1:12" ht="15.75" x14ac:dyDescent="0.25">
      <c r="A134" s="5"/>
      <c r="B134" s="6">
        <v>11</v>
      </c>
      <c r="C134" s="4" t="s">
        <v>160</v>
      </c>
      <c r="D134" s="6" t="s">
        <v>52</v>
      </c>
      <c r="E134" s="6" t="s">
        <v>21</v>
      </c>
      <c r="F134" s="6">
        <v>105.3</v>
      </c>
      <c r="G134" s="6">
        <v>106.3</v>
      </c>
      <c r="H134" s="6">
        <v>105.7</v>
      </c>
      <c r="I134" s="6">
        <v>106.5</v>
      </c>
      <c r="J134" s="6">
        <f t="shared" si="7"/>
        <v>423.8</v>
      </c>
      <c r="K134" s="5"/>
      <c r="L134" s="6">
        <v>39</v>
      </c>
    </row>
    <row r="135" spans="1:12" ht="15.75" x14ac:dyDescent="0.25">
      <c r="A135" s="5"/>
      <c r="B135" s="6">
        <v>17</v>
      </c>
      <c r="C135" s="4" t="s">
        <v>161</v>
      </c>
      <c r="D135" s="6" t="s">
        <v>52</v>
      </c>
      <c r="E135" s="6" t="s">
        <v>69</v>
      </c>
      <c r="F135" s="6">
        <v>105.5</v>
      </c>
      <c r="G135" s="6">
        <v>105.9</v>
      </c>
      <c r="H135" s="6">
        <v>106.1</v>
      </c>
      <c r="I135" s="6">
        <v>105.4</v>
      </c>
      <c r="J135" s="6">
        <f t="shared" si="7"/>
        <v>422.9</v>
      </c>
      <c r="K135" s="5"/>
      <c r="L135" s="6">
        <v>40</v>
      </c>
    </row>
    <row r="136" spans="1:12" ht="15.75" x14ac:dyDescent="0.25">
      <c r="A136" s="5"/>
      <c r="B136" s="6">
        <v>13</v>
      </c>
      <c r="C136" s="4" t="s">
        <v>158</v>
      </c>
      <c r="D136" s="6" t="s">
        <v>52</v>
      </c>
      <c r="E136" s="6" t="s">
        <v>26</v>
      </c>
      <c r="F136" s="26">
        <v>106</v>
      </c>
      <c r="G136" s="6">
        <v>105.1</v>
      </c>
      <c r="H136" s="6">
        <v>105.2</v>
      </c>
      <c r="I136" s="6">
        <v>105.8</v>
      </c>
      <c r="J136" s="6">
        <f t="shared" si="7"/>
        <v>422.1</v>
      </c>
      <c r="K136" s="5"/>
      <c r="L136" s="6">
        <v>40</v>
      </c>
    </row>
    <row r="137" spans="1:12" ht="15.75" x14ac:dyDescent="0.25">
      <c r="A137" s="5"/>
      <c r="B137" s="6">
        <v>8</v>
      </c>
      <c r="C137" s="4" t="s">
        <v>156</v>
      </c>
      <c r="D137" s="6" t="s">
        <v>52</v>
      </c>
      <c r="E137" s="6" t="s">
        <v>21</v>
      </c>
      <c r="F137" s="6">
        <v>105.8</v>
      </c>
      <c r="G137" s="6">
        <v>104.1</v>
      </c>
      <c r="H137" s="26">
        <v>107</v>
      </c>
      <c r="I137" s="26">
        <v>105</v>
      </c>
      <c r="J137" s="6">
        <f t="shared" si="7"/>
        <v>421.9</v>
      </c>
      <c r="K137" s="5"/>
      <c r="L137" s="6">
        <v>38</v>
      </c>
    </row>
    <row r="138" spans="1:12" ht="15.75" x14ac:dyDescent="0.25">
      <c r="A138" s="5"/>
      <c r="B138" s="6">
        <v>8</v>
      </c>
      <c r="C138" s="4" t="s">
        <v>155</v>
      </c>
      <c r="D138" s="6" t="s">
        <v>52</v>
      </c>
      <c r="E138" s="24" t="s">
        <v>62</v>
      </c>
      <c r="F138" s="6">
        <v>104.5</v>
      </c>
      <c r="G138" s="6">
        <v>104.4</v>
      </c>
      <c r="H138" s="6">
        <v>105.8</v>
      </c>
      <c r="I138" s="6">
        <v>105.7</v>
      </c>
      <c r="J138" s="6">
        <f t="shared" si="7"/>
        <v>420.4</v>
      </c>
      <c r="K138" s="5"/>
      <c r="L138" s="6">
        <v>35</v>
      </c>
    </row>
    <row r="139" spans="1:12" ht="15.75" x14ac:dyDescent="0.25">
      <c r="A139" s="5"/>
      <c r="B139" s="6">
        <v>6</v>
      </c>
      <c r="C139" s="4" t="s">
        <v>153</v>
      </c>
      <c r="D139" s="6" t="s">
        <v>52</v>
      </c>
      <c r="E139" s="24" t="s">
        <v>89</v>
      </c>
      <c r="F139" s="6">
        <v>105.5</v>
      </c>
      <c r="G139" s="6">
        <v>104.2</v>
      </c>
      <c r="H139" s="6">
        <v>104.3</v>
      </c>
      <c r="I139" s="6">
        <v>106.3</v>
      </c>
      <c r="J139" s="6">
        <f t="shared" si="7"/>
        <v>420.3</v>
      </c>
      <c r="K139" s="5"/>
      <c r="L139" s="6">
        <v>39</v>
      </c>
    </row>
    <row r="140" spans="1:12" ht="15.75" x14ac:dyDescent="0.25">
      <c r="A140" s="5"/>
      <c r="B140" s="6">
        <v>10</v>
      </c>
      <c r="C140" s="4" t="s">
        <v>157</v>
      </c>
      <c r="D140" s="6" t="s">
        <v>52</v>
      </c>
      <c r="E140" s="6" t="s">
        <v>22</v>
      </c>
      <c r="F140" s="6">
        <v>105.6</v>
      </c>
      <c r="G140" s="6">
        <v>103.9</v>
      </c>
      <c r="H140" s="6">
        <v>103.4</v>
      </c>
      <c r="I140" s="6">
        <v>106.5</v>
      </c>
      <c r="J140" s="6">
        <f t="shared" si="7"/>
        <v>419.4</v>
      </c>
      <c r="K140" s="5"/>
      <c r="L140" s="6">
        <v>35</v>
      </c>
    </row>
    <row r="141" spans="1:12" ht="15.75" x14ac:dyDescent="0.25">
      <c r="A141" s="5"/>
      <c r="B141" s="6">
        <v>8</v>
      </c>
      <c r="C141" s="4" t="s">
        <v>91</v>
      </c>
      <c r="D141" s="6" t="s">
        <v>52</v>
      </c>
      <c r="E141" s="6" t="s">
        <v>26</v>
      </c>
      <c r="F141" s="6">
        <v>105.8</v>
      </c>
      <c r="G141" s="6">
        <v>101.8</v>
      </c>
      <c r="H141" s="6">
        <v>105.8</v>
      </c>
      <c r="I141" s="26">
        <v>106</v>
      </c>
      <c r="J141" s="6">
        <f t="shared" si="7"/>
        <v>419.4</v>
      </c>
      <c r="K141" s="5"/>
      <c r="L141" s="6">
        <v>35</v>
      </c>
    </row>
    <row r="142" spans="1:12" ht="15.75" x14ac:dyDescent="0.25">
      <c r="A142" s="5"/>
      <c r="B142" s="6">
        <v>14</v>
      </c>
      <c r="C142" s="4" t="s">
        <v>159</v>
      </c>
      <c r="D142" s="6" t="s">
        <v>52</v>
      </c>
      <c r="E142" s="6" t="s">
        <v>26</v>
      </c>
      <c r="F142" s="6">
        <v>104.4</v>
      </c>
      <c r="G142" s="26">
        <v>106</v>
      </c>
      <c r="H142" s="6">
        <v>103.8</v>
      </c>
      <c r="I142" s="26">
        <v>104</v>
      </c>
      <c r="J142" s="6">
        <f t="shared" si="7"/>
        <v>418.2</v>
      </c>
      <c r="K142" s="5"/>
      <c r="L142" s="6">
        <v>33</v>
      </c>
    </row>
    <row r="143" spans="1:12" ht="15.75" x14ac:dyDescent="0.25">
      <c r="A143" s="1"/>
      <c r="B143" s="7"/>
      <c r="C143" s="1"/>
      <c r="D143" s="7"/>
      <c r="E143" s="3" t="s">
        <v>181</v>
      </c>
      <c r="F143" s="7"/>
      <c r="G143" s="7"/>
      <c r="H143" s="7"/>
      <c r="I143" s="7"/>
      <c r="J143" s="7"/>
      <c r="K143" s="3"/>
      <c r="L143" s="7"/>
    </row>
    <row r="144" spans="1:12" ht="15.75" x14ac:dyDescent="0.25">
      <c r="A144" s="1"/>
      <c r="B144" s="7"/>
      <c r="C144" s="1"/>
      <c r="D144" s="3"/>
      <c r="E144" s="3" t="s">
        <v>180</v>
      </c>
      <c r="F144" s="7"/>
      <c r="G144" s="7"/>
      <c r="H144" s="7"/>
      <c r="I144" s="7"/>
      <c r="J144" s="7"/>
      <c r="K144" s="3"/>
      <c r="L144" s="7"/>
    </row>
    <row r="145" spans="1:12" ht="15.75" x14ac:dyDescent="0.25">
      <c r="A145" s="1"/>
      <c r="B145" s="6"/>
      <c r="C145" s="5" t="s">
        <v>0</v>
      </c>
      <c r="D145" s="5" t="s">
        <v>1</v>
      </c>
      <c r="E145" s="5" t="s">
        <v>2</v>
      </c>
      <c r="F145" s="9" t="s">
        <v>3</v>
      </c>
      <c r="G145" s="9" t="s">
        <v>4</v>
      </c>
      <c r="H145" s="9" t="s">
        <v>5</v>
      </c>
      <c r="I145" s="9" t="s">
        <v>6</v>
      </c>
      <c r="J145" s="9" t="s">
        <v>8</v>
      </c>
      <c r="K145" s="9" t="s">
        <v>9</v>
      </c>
      <c r="L145" s="9" t="s">
        <v>7</v>
      </c>
    </row>
    <row r="146" spans="1:12" ht="15.75" x14ac:dyDescent="0.25">
      <c r="A146" s="5"/>
      <c r="B146" s="6">
        <v>17</v>
      </c>
      <c r="C146" s="4" t="s">
        <v>65</v>
      </c>
      <c r="D146" s="6" t="s">
        <v>53</v>
      </c>
      <c r="E146" s="6" t="s">
        <v>64</v>
      </c>
      <c r="F146" s="27">
        <v>99.3</v>
      </c>
      <c r="G146" s="27">
        <v>95.6</v>
      </c>
      <c r="H146" s="27">
        <v>97</v>
      </c>
      <c r="I146" s="27">
        <v>95.6</v>
      </c>
      <c r="J146" s="6">
        <f t="shared" ref="J146:J151" si="8">SUM(F146:I146)</f>
        <v>387.5</v>
      </c>
      <c r="K146" s="9">
        <v>1</v>
      </c>
      <c r="L146" s="27">
        <v>14</v>
      </c>
    </row>
    <row r="147" spans="1:12" ht="15.75" x14ac:dyDescent="0.25">
      <c r="A147" s="5"/>
      <c r="B147" s="6">
        <v>18</v>
      </c>
      <c r="C147" s="4" t="s">
        <v>60</v>
      </c>
      <c r="D147" s="6" t="s">
        <v>53</v>
      </c>
      <c r="E147" s="6" t="s">
        <v>20</v>
      </c>
      <c r="F147" s="27">
        <v>97.6</v>
      </c>
      <c r="G147" s="27">
        <v>99.7</v>
      </c>
      <c r="H147" s="27">
        <v>91.6</v>
      </c>
      <c r="I147" s="27">
        <v>97.6</v>
      </c>
      <c r="J147" s="6">
        <f t="shared" si="8"/>
        <v>386.5</v>
      </c>
      <c r="K147" s="9">
        <v>2</v>
      </c>
      <c r="L147" s="27">
        <v>14</v>
      </c>
    </row>
    <row r="148" spans="1:12" ht="15.75" x14ac:dyDescent="0.25">
      <c r="A148" s="5"/>
      <c r="B148" s="6">
        <v>18</v>
      </c>
      <c r="C148" s="4" t="s">
        <v>66</v>
      </c>
      <c r="D148" s="6" t="s">
        <v>53</v>
      </c>
      <c r="E148" s="6" t="s">
        <v>21</v>
      </c>
      <c r="F148" s="27">
        <v>96.1</v>
      </c>
      <c r="G148" s="27">
        <v>95.5</v>
      </c>
      <c r="H148" s="27">
        <v>94.3</v>
      </c>
      <c r="I148" s="27">
        <v>95.6</v>
      </c>
      <c r="J148" s="6">
        <f t="shared" si="8"/>
        <v>381.5</v>
      </c>
      <c r="K148" s="9">
        <v>3</v>
      </c>
      <c r="L148" s="27">
        <v>15</v>
      </c>
    </row>
    <row r="149" spans="1:12" ht="15.75" x14ac:dyDescent="0.25">
      <c r="A149" s="5"/>
      <c r="B149" s="6">
        <v>16</v>
      </c>
      <c r="C149" s="4" t="s">
        <v>63</v>
      </c>
      <c r="D149" s="6" t="s">
        <v>53</v>
      </c>
      <c r="E149" s="6" t="s">
        <v>64</v>
      </c>
      <c r="F149" s="29">
        <v>93</v>
      </c>
      <c r="G149" s="27">
        <v>92.3</v>
      </c>
      <c r="H149" s="27">
        <v>98.8</v>
      </c>
      <c r="I149" s="27">
        <v>91.4</v>
      </c>
      <c r="J149" s="6">
        <f t="shared" si="8"/>
        <v>375.5</v>
      </c>
      <c r="K149" s="9">
        <v>4</v>
      </c>
      <c r="L149" s="27">
        <v>8</v>
      </c>
    </row>
    <row r="150" spans="1:12" ht="15.75" x14ac:dyDescent="0.25">
      <c r="A150" s="5"/>
      <c r="B150" s="6">
        <v>14</v>
      </c>
      <c r="C150" s="4" t="s">
        <v>67</v>
      </c>
      <c r="D150" s="6" t="s">
        <v>53</v>
      </c>
      <c r="E150" s="6" t="s">
        <v>27</v>
      </c>
      <c r="F150" s="6">
        <v>90</v>
      </c>
      <c r="G150" s="6">
        <v>93</v>
      </c>
      <c r="H150" s="6">
        <v>87.1</v>
      </c>
      <c r="I150" s="6">
        <v>95.8</v>
      </c>
      <c r="J150" s="6">
        <f t="shared" si="8"/>
        <v>365.90000000000003</v>
      </c>
      <c r="K150" s="5">
        <v>5</v>
      </c>
      <c r="L150" s="6">
        <v>5</v>
      </c>
    </row>
    <row r="151" spans="1:12" ht="15.75" x14ac:dyDescent="0.25">
      <c r="A151" s="5"/>
      <c r="B151" s="6">
        <v>14</v>
      </c>
      <c r="C151" s="4" t="s">
        <v>61</v>
      </c>
      <c r="D151" s="6" t="s">
        <v>53</v>
      </c>
      <c r="E151" s="24" t="s">
        <v>62</v>
      </c>
      <c r="F151" s="27">
        <v>54.4</v>
      </c>
      <c r="G151" s="27">
        <v>30.7</v>
      </c>
      <c r="H151" s="27">
        <v>47.3</v>
      </c>
      <c r="I151" s="27">
        <v>31.6</v>
      </c>
      <c r="J151" s="26">
        <f t="shared" si="8"/>
        <v>163.99999999999997</v>
      </c>
      <c r="K151" s="9">
        <v>6</v>
      </c>
      <c r="L151" s="27">
        <v>0</v>
      </c>
    </row>
    <row r="152" spans="1:12" ht="15.75" x14ac:dyDescent="0.25">
      <c r="A152" s="1"/>
      <c r="B152" s="7"/>
      <c r="C152" s="1"/>
      <c r="D152" s="7"/>
      <c r="E152" s="7"/>
      <c r="F152" s="7"/>
      <c r="G152" s="7"/>
      <c r="H152" s="7"/>
      <c r="I152" s="7"/>
      <c r="J152" s="7"/>
      <c r="K152" s="3"/>
      <c r="L152" s="7"/>
    </row>
    <row r="153" spans="1:12" ht="15.75" x14ac:dyDescent="0.25">
      <c r="A153" s="1"/>
      <c r="B153" s="7"/>
      <c r="C153" s="1"/>
      <c r="D153" s="3" t="s">
        <v>11</v>
      </c>
      <c r="E153" s="7"/>
      <c r="F153" s="7"/>
      <c r="G153" s="7"/>
      <c r="H153" s="7"/>
      <c r="I153" s="7"/>
      <c r="J153" s="7"/>
      <c r="K153" s="3"/>
      <c r="L153" s="7"/>
    </row>
    <row r="154" spans="1:12" ht="15.75" x14ac:dyDescent="0.25">
      <c r="A154" s="1"/>
      <c r="B154" s="6"/>
      <c r="C154" s="5" t="s">
        <v>0</v>
      </c>
      <c r="D154" s="5" t="s">
        <v>1</v>
      </c>
      <c r="E154" s="9" t="s">
        <v>2</v>
      </c>
      <c r="F154" s="9" t="s">
        <v>3</v>
      </c>
      <c r="G154" s="9" t="s">
        <v>4</v>
      </c>
      <c r="H154" s="9" t="s">
        <v>5</v>
      </c>
      <c r="I154" s="9" t="s">
        <v>6</v>
      </c>
      <c r="J154" s="9" t="s">
        <v>8</v>
      </c>
      <c r="K154" s="9" t="s">
        <v>9</v>
      </c>
      <c r="L154" s="9" t="s">
        <v>7</v>
      </c>
    </row>
    <row r="155" spans="1:12" ht="15.75" x14ac:dyDescent="0.25">
      <c r="A155" s="5"/>
      <c r="B155" s="6">
        <v>13</v>
      </c>
      <c r="C155" s="4" t="s">
        <v>70</v>
      </c>
      <c r="D155" s="6" t="s">
        <v>54</v>
      </c>
      <c r="E155" s="6" t="s">
        <v>25</v>
      </c>
      <c r="F155" s="6">
        <v>101</v>
      </c>
      <c r="G155" s="6">
        <v>101.8</v>
      </c>
      <c r="H155" s="6">
        <v>101.4</v>
      </c>
      <c r="I155" s="6">
        <v>101.1</v>
      </c>
      <c r="J155" s="6">
        <f>SUM(F155:I155)</f>
        <v>405.30000000000007</v>
      </c>
      <c r="K155" s="5">
        <v>1</v>
      </c>
      <c r="L155" s="6">
        <v>23</v>
      </c>
    </row>
    <row r="156" spans="1:12" ht="15.75" x14ac:dyDescent="0.25">
      <c r="A156" s="5"/>
      <c r="B156" s="6">
        <v>17</v>
      </c>
      <c r="C156" s="4" t="s">
        <v>74</v>
      </c>
      <c r="D156" s="6" t="s">
        <v>54</v>
      </c>
      <c r="E156" s="6" t="s">
        <v>21</v>
      </c>
      <c r="F156" s="6">
        <v>100.4</v>
      </c>
      <c r="G156" s="6">
        <v>99.2</v>
      </c>
      <c r="H156" s="6">
        <v>99.5</v>
      </c>
      <c r="I156" s="6">
        <v>94.5</v>
      </c>
      <c r="J156" s="6">
        <f>SUM(F156:I156)</f>
        <v>393.6</v>
      </c>
      <c r="K156" s="5">
        <v>2</v>
      </c>
      <c r="L156" s="6">
        <v>13</v>
      </c>
    </row>
    <row r="157" spans="1:12" ht="15.75" x14ac:dyDescent="0.25">
      <c r="A157" s="5"/>
      <c r="B157" s="6">
        <v>15</v>
      </c>
      <c r="C157" s="4" t="s">
        <v>72</v>
      </c>
      <c r="D157" s="6" t="s">
        <v>54</v>
      </c>
      <c r="E157" s="6" t="s">
        <v>73</v>
      </c>
      <c r="F157" s="6">
        <v>95.9</v>
      </c>
      <c r="G157" s="6">
        <v>96.2</v>
      </c>
      <c r="H157" s="6">
        <v>98.6</v>
      </c>
      <c r="I157" s="6">
        <v>101.2</v>
      </c>
      <c r="J157" s="6">
        <f>SUM(F157:I157)</f>
        <v>391.90000000000003</v>
      </c>
      <c r="K157" s="5">
        <v>3</v>
      </c>
      <c r="L157" s="6">
        <v>11</v>
      </c>
    </row>
    <row r="158" spans="1:12" ht="15.75" x14ac:dyDescent="0.25">
      <c r="A158" s="5"/>
      <c r="B158" s="6">
        <v>19</v>
      </c>
      <c r="C158" s="4" t="s">
        <v>71</v>
      </c>
      <c r="D158" s="6" t="s">
        <v>54</v>
      </c>
      <c r="E158" s="6" t="s">
        <v>69</v>
      </c>
      <c r="F158" s="6">
        <v>97.8</v>
      </c>
      <c r="G158" s="6">
        <v>96.5</v>
      </c>
      <c r="H158" s="6">
        <v>94.9</v>
      </c>
      <c r="I158" s="6">
        <v>97.1</v>
      </c>
      <c r="J158" s="6">
        <f>SUM(F158:I158)</f>
        <v>386.30000000000007</v>
      </c>
      <c r="K158" s="5">
        <v>4</v>
      </c>
      <c r="L158" s="6">
        <v>12</v>
      </c>
    </row>
    <row r="159" spans="1:12" ht="15.75" x14ac:dyDescent="0.25">
      <c r="A159" s="5"/>
      <c r="B159" s="6">
        <v>16</v>
      </c>
      <c r="C159" s="4" t="s">
        <v>68</v>
      </c>
      <c r="D159" s="6" t="s">
        <v>54</v>
      </c>
      <c r="E159" s="6" t="s">
        <v>69</v>
      </c>
      <c r="F159" s="6">
        <v>94.9</v>
      </c>
      <c r="G159" s="26">
        <v>98</v>
      </c>
      <c r="H159" s="26">
        <v>94</v>
      </c>
      <c r="I159" s="6">
        <v>93.9</v>
      </c>
      <c r="J159" s="6">
        <f>SUM(F159:I159)</f>
        <v>380.79999999999995</v>
      </c>
      <c r="K159" s="5">
        <v>5</v>
      </c>
      <c r="L159" s="6">
        <v>9</v>
      </c>
    </row>
    <row r="160" spans="1:12" ht="15.75" x14ac:dyDescent="0.25">
      <c r="A160" s="1"/>
      <c r="B160" s="7"/>
      <c r="C160" s="1"/>
      <c r="D160" s="7"/>
      <c r="E160" s="7"/>
      <c r="F160" s="7"/>
      <c r="G160" s="7"/>
      <c r="H160" s="7"/>
      <c r="I160" s="7"/>
      <c r="J160" s="7"/>
      <c r="K160" s="3"/>
      <c r="L160" s="7"/>
    </row>
    <row r="161" spans="1:12" ht="15.75" x14ac:dyDescent="0.25">
      <c r="A161" s="1"/>
      <c r="B161" s="7"/>
      <c r="C161" s="1"/>
      <c r="D161" s="3" t="s">
        <v>12</v>
      </c>
      <c r="E161" s="7"/>
      <c r="F161" s="7"/>
      <c r="G161" s="7"/>
      <c r="H161" s="7"/>
      <c r="I161" s="7"/>
      <c r="J161" s="7"/>
      <c r="K161" s="3"/>
      <c r="L161" s="7"/>
    </row>
    <row r="162" spans="1:12" ht="15.75" x14ac:dyDescent="0.25">
      <c r="A162" s="1"/>
      <c r="B162" s="6"/>
      <c r="C162" s="5" t="s">
        <v>0</v>
      </c>
      <c r="D162" s="5" t="s">
        <v>1</v>
      </c>
      <c r="E162" s="9" t="s">
        <v>2</v>
      </c>
      <c r="F162" s="9" t="s">
        <v>3</v>
      </c>
      <c r="G162" s="9" t="s">
        <v>4</v>
      </c>
      <c r="H162" s="9" t="s">
        <v>5</v>
      </c>
      <c r="I162" s="9" t="s">
        <v>6</v>
      </c>
      <c r="J162" s="9" t="s">
        <v>8</v>
      </c>
      <c r="K162" s="9" t="s">
        <v>9</v>
      </c>
      <c r="L162" s="9" t="s">
        <v>7</v>
      </c>
    </row>
    <row r="163" spans="1:12" ht="15.75" x14ac:dyDescent="0.25">
      <c r="A163" s="5"/>
      <c r="B163" s="6">
        <v>16</v>
      </c>
      <c r="C163" s="4" t="s">
        <v>77</v>
      </c>
      <c r="D163" s="6" t="s">
        <v>55</v>
      </c>
      <c r="E163" s="6" t="s">
        <v>21</v>
      </c>
      <c r="F163" s="6">
        <v>103.4</v>
      </c>
      <c r="G163" s="6">
        <v>103.7</v>
      </c>
      <c r="H163" s="6">
        <v>100.7</v>
      </c>
      <c r="I163" s="6">
        <v>101.6</v>
      </c>
      <c r="J163" s="6">
        <f>SUM(F163:I163)</f>
        <v>409.4</v>
      </c>
      <c r="K163" s="5">
        <v>1</v>
      </c>
      <c r="L163" s="6">
        <v>25</v>
      </c>
    </row>
    <row r="164" spans="1:12" ht="15.75" x14ac:dyDescent="0.25">
      <c r="A164" s="5"/>
      <c r="B164" s="6">
        <v>15</v>
      </c>
      <c r="C164" s="4" t="s">
        <v>76</v>
      </c>
      <c r="D164" s="6" t="s">
        <v>55</v>
      </c>
      <c r="E164" s="6" t="s">
        <v>27</v>
      </c>
      <c r="F164" s="26">
        <v>98</v>
      </c>
      <c r="G164" s="6">
        <v>102.8</v>
      </c>
      <c r="H164" s="6">
        <v>103.4</v>
      </c>
      <c r="I164" s="6">
        <v>103.1</v>
      </c>
      <c r="J164" s="6">
        <f>SUM(F164:I164)</f>
        <v>407.30000000000007</v>
      </c>
      <c r="K164" s="9">
        <v>2</v>
      </c>
      <c r="L164" s="27">
        <v>23</v>
      </c>
    </row>
    <row r="165" spans="1:12" ht="15.75" x14ac:dyDescent="0.25">
      <c r="A165" s="5"/>
      <c r="B165" s="6">
        <v>19</v>
      </c>
      <c r="C165" s="4" t="s">
        <v>188</v>
      </c>
      <c r="D165" s="6" t="s">
        <v>55</v>
      </c>
      <c r="E165" s="24" t="s">
        <v>64</v>
      </c>
      <c r="F165" s="6">
        <v>101.4</v>
      </c>
      <c r="G165" s="6">
        <v>99.2</v>
      </c>
      <c r="H165" s="26">
        <v>103</v>
      </c>
      <c r="I165" s="6">
        <v>99.4</v>
      </c>
      <c r="J165" s="26">
        <f>SUM(F165:I165)</f>
        <v>403</v>
      </c>
      <c r="K165" s="9">
        <v>3</v>
      </c>
      <c r="L165" s="27">
        <v>23</v>
      </c>
    </row>
    <row r="166" spans="1:12" ht="15.75" x14ac:dyDescent="0.25">
      <c r="A166" s="5"/>
      <c r="B166" s="6">
        <v>15</v>
      </c>
      <c r="C166" s="4" t="s">
        <v>75</v>
      </c>
      <c r="D166" s="6" t="s">
        <v>55</v>
      </c>
      <c r="E166" s="24" t="s">
        <v>62</v>
      </c>
      <c r="F166" s="6">
        <v>90.1</v>
      </c>
      <c r="G166" s="6">
        <v>91.8</v>
      </c>
      <c r="H166" s="6">
        <v>86.2</v>
      </c>
      <c r="I166" s="6">
        <v>89.4</v>
      </c>
      <c r="J166" s="6">
        <f>SUM(F166:I166)</f>
        <v>357.5</v>
      </c>
      <c r="K166" s="9">
        <v>4</v>
      </c>
      <c r="L166" s="27">
        <v>6</v>
      </c>
    </row>
    <row r="167" spans="1:12" ht="15.75" x14ac:dyDescent="0.25">
      <c r="A167" s="1"/>
      <c r="B167" s="7"/>
      <c r="C167" s="1"/>
      <c r="D167" s="7"/>
      <c r="E167" s="7"/>
      <c r="F167" s="7"/>
      <c r="G167" s="7"/>
      <c r="H167" s="7"/>
      <c r="I167" s="7"/>
      <c r="J167" s="7"/>
      <c r="K167" s="3"/>
      <c r="L167" s="7"/>
    </row>
    <row r="168" spans="1:12" ht="15.75" x14ac:dyDescent="0.25">
      <c r="A168" s="1"/>
      <c r="B168" s="7"/>
      <c r="C168" s="1"/>
      <c r="D168" s="3" t="s">
        <v>13</v>
      </c>
      <c r="E168" s="7"/>
      <c r="F168" s="7"/>
      <c r="G168" s="7"/>
      <c r="H168" s="7"/>
      <c r="I168" s="7"/>
      <c r="J168" s="7"/>
      <c r="K168" s="3"/>
      <c r="L168" s="7"/>
    </row>
    <row r="169" spans="1:12" ht="15.75" x14ac:dyDescent="0.25">
      <c r="A169" s="1"/>
      <c r="B169" s="7"/>
      <c r="C169" s="2" t="s">
        <v>10</v>
      </c>
      <c r="D169" s="7"/>
      <c r="E169" s="7"/>
      <c r="F169" s="7"/>
      <c r="G169" s="7"/>
      <c r="H169" s="7"/>
      <c r="I169" s="7"/>
      <c r="J169" s="7"/>
      <c r="K169" s="3"/>
      <c r="L169" s="7"/>
    </row>
    <row r="170" spans="1:12" ht="15.75" x14ac:dyDescent="0.25">
      <c r="A170" s="5"/>
      <c r="B170" s="6">
        <v>16</v>
      </c>
      <c r="C170" s="4" t="s">
        <v>77</v>
      </c>
      <c r="D170" s="6" t="s">
        <v>55</v>
      </c>
      <c r="E170" s="6" t="s">
        <v>21</v>
      </c>
      <c r="F170" s="6">
        <v>103.4</v>
      </c>
      <c r="G170" s="6">
        <v>103.7</v>
      </c>
      <c r="H170" s="6">
        <v>100.7</v>
      </c>
      <c r="I170" s="6">
        <v>101.6</v>
      </c>
      <c r="J170" s="6">
        <f t="shared" ref="J170:J179" si="9">SUM(F170:I170)</f>
        <v>409.4</v>
      </c>
      <c r="K170" s="5">
        <v>1</v>
      </c>
      <c r="L170" s="6">
        <v>25</v>
      </c>
    </row>
    <row r="171" spans="1:12" ht="15.75" x14ac:dyDescent="0.25">
      <c r="A171" s="5"/>
      <c r="B171" s="6">
        <v>15</v>
      </c>
      <c r="C171" s="4" t="s">
        <v>76</v>
      </c>
      <c r="D171" s="6" t="s">
        <v>55</v>
      </c>
      <c r="E171" s="6" t="s">
        <v>27</v>
      </c>
      <c r="F171" s="26">
        <v>98</v>
      </c>
      <c r="G171" s="6">
        <v>102.8</v>
      </c>
      <c r="H171" s="6">
        <v>103.4</v>
      </c>
      <c r="I171" s="6">
        <v>103.1</v>
      </c>
      <c r="J171" s="6">
        <f t="shared" si="9"/>
        <v>407.30000000000007</v>
      </c>
      <c r="K171" s="9">
        <v>2</v>
      </c>
      <c r="L171" s="27">
        <v>23</v>
      </c>
    </row>
    <row r="172" spans="1:12" ht="15.75" x14ac:dyDescent="0.25">
      <c r="A172" s="5"/>
      <c r="B172" s="6">
        <v>13</v>
      </c>
      <c r="C172" s="4" t="s">
        <v>70</v>
      </c>
      <c r="D172" s="6" t="s">
        <v>54</v>
      </c>
      <c r="E172" s="6" t="s">
        <v>25</v>
      </c>
      <c r="F172" s="6">
        <v>101</v>
      </c>
      <c r="G172" s="6">
        <v>101.8</v>
      </c>
      <c r="H172" s="6">
        <v>101.4</v>
      </c>
      <c r="I172" s="6">
        <v>101.1</v>
      </c>
      <c r="J172" s="6">
        <f t="shared" si="9"/>
        <v>405.30000000000007</v>
      </c>
      <c r="K172" s="5">
        <v>3</v>
      </c>
      <c r="L172" s="6">
        <v>23</v>
      </c>
    </row>
    <row r="173" spans="1:12" ht="15.75" x14ac:dyDescent="0.25">
      <c r="A173" s="5"/>
      <c r="B173" s="6">
        <v>19</v>
      </c>
      <c r="C173" s="4" t="s">
        <v>188</v>
      </c>
      <c r="D173" s="6" t="s">
        <v>55</v>
      </c>
      <c r="E173" s="24" t="s">
        <v>64</v>
      </c>
      <c r="F173" s="6">
        <v>101.4</v>
      </c>
      <c r="G173" s="6">
        <v>99.2</v>
      </c>
      <c r="H173" s="26">
        <v>103</v>
      </c>
      <c r="I173" s="6">
        <v>99.4</v>
      </c>
      <c r="J173" s="26">
        <f t="shared" si="9"/>
        <v>403</v>
      </c>
      <c r="K173" s="9">
        <v>4</v>
      </c>
      <c r="L173" s="27">
        <v>23</v>
      </c>
    </row>
    <row r="174" spans="1:12" ht="15.75" x14ac:dyDescent="0.25">
      <c r="A174" s="5"/>
      <c r="B174" s="6">
        <v>17</v>
      </c>
      <c r="C174" s="4" t="s">
        <v>74</v>
      </c>
      <c r="D174" s="6" t="s">
        <v>54</v>
      </c>
      <c r="E174" s="6" t="s">
        <v>21</v>
      </c>
      <c r="F174" s="6">
        <v>100.4</v>
      </c>
      <c r="G174" s="6">
        <v>99.2</v>
      </c>
      <c r="H174" s="6">
        <v>99.5</v>
      </c>
      <c r="I174" s="6">
        <v>94.5</v>
      </c>
      <c r="J174" s="6">
        <f t="shared" si="9"/>
        <v>393.6</v>
      </c>
      <c r="K174" s="5">
        <v>5</v>
      </c>
      <c r="L174" s="6">
        <v>13</v>
      </c>
    </row>
    <row r="175" spans="1:12" ht="15.75" x14ac:dyDescent="0.25">
      <c r="A175" s="5"/>
      <c r="B175" s="6">
        <v>15</v>
      </c>
      <c r="C175" s="4" t="s">
        <v>72</v>
      </c>
      <c r="D175" s="6" t="s">
        <v>54</v>
      </c>
      <c r="E175" s="6" t="s">
        <v>73</v>
      </c>
      <c r="F175" s="6">
        <v>95.9</v>
      </c>
      <c r="G175" s="6">
        <v>96.2</v>
      </c>
      <c r="H175" s="6">
        <v>98.6</v>
      </c>
      <c r="I175" s="6">
        <v>101.2</v>
      </c>
      <c r="J175" s="6">
        <f t="shared" si="9"/>
        <v>391.90000000000003</v>
      </c>
      <c r="K175" s="5">
        <v>6</v>
      </c>
      <c r="L175" s="6">
        <v>11</v>
      </c>
    </row>
    <row r="176" spans="1:12" ht="15.75" x14ac:dyDescent="0.25">
      <c r="A176" s="5"/>
      <c r="B176" s="6">
        <v>17</v>
      </c>
      <c r="C176" s="4" t="s">
        <v>65</v>
      </c>
      <c r="D176" s="6" t="s">
        <v>53</v>
      </c>
      <c r="E176" s="6" t="s">
        <v>64</v>
      </c>
      <c r="F176" s="27">
        <v>99.3</v>
      </c>
      <c r="G176" s="27">
        <v>95.6</v>
      </c>
      <c r="H176" s="27">
        <v>97</v>
      </c>
      <c r="I176" s="27">
        <v>95.6</v>
      </c>
      <c r="J176" s="6">
        <f t="shared" si="9"/>
        <v>387.5</v>
      </c>
      <c r="K176" s="9">
        <v>7</v>
      </c>
      <c r="L176" s="27">
        <v>14</v>
      </c>
    </row>
    <row r="177" spans="1:12" ht="15.75" x14ac:dyDescent="0.25">
      <c r="A177" s="5"/>
      <c r="B177" s="6">
        <v>18</v>
      </c>
      <c r="C177" s="4" t="s">
        <v>60</v>
      </c>
      <c r="D177" s="6" t="s">
        <v>53</v>
      </c>
      <c r="E177" s="6" t="s">
        <v>20</v>
      </c>
      <c r="F177" s="27">
        <v>97.6</v>
      </c>
      <c r="G177" s="27">
        <v>99.7</v>
      </c>
      <c r="H177" s="27">
        <v>91.6</v>
      </c>
      <c r="I177" s="27">
        <v>97.6</v>
      </c>
      <c r="J177" s="6">
        <f t="shared" si="9"/>
        <v>386.5</v>
      </c>
      <c r="K177" s="9">
        <v>8</v>
      </c>
      <c r="L177" s="27">
        <v>14</v>
      </c>
    </row>
    <row r="178" spans="1:12" ht="15.75" x14ac:dyDescent="0.25">
      <c r="A178" s="5"/>
      <c r="B178" s="6">
        <v>19</v>
      </c>
      <c r="C178" s="4" t="s">
        <v>71</v>
      </c>
      <c r="D178" s="6" t="s">
        <v>54</v>
      </c>
      <c r="E178" s="6" t="s">
        <v>69</v>
      </c>
      <c r="F178" s="6">
        <v>97.8</v>
      </c>
      <c r="G178" s="6">
        <v>96.5</v>
      </c>
      <c r="H178" s="6">
        <v>94.9</v>
      </c>
      <c r="I178" s="6">
        <v>97.1</v>
      </c>
      <c r="J178" s="6">
        <f t="shared" si="9"/>
        <v>386.30000000000007</v>
      </c>
      <c r="K178" s="5">
        <v>9</v>
      </c>
      <c r="L178" s="6">
        <v>12</v>
      </c>
    </row>
    <row r="179" spans="1:12" ht="15.75" x14ac:dyDescent="0.25">
      <c r="A179" s="5"/>
      <c r="B179" s="6">
        <v>18</v>
      </c>
      <c r="C179" s="4" t="s">
        <v>66</v>
      </c>
      <c r="D179" s="6" t="s">
        <v>53</v>
      </c>
      <c r="E179" s="6" t="s">
        <v>21</v>
      </c>
      <c r="F179" s="27">
        <v>96.1</v>
      </c>
      <c r="G179" s="27">
        <v>95.5</v>
      </c>
      <c r="H179" s="27">
        <v>94.3</v>
      </c>
      <c r="I179" s="27">
        <v>95.6</v>
      </c>
      <c r="J179" s="6">
        <f t="shared" si="9"/>
        <v>381.5</v>
      </c>
      <c r="K179" s="9">
        <v>10</v>
      </c>
      <c r="L179" s="27">
        <v>15</v>
      </c>
    </row>
    <row r="180" spans="1:12" ht="15.75" x14ac:dyDescent="0.25">
      <c r="A180" s="1"/>
      <c r="B180" s="7"/>
      <c r="C180" s="1"/>
      <c r="D180" s="3" t="s">
        <v>182</v>
      </c>
      <c r="E180" s="3"/>
      <c r="F180" s="7"/>
      <c r="G180" s="7"/>
      <c r="H180" s="7"/>
      <c r="I180" s="7"/>
      <c r="J180" s="7"/>
      <c r="K180" s="3"/>
      <c r="L180" s="7"/>
    </row>
    <row r="181" spans="1:12" ht="15.75" x14ac:dyDescent="0.25">
      <c r="A181" s="1"/>
      <c r="B181" s="6"/>
      <c r="C181" s="5" t="s">
        <v>0</v>
      </c>
      <c r="D181" s="5" t="s">
        <v>1</v>
      </c>
      <c r="E181" s="5" t="s">
        <v>2</v>
      </c>
      <c r="F181" s="9" t="s">
        <v>3</v>
      </c>
      <c r="G181" s="9" t="s">
        <v>4</v>
      </c>
      <c r="H181" s="9" t="s">
        <v>5</v>
      </c>
      <c r="I181" s="9" t="s">
        <v>6</v>
      </c>
      <c r="J181" s="9" t="s">
        <v>8</v>
      </c>
      <c r="K181" s="9" t="s">
        <v>9</v>
      </c>
      <c r="L181" s="9" t="s">
        <v>7</v>
      </c>
    </row>
    <row r="182" spans="1:12" ht="15.75" x14ac:dyDescent="0.25">
      <c r="A182" s="5"/>
      <c r="B182" s="6">
        <v>17</v>
      </c>
      <c r="C182" s="4" t="s">
        <v>78</v>
      </c>
      <c r="D182" s="6" t="s">
        <v>79</v>
      </c>
      <c r="E182" s="6" t="s">
        <v>80</v>
      </c>
      <c r="F182" s="6">
        <v>101.1</v>
      </c>
      <c r="G182" s="6">
        <v>100.3</v>
      </c>
      <c r="H182" s="6">
        <v>99.4</v>
      </c>
      <c r="I182" s="6">
        <v>97.2</v>
      </c>
      <c r="J182" s="26">
        <f t="shared" ref="J182:J184" si="10">SUM(F182:I182)</f>
        <v>397.99999999999994</v>
      </c>
      <c r="K182" s="5">
        <v>1</v>
      </c>
      <c r="L182" s="6">
        <v>12</v>
      </c>
    </row>
    <row r="183" spans="1:12" ht="15.75" x14ac:dyDescent="0.25">
      <c r="A183" s="5"/>
      <c r="B183" s="6">
        <v>14</v>
      </c>
      <c r="C183" s="4" t="s">
        <v>81</v>
      </c>
      <c r="D183" s="6" t="s">
        <v>79</v>
      </c>
      <c r="E183" s="6" t="s">
        <v>82</v>
      </c>
      <c r="F183" s="6">
        <v>96.1</v>
      </c>
      <c r="G183" s="6">
        <v>94.2</v>
      </c>
      <c r="H183" s="6">
        <v>98.1</v>
      </c>
      <c r="I183" s="6">
        <v>95.2</v>
      </c>
      <c r="J183" s="6">
        <f t="shared" si="10"/>
        <v>383.59999999999997</v>
      </c>
      <c r="K183" s="5">
        <v>2</v>
      </c>
      <c r="L183" s="6">
        <v>10</v>
      </c>
    </row>
    <row r="184" spans="1:12" ht="15.75" x14ac:dyDescent="0.25">
      <c r="A184" s="5"/>
      <c r="B184" s="6">
        <v>18</v>
      </c>
      <c r="C184" s="4" t="s">
        <v>83</v>
      </c>
      <c r="D184" s="6" t="s">
        <v>79</v>
      </c>
      <c r="E184" s="6" t="s">
        <v>21</v>
      </c>
      <c r="F184" s="6">
        <v>93.9</v>
      </c>
      <c r="G184" s="6">
        <v>95</v>
      </c>
      <c r="H184" s="6">
        <v>98.3</v>
      </c>
      <c r="I184" s="6">
        <v>93.4</v>
      </c>
      <c r="J184" s="6">
        <f t="shared" si="10"/>
        <v>380.6</v>
      </c>
      <c r="K184" s="5">
        <v>3</v>
      </c>
      <c r="L184" s="6">
        <v>11</v>
      </c>
    </row>
    <row r="185" spans="1:12" ht="15.75" x14ac:dyDescent="0.25">
      <c r="A185" s="1"/>
      <c r="B185" s="7"/>
      <c r="C185" s="1"/>
      <c r="D185" s="7"/>
      <c r="E185" s="7"/>
      <c r="F185" s="7"/>
      <c r="G185" s="7"/>
      <c r="H185" s="7"/>
      <c r="I185" s="7"/>
      <c r="J185" s="7"/>
      <c r="K185" s="3"/>
      <c r="L185" s="7"/>
    </row>
    <row r="186" spans="1:12" ht="15.75" x14ac:dyDescent="0.25">
      <c r="A186" s="1"/>
      <c r="B186" s="7"/>
      <c r="C186" s="1"/>
      <c r="D186" s="3"/>
      <c r="E186" s="3" t="s">
        <v>183</v>
      </c>
      <c r="F186" s="7"/>
      <c r="G186" s="7"/>
      <c r="H186" s="7"/>
      <c r="I186" s="7"/>
      <c r="J186" s="7"/>
      <c r="K186" s="3"/>
      <c r="L186" s="7"/>
    </row>
    <row r="187" spans="1:12" ht="15.75" x14ac:dyDescent="0.25">
      <c r="A187" s="5"/>
      <c r="B187" s="6">
        <v>18</v>
      </c>
      <c r="C187" s="4" t="s">
        <v>86</v>
      </c>
      <c r="D187" s="6" t="s">
        <v>85</v>
      </c>
      <c r="E187" s="6" t="s">
        <v>26</v>
      </c>
      <c r="F187" s="26">
        <v>104</v>
      </c>
      <c r="G187" s="6">
        <v>103.1</v>
      </c>
      <c r="H187" s="6">
        <v>101.3</v>
      </c>
      <c r="I187" s="6">
        <v>101.4</v>
      </c>
      <c r="J187" s="6">
        <f>SUM(F187:I187)</f>
        <v>409.79999999999995</v>
      </c>
      <c r="K187" s="5">
        <v>1</v>
      </c>
      <c r="L187" s="6">
        <v>27</v>
      </c>
    </row>
    <row r="188" spans="1:12" ht="15.75" x14ac:dyDescent="0.25">
      <c r="A188" s="5"/>
      <c r="B188" s="6">
        <v>20</v>
      </c>
      <c r="C188" s="4" t="s">
        <v>185</v>
      </c>
      <c r="D188" s="6" t="s">
        <v>85</v>
      </c>
      <c r="E188" s="6" t="s">
        <v>64</v>
      </c>
      <c r="F188" s="6">
        <v>100.5</v>
      </c>
      <c r="G188" s="6">
        <v>99.4</v>
      </c>
      <c r="H188" s="6">
        <v>101.6</v>
      </c>
      <c r="I188" s="6">
        <v>99.5</v>
      </c>
      <c r="J188" s="26">
        <f>SUM(F188:I188)</f>
        <v>401</v>
      </c>
      <c r="K188" s="5">
        <v>2</v>
      </c>
      <c r="L188" s="6">
        <v>15</v>
      </c>
    </row>
    <row r="189" spans="1:12" ht="15.75" x14ac:dyDescent="0.25">
      <c r="A189" s="5"/>
      <c r="B189" s="6">
        <v>1</v>
      </c>
      <c r="C189" s="4" t="s">
        <v>186</v>
      </c>
      <c r="D189" s="6" t="s">
        <v>85</v>
      </c>
      <c r="E189" s="6" t="s">
        <v>187</v>
      </c>
      <c r="F189" s="6">
        <v>99.6</v>
      </c>
      <c r="G189" s="6">
        <v>98.6</v>
      </c>
      <c r="H189" s="6">
        <v>98.7</v>
      </c>
      <c r="I189" s="6">
        <v>98.3</v>
      </c>
      <c r="J189" s="6">
        <f>SUM(F189:I189)</f>
        <v>395.2</v>
      </c>
      <c r="K189" s="5">
        <v>3</v>
      </c>
      <c r="L189" s="6">
        <v>14</v>
      </c>
    </row>
    <row r="190" spans="1:12" ht="15.75" x14ac:dyDescent="0.25">
      <c r="A190" s="5"/>
      <c r="B190" s="6">
        <v>16</v>
      </c>
      <c r="C190" s="4" t="s">
        <v>84</v>
      </c>
      <c r="D190" s="6" t="s">
        <v>85</v>
      </c>
      <c r="E190" s="6" t="s">
        <v>27</v>
      </c>
      <c r="F190" s="26">
        <v>100</v>
      </c>
      <c r="G190" s="6">
        <v>93.2</v>
      </c>
      <c r="H190" s="6">
        <v>94</v>
      </c>
      <c r="I190" s="6">
        <v>97.4</v>
      </c>
      <c r="J190" s="6">
        <f>SUM(F190:I190)</f>
        <v>384.6</v>
      </c>
      <c r="K190" s="5">
        <v>4</v>
      </c>
      <c r="L190" s="6">
        <v>7</v>
      </c>
    </row>
    <row r="191" spans="1:12" ht="15.75" x14ac:dyDescent="0.25">
      <c r="A191" s="1"/>
      <c r="B191" s="7"/>
      <c r="C191" s="1"/>
      <c r="D191" s="7"/>
      <c r="E191" s="7"/>
      <c r="F191" s="7"/>
      <c r="G191" s="7"/>
      <c r="H191" s="7"/>
      <c r="I191" s="7"/>
      <c r="J191" s="7"/>
      <c r="K191" s="3"/>
      <c r="L191" s="7"/>
    </row>
    <row r="192" spans="1:12" ht="15.75" x14ac:dyDescent="0.25">
      <c r="A192" s="1"/>
      <c r="B192" s="7"/>
      <c r="C192" s="2" t="s">
        <v>10</v>
      </c>
      <c r="D192" s="7"/>
      <c r="E192" s="7"/>
      <c r="F192" s="7"/>
      <c r="G192" s="7"/>
      <c r="H192" s="7"/>
      <c r="I192" s="7"/>
      <c r="J192" s="7"/>
      <c r="K192" s="3"/>
      <c r="L192" s="7"/>
    </row>
    <row r="193" spans="1:13" ht="15.75" x14ac:dyDescent="0.25">
      <c r="A193" s="5"/>
      <c r="B193" s="6">
        <v>18</v>
      </c>
      <c r="C193" s="4" t="s">
        <v>86</v>
      </c>
      <c r="D193" s="6" t="s">
        <v>85</v>
      </c>
      <c r="E193" s="6" t="s">
        <v>26</v>
      </c>
      <c r="F193" s="26">
        <v>104</v>
      </c>
      <c r="G193" s="6">
        <v>103.1</v>
      </c>
      <c r="H193" s="6">
        <v>101.3</v>
      </c>
      <c r="I193" s="6">
        <v>101.4</v>
      </c>
      <c r="J193" s="6">
        <f t="shared" ref="J193:J199" si="11">SUM(F193:I193)</f>
        <v>409.79999999999995</v>
      </c>
      <c r="K193" s="5"/>
      <c r="L193" s="6">
        <v>27</v>
      </c>
    </row>
    <row r="194" spans="1:13" ht="15.75" x14ac:dyDescent="0.25">
      <c r="A194" s="33"/>
      <c r="B194" s="6">
        <v>20</v>
      </c>
      <c r="C194" s="4" t="s">
        <v>185</v>
      </c>
      <c r="D194" s="6" t="s">
        <v>85</v>
      </c>
      <c r="E194" s="6" t="s">
        <v>64</v>
      </c>
      <c r="F194" s="6">
        <v>100.5</v>
      </c>
      <c r="G194" s="6">
        <v>99.4</v>
      </c>
      <c r="H194" s="6">
        <v>101.6</v>
      </c>
      <c r="I194" s="6">
        <v>99.5</v>
      </c>
      <c r="J194" s="26">
        <f t="shared" si="11"/>
        <v>401</v>
      </c>
      <c r="K194" s="5"/>
      <c r="L194" s="6">
        <v>15</v>
      </c>
    </row>
    <row r="195" spans="1:13" ht="15.75" x14ac:dyDescent="0.25">
      <c r="A195" s="5"/>
      <c r="B195" s="6">
        <v>17</v>
      </c>
      <c r="C195" s="4" t="s">
        <v>78</v>
      </c>
      <c r="D195" s="6" t="s">
        <v>79</v>
      </c>
      <c r="E195" s="6" t="s">
        <v>80</v>
      </c>
      <c r="F195" s="6">
        <v>101.1</v>
      </c>
      <c r="G195" s="6">
        <v>100.3</v>
      </c>
      <c r="H195" s="6">
        <v>99.4</v>
      </c>
      <c r="I195" s="6">
        <v>97.2</v>
      </c>
      <c r="J195" s="26">
        <f t="shared" si="11"/>
        <v>397.99999999999994</v>
      </c>
      <c r="K195" s="5"/>
      <c r="L195" s="6">
        <v>12</v>
      </c>
    </row>
    <row r="196" spans="1:13" ht="15.75" x14ac:dyDescent="0.25">
      <c r="A196" s="5"/>
      <c r="B196" s="6">
        <v>1</v>
      </c>
      <c r="C196" s="4" t="s">
        <v>186</v>
      </c>
      <c r="D196" s="6" t="s">
        <v>85</v>
      </c>
      <c r="E196" s="6" t="s">
        <v>187</v>
      </c>
      <c r="F196" s="6">
        <v>99.6</v>
      </c>
      <c r="G196" s="6">
        <v>98.6</v>
      </c>
      <c r="H196" s="6">
        <v>98.7</v>
      </c>
      <c r="I196" s="6">
        <v>98.3</v>
      </c>
      <c r="J196" s="6">
        <f t="shared" si="11"/>
        <v>395.2</v>
      </c>
      <c r="K196" s="5"/>
      <c r="L196" s="6">
        <v>14</v>
      </c>
    </row>
    <row r="197" spans="1:13" ht="15.75" x14ac:dyDescent="0.25">
      <c r="A197" s="5"/>
      <c r="B197" s="6">
        <v>16</v>
      </c>
      <c r="C197" s="4" t="s">
        <v>84</v>
      </c>
      <c r="D197" s="6" t="s">
        <v>85</v>
      </c>
      <c r="E197" s="6" t="s">
        <v>27</v>
      </c>
      <c r="F197" s="26">
        <v>100</v>
      </c>
      <c r="G197" s="6">
        <v>93.2</v>
      </c>
      <c r="H197" s="6">
        <v>94</v>
      </c>
      <c r="I197" s="6">
        <v>97.4</v>
      </c>
      <c r="J197" s="6">
        <f t="shared" si="11"/>
        <v>384.6</v>
      </c>
      <c r="K197" s="5"/>
      <c r="L197" s="6">
        <v>7</v>
      </c>
    </row>
    <row r="198" spans="1:13" ht="15.75" x14ac:dyDescent="0.25">
      <c r="A198" s="5"/>
      <c r="B198" s="6">
        <v>14</v>
      </c>
      <c r="C198" s="4" t="s">
        <v>81</v>
      </c>
      <c r="D198" s="6" t="s">
        <v>79</v>
      </c>
      <c r="E198" s="6" t="s">
        <v>82</v>
      </c>
      <c r="F198" s="6">
        <v>96.1</v>
      </c>
      <c r="G198" s="6">
        <v>94.2</v>
      </c>
      <c r="H198" s="6">
        <v>98.1</v>
      </c>
      <c r="I198" s="6">
        <v>95.2</v>
      </c>
      <c r="J198" s="6">
        <f t="shared" si="11"/>
        <v>383.59999999999997</v>
      </c>
      <c r="K198" s="5"/>
      <c r="L198" s="6">
        <v>10</v>
      </c>
    </row>
    <row r="199" spans="1:13" ht="15.75" x14ac:dyDescent="0.25">
      <c r="A199" s="5"/>
      <c r="B199" s="6">
        <v>18</v>
      </c>
      <c r="C199" s="4" t="s">
        <v>83</v>
      </c>
      <c r="D199" s="6" t="s">
        <v>79</v>
      </c>
      <c r="E199" s="6" t="s">
        <v>21</v>
      </c>
      <c r="F199" s="6">
        <v>93.9</v>
      </c>
      <c r="G199" s="6">
        <v>95</v>
      </c>
      <c r="H199" s="6">
        <v>98.3</v>
      </c>
      <c r="I199" s="6">
        <v>93.4</v>
      </c>
      <c r="J199" s="6">
        <f t="shared" si="11"/>
        <v>380.6</v>
      </c>
      <c r="K199" s="5"/>
      <c r="L199" s="6">
        <v>11</v>
      </c>
      <c r="M199" s="30"/>
    </row>
    <row r="200" spans="1:13" x14ac:dyDescent="0.25">
      <c r="B200" s="8"/>
      <c r="D200" s="8"/>
      <c r="E200" s="8"/>
      <c r="F200" s="8"/>
      <c r="G200" s="8"/>
      <c r="H200" s="8"/>
      <c r="I200" s="8"/>
      <c r="J200" s="8"/>
      <c r="K200" s="32"/>
      <c r="L200" s="8"/>
    </row>
    <row r="201" spans="1:13" ht="15.75" x14ac:dyDescent="0.25">
      <c r="A201" s="1"/>
      <c r="B201" s="7"/>
      <c r="C201" s="1"/>
      <c r="D201" s="3"/>
      <c r="E201" s="3" t="s">
        <v>58</v>
      </c>
      <c r="F201" s="7"/>
      <c r="G201" s="7"/>
      <c r="H201" s="7"/>
      <c r="I201" s="7"/>
      <c r="J201" s="7"/>
      <c r="K201" s="3"/>
    </row>
    <row r="202" spans="1:13" ht="15.75" x14ac:dyDescent="0.25">
      <c r="A202" s="1"/>
      <c r="B202" s="6"/>
      <c r="C202" s="5" t="s">
        <v>0</v>
      </c>
      <c r="D202" s="5" t="s">
        <v>1</v>
      </c>
      <c r="E202" s="5" t="s">
        <v>2</v>
      </c>
      <c r="F202" s="9" t="s">
        <v>3</v>
      </c>
      <c r="G202" s="9" t="s">
        <v>4</v>
      </c>
      <c r="H202" s="9" t="s">
        <v>5</v>
      </c>
      <c r="I202" s="9" t="s">
        <v>6</v>
      </c>
      <c r="J202" s="9" t="s">
        <v>8</v>
      </c>
      <c r="K202" s="9" t="s">
        <v>9</v>
      </c>
      <c r="L202" s="9" t="s">
        <v>7</v>
      </c>
    </row>
    <row r="203" spans="1:13" ht="15.75" x14ac:dyDescent="0.25">
      <c r="A203" s="5"/>
      <c r="B203" s="6">
        <v>14</v>
      </c>
      <c r="C203" s="4" t="s">
        <v>87</v>
      </c>
      <c r="D203" s="6" t="s">
        <v>88</v>
      </c>
      <c r="E203" s="24" t="s">
        <v>89</v>
      </c>
      <c r="F203" s="6">
        <v>95.5</v>
      </c>
      <c r="G203" s="6">
        <v>99.1</v>
      </c>
      <c r="H203" s="6">
        <v>96.5</v>
      </c>
      <c r="I203" s="6">
        <v>97.1</v>
      </c>
      <c r="J203" s="6">
        <f t="shared" ref="J203:J204" si="12">SUM(F203:I203)</f>
        <v>388.20000000000005</v>
      </c>
      <c r="K203" s="5">
        <v>1</v>
      </c>
      <c r="L203" s="6">
        <v>10</v>
      </c>
    </row>
    <row r="204" spans="1:13" ht="15.75" x14ac:dyDescent="0.25">
      <c r="A204" s="5"/>
      <c r="B204" s="6">
        <v>15</v>
      </c>
      <c r="C204" s="4" t="s">
        <v>90</v>
      </c>
      <c r="D204" s="6" t="s">
        <v>88</v>
      </c>
      <c r="E204" s="6" t="s">
        <v>73</v>
      </c>
      <c r="F204" s="6">
        <v>91.9</v>
      </c>
      <c r="G204" s="6">
        <v>91.6</v>
      </c>
      <c r="H204" s="6">
        <v>89.2</v>
      </c>
      <c r="I204" s="6">
        <v>95.4</v>
      </c>
      <c r="J204" s="6">
        <f t="shared" si="12"/>
        <v>368.1</v>
      </c>
      <c r="K204" s="5">
        <v>2</v>
      </c>
      <c r="L204" s="6">
        <v>4</v>
      </c>
    </row>
    <row r="205" spans="1:13" ht="15.75" x14ac:dyDescent="0.25">
      <c r="A205" s="1"/>
      <c r="B205" s="7"/>
      <c r="C205" s="1"/>
      <c r="D205" s="7"/>
      <c r="E205" s="7"/>
      <c r="F205" s="7"/>
      <c r="G205" s="7"/>
      <c r="H205" s="7"/>
      <c r="I205" s="7"/>
      <c r="J205" s="7"/>
      <c r="K205" s="3"/>
      <c r="L205" s="7"/>
    </row>
    <row r="206" spans="1:13" ht="15.75" x14ac:dyDescent="0.25">
      <c r="A206" s="1"/>
      <c r="B206" s="7"/>
      <c r="C206" s="1"/>
      <c r="D206" s="3"/>
      <c r="E206" s="3" t="s">
        <v>59</v>
      </c>
      <c r="F206" s="7"/>
      <c r="G206" s="7"/>
      <c r="H206" s="7"/>
      <c r="I206" s="7"/>
      <c r="J206" s="7"/>
      <c r="K206" s="3"/>
      <c r="L206" s="7"/>
    </row>
    <row r="207" spans="1:13" ht="15.75" x14ac:dyDescent="0.25">
      <c r="A207" s="1"/>
      <c r="B207" s="6"/>
      <c r="C207" s="5" t="s">
        <v>0</v>
      </c>
      <c r="D207" s="5" t="s">
        <v>1</v>
      </c>
      <c r="E207" s="5" t="s">
        <v>2</v>
      </c>
      <c r="F207" s="9" t="s">
        <v>3</v>
      </c>
      <c r="G207" s="9" t="s">
        <v>4</v>
      </c>
      <c r="H207" s="9" t="s">
        <v>5</v>
      </c>
      <c r="I207" s="9" t="s">
        <v>6</v>
      </c>
      <c r="J207" s="9" t="s">
        <v>8</v>
      </c>
      <c r="K207" s="9" t="s">
        <v>9</v>
      </c>
      <c r="L207" s="9" t="s">
        <v>7</v>
      </c>
    </row>
    <row r="208" spans="1:13" ht="15.75" x14ac:dyDescent="0.25">
      <c r="A208" s="5"/>
      <c r="B208" s="6">
        <v>16</v>
      </c>
      <c r="C208" s="4" t="s">
        <v>91</v>
      </c>
      <c r="D208" s="6" t="s">
        <v>92</v>
      </c>
      <c r="E208" s="6" t="s">
        <v>26</v>
      </c>
      <c r="F208" s="27">
        <v>97.9</v>
      </c>
      <c r="G208" s="27">
        <v>90.2</v>
      </c>
      <c r="H208" s="27">
        <v>94.8</v>
      </c>
      <c r="I208" s="27">
        <v>99.6</v>
      </c>
      <c r="J208" s="6">
        <f t="shared" ref="J208" si="13">SUM(F208:I208)</f>
        <v>382.5</v>
      </c>
      <c r="K208" s="9">
        <v>1</v>
      </c>
      <c r="L208" s="27">
        <v>13</v>
      </c>
    </row>
    <row r="209" spans="1:12" ht="15.75" x14ac:dyDescent="0.25">
      <c r="A209" s="1"/>
      <c r="B209" s="7"/>
      <c r="C209" s="1"/>
      <c r="D209" s="7"/>
      <c r="E209" s="7"/>
      <c r="F209" s="7"/>
      <c r="G209" s="7"/>
      <c r="H209" s="7"/>
      <c r="I209" s="7"/>
      <c r="J209" s="7"/>
      <c r="K209" s="3"/>
      <c r="L209" s="7"/>
    </row>
    <row r="210" spans="1:12" ht="15.75" x14ac:dyDescent="0.25">
      <c r="A210" s="1"/>
      <c r="B210" s="7"/>
      <c r="C210" s="2" t="s">
        <v>10</v>
      </c>
      <c r="D210" s="7"/>
      <c r="E210" s="7"/>
      <c r="F210" s="7"/>
      <c r="G210" s="7"/>
      <c r="H210" s="7"/>
      <c r="I210" s="7"/>
      <c r="J210" s="7"/>
      <c r="K210" s="3"/>
      <c r="L210" s="7"/>
    </row>
    <row r="211" spans="1:12" ht="15.75" x14ac:dyDescent="0.25">
      <c r="A211" s="5"/>
      <c r="B211" s="6">
        <v>14</v>
      </c>
      <c r="C211" s="4" t="s">
        <v>87</v>
      </c>
      <c r="D211" s="6" t="s">
        <v>88</v>
      </c>
      <c r="E211" s="24" t="s">
        <v>89</v>
      </c>
      <c r="F211" s="6">
        <v>95.5</v>
      </c>
      <c r="G211" s="6">
        <v>99.1</v>
      </c>
      <c r="H211" s="6">
        <v>96.5</v>
      </c>
      <c r="I211" s="6">
        <v>97.1</v>
      </c>
      <c r="J211" s="6">
        <f>SUM(F211:I211)</f>
        <v>388.20000000000005</v>
      </c>
      <c r="K211" s="5"/>
      <c r="L211" s="6">
        <v>10</v>
      </c>
    </row>
    <row r="212" spans="1:12" ht="15.75" x14ac:dyDescent="0.25">
      <c r="A212" s="5"/>
      <c r="B212" s="6">
        <v>16</v>
      </c>
      <c r="C212" s="4" t="s">
        <v>91</v>
      </c>
      <c r="D212" s="6" t="s">
        <v>92</v>
      </c>
      <c r="E212" s="6" t="s">
        <v>26</v>
      </c>
      <c r="F212" s="27">
        <v>97.9</v>
      </c>
      <c r="G212" s="27">
        <v>90.2</v>
      </c>
      <c r="H212" s="27">
        <v>94.8</v>
      </c>
      <c r="I212" s="27">
        <v>99.6</v>
      </c>
      <c r="J212" s="6">
        <f>SUM(F212:I212)</f>
        <v>382.5</v>
      </c>
      <c r="K212" s="9"/>
      <c r="L212" s="27">
        <v>13</v>
      </c>
    </row>
    <row r="213" spans="1:12" ht="15.75" x14ac:dyDescent="0.25">
      <c r="A213" s="5"/>
      <c r="B213" s="6">
        <v>15</v>
      </c>
      <c r="C213" s="4" t="s">
        <v>90</v>
      </c>
      <c r="D213" s="6" t="s">
        <v>88</v>
      </c>
      <c r="E213" s="6" t="s">
        <v>73</v>
      </c>
      <c r="F213" s="6">
        <v>91.9</v>
      </c>
      <c r="G213" s="6">
        <v>91.6</v>
      </c>
      <c r="H213" s="6">
        <v>89.2</v>
      </c>
      <c r="I213" s="6">
        <v>95.4</v>
      </c>
      <c r="J213" s="6">
        <f>SUM(F213:I213)</f>
        <v>368.1</v>
      </c>
      <c r="K213" s="5"/>
      <c r="L213" s="6">
        <v>4</v>
      </c>
    </row>
    <row r="214" spans="1:12" x14ac:dyDescent="0.25">
      <c r="K214" s="25"/>
    </row>
    <row r="215" spans="1:12" x14ac:dyDescent="0.25">
      <c r="K215" s="25"/>
    </row>
    <row r="216" spans="1:12" x14ac:dyDescent="0.25">
      <c r="K216" s="25"/>
    </row>
    <row r="217" spans="1:12" x14ac:dyDescent="0.25">
      <c r="K217" s="25"/>
    </row>
    <row r="218" spans="1:12" x14ac:dyDescent="0.25">
      <c r="K218" s="25"/>
    </row>
    <row r="219" spans="1:12" x14ac:dyDescent="0.25">
      <c r="K219" s="25"/>
    </row>
    <row r="220" spans="1:12" x14ac:dyDescent="0.25">
      <c r="K220" s="25"/>
    </row>
    <row r="221" spans="1:12" x14ac:dyDescent="0.25">
      <c r="K221" s="25"/>
    </row>
    <row r="222" spans="1:12" x14ac:dyDescent="0.25">
      <c r="K222" s="25"/>
    </row>
    <row r="223" spans="1:12" x14ac:dyDescent="0.25">
      <c r="K223" s="25"/>
    </row>
    <row r="224" spans="1:12" x14ac:dyDescent="0.25">
      <c r="K224" s="25"/>
    </row>
    <row r="225" spans="11:11" x14ac:dyDescent="0.25">
      <c r="K225" s="25"/>
    </row>
    <row r="226" spans="11:11" x14ac:dyDescent="0.25">
      <c r="K226" s="25"/>
    </row>
    <row r="227" spans="11:11" x14ac:dyDescent="0.25">
      <c r="K227" s="25"/>
    </row>
    <row r="228" spans="11:11" x14ac:dyDescent="0.25">
      <c r="K228" s="25"/>
    </row>
    <row r="229" spans="11:11" x14ac:dyDescent="0.25">
      <c r="K229" s="25"/>
    </row>
    <row r="230" spans="11:11" x14ac:dyDescent="0.25">
      <c r="K230" s="25"/>
    </row>
    <row r="231" spans="11:11" x14ac:dyDescent="0.25">
      <c r="K231" s="25"/>
    </row>
    <row r="232" spans="11:11" x14ac:dyDescent="0.25">
      <c r="K232" s="25"/>
    </row>
    <row r="233" spans="11:11" x14ac:dyDescent="0.25">
      <c r="K233" s="25"/>
    </row>
    <row r="234" spans="11:11" x14ac:dyDescent="0.25">
      <c r="K234" s="25"/>
    </row>
    <row r="235" spans="11:11" x14ac:dyDescent="0.25">
      <c r="K235" s="25"/>
    </row>
    <row r="236" spans="11:11" x14ac:dyDescent="0.25">
      <c r="K236" s="25"/>
    </row>
    <row r="237" spans="11:11" x14ac:dyDescent="0.25">
      <c r="K237" s="25"/>
    </row>
    <row r="238" spans="11:11" x14ac:dyDescent="0.25">
      <c r="K238" s="25"/>
    </row>
    <row r="239" spans="11:11" x14ac:dyDescent="0.25">
      <c r="K239" s="25"/>
    </row>
    <row r="240" spans="11:11" x14ac:dyDescent="0.25">
      <c r="K240" s="25"/>
    </row>
    <row r="241" spans="11:11" x14ac:dyDescent="0.25">
      <c r="K241" s="25"/>
    </row>
    <row r="242" spans="11:11" x14ac:dyDescent="0.25">
      <c r="K242" s="25"/>
    </row>
    <row r="243" spans="11:11" x14ac:dyDescent="0.25">
      <c r="K243" s="25"/>
    </row>
    <row r="244" spans="11:11" x14ac:dyDescent="0.25">
      <c r="K244" s="25"/>
    </row>
    <row r="245" spans="11:11" x14ac:dyDescent="0.25">
      <c r="K245" s="25"/>
    </row>
    <row r="246" spans="11:11" x14ac:dyDescent="0.25">
      <c r="K246" s="25"/>
    </row>
    <row r="247" spans="11:11" x14ac:dyDescent="0.25">
      <c r="K247" s="25"/>
    </row>
    <row r="248" spans="11:11" x14ac:dyDescent="0.25">
      <c r="K248" s="25"/>
    </row>
    <row r="249" spans="11:11" x14ac:dyDescent="0.25">
      <c r="K249" s="25"/>
    </row>
    <row r="250" spans="11:11" x14ac:dyDescent="0.25">
      <c r="K250" s="25"/>
    </row>
    <row r="251" spans="11:11" x14ac:dyDescent="0.25">
      <c r="K251" s="25"/>
    </row>
    <row r="252" spans="11:11" x14ac:dyDescent="0.25">
      <c r="K252" s="25"/>
    </row>
  </sheetData>
  <sortState xmlns:xlrd2="http://schemas.microsoft.com/office/spreadsheetml/2017/richdata2" ref="A11:L26">
    <sortCondition ref="C11:C26"/>
  </sortState>
  <pageMargins left="0.19685039370078741" right="0" top="0.55118110236220474" bottom="0.35433070866141736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907EB-CDFD-4CA5-B92A-A9546F9D37FC}">
  <dimension ref="A1:P304"/>
  <sheetViews>
    <sheetView topLeftCell="A54" workbookViewId="0">
      <selection activeCell="C132" sqref="C132"/>
    </sheetView>
  </sheetViews>
  <sheetFormatPr defaultRowHeight="15" x14ac:dyDescent="0.25"/>
  <cols>
    <col min="10" max="10" width="12" customWidth="1"/>
  </cols>
  <sheetData>
    <row r="1" spans="1:1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x14ac:dyDescent="0.25">
      <c r="A2" s="1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.75" x14ac:dyDescent="0.25">
      <c r="A6" s="1"/>
      <c r="B6" s="1"/>
      <c r="D6" s="2" t="s">
        <v>28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5.75" x14ac:dyDescent="0.25">
      <c r="A8" s="1"/>
      <c r="B8" s="2"/>
      <c r="C8" s="2" t="s">
        <v>17</v>
      </c>
      <c r="D8" s="2"/>
      <c r="E8" s="2"/>
      <c r="F8" s="2"/>
      <c r="G8" s="2"/>
      <c r="H8" s="1"/>
      <c r="I8" s="1"/>
      <c r="J8" s="1"/>
      <c r="K8" s="1"/>
      <c r="L8" s="1"/>
      <c r="O8" s="1"/>
      <c r="P8" s="1"/>
    </row>
    <row r="9" spans="1:1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O9" s="1"/>
      <c r="P9" s="1"/>
    </row>
    <row r="10" spans="1:16" ht="15.75" x14ac:dyDescent="0.25">
      <c r="A10" s="1"/>
      <c r="B10" s="3" t="s">
        <v>9</v>
      </c>
      <c r="C10" s="2" t="s">
        <v>18</v>
      </c>
      <c r="D10" s="2"/>
      <c r="E10" s="2"/>
      <c r="F10" s="3" t="s">
        <v>8</v>
      </c>
      <c r="G10" s="3" t="s">
        <v>19</v>
      </c>
      <c r="H10" s="1"/>
      <c r="I10" s="1"/>
      <c r="J10" s="1"/>
      <c r="K10" s="1"/>
      <c r="L10" s="1"/>
      <c r="N10" s="1"/>
      <c r="O10" s="1"/>
      <c r="P10" s="1"/>
    </row>
    <row r="11" spans="1:16" ht="15.75" x14ac:dyDescent="0.25">
      <c r="A11" s="1"/>
      <c r="B11" s="3"/>
      <c r="C11" s="1"/>
      <c r="D11" s="1"/>
      <c r="E11" s="1"/>
      <c r="F11" s="7"/>
      <c r="G11" s="7"/>
      <c r="H11" s="1"/>
      <c r="I11" s="1"/>
      <c r="J11" s="1"/>
      <c r="K11" s="1"/>
      <c r="L11" s="1"/>
      <c r="M11" s="1"/>
      <c r="N11" s="2"/>
      <c r="O11" s="1"/>
      <c r="P11" s="1"/>
    </row>
    <row r="12" spans="1:16" ht="15.75" x14ac:dyDescent="0.25">
      <c r="A12" s="1"/>
      <c r="B12" s="3">
        <v>1</v>
      </c>
      <c r="C12" s="2" t="s">
        <v>20</v>
      </c>
      <c r="D12" s="1"/>
      <c r="E12" s="1"/>
      <c r="F12" s="7"/>
      <c r="G12" s="10">
        <f>SUM(F13:F14)</f>
        <v>847.5</v>
      </c>
      <c r="I12" s="1"/>
      <c r="J12" s="1"/>
      <c r="K12" s="1"/>
      <c r="L12" s="1"/>
      <c r="N12" s="1"/>
      <c r="O12" s="1"/>
      <c r="P12" s="1"/>
    </row>
    <row r="13" spans="1:16" ht="15.75" x14ac:dyDescent="0.25">
      <c r="A13" s="1"/>
      <c r="B13" s="3"/>
      <c r="C13" s="1" t="s">
        <v>60</v>
      </c>
      <c r="D13" s="1"/>
      <c r="E13" s="1"/>
      <c r="F13" s="7">
        <v>420.8</v>
      </c>
      <c r="G13" s="7"/>
      <c r="I13" s="1"/>
      <c r="J13" s="1"/>
      <c r="K13" s="1"/>
      <c r="L13" s="1"/>
      <c r="N13" s="1"/>
      <c r="O13" s="1"/>
      <c r="P13" s="1"/>
    </row>
    <row r="14" spans="1:16" ht="15.75" x14ac:dyDescent="0.25">
      <c r="A14" s="1"/>
      <c r="B14" s="3"/>
      <c r="C14" s="1" t="s">
        <v>123</v>
      </c>
      <c r="D14" s="1"/>
      <c r="E14" s="1"/>
      <c r="F14" s="7">
        <v>426.7</v>
      </c>
      <c r="G14" s="7"/>
      <c r="I14" s="1"/>
      <c r="J14" s="1"/>
      <c r="K14" s="1"/>
      <c r="L14" s="1"/>
      <c r="N14" s="1"/>
      <c r="O14" s="1"/>
      <c r="P14" s="1"/>
    </row>
    <row r="15" spans="1:16" ht="15.75" x14ac:dyDescent="0.25">
      <c r="B15" s="25"/>
      <c r="I15" s="1"/>
      <c r="J15" s="1"/>
      <c r="K15" s="1"/>
      <c r="L15" s="1"/>
      <c r="N15" s="1"/>
      <c r="O15" s="1"/>
      <c r="P15" s="1"/>
    </row>
    <row r="16" spans="1:16" ht="15.75" x14ac:dyDescent="0.25">
      <c r="A16" s="1"/>
      <c r="B16" s="3">
        <v>2</v>
      </c>
      <c r="C16" s="2" t="s">
        <v>172</v>
      </c>
      <c r="D16" s="1"/>
      <c r="E16" s="1"/>
      <c r="F16" s="7"/>
      <c r="G16" s="10">
        <f>SUM(F17:F18)</f>
        <v>841.8</v>
      </c>
      <c r="I16" s="1"/>
      <c r="J16" s="1"/>
      <c r="K16" s="1"/>
      <c r="L16" s="1"/>
      <c r="N16" s="1"/>
      <c r="O16" s="1"/>
      <c r="P16" s="1"/>
    </row>
    <row r="17" spans="1:16" ht="15.75" x14ac:dyDescent="0.25">
      <c r="A17" s="1"/>
      <c r="B17" s="3"/>
      <c r="C17" s="1" t="s">
        <v>93</v>
      </c>
      <c r="D17" s="1"/>
      <c r="E17" s="1"/>
      <c r="F17" s="7">
        <v>423.2</v>
      </c>
      <c r="G17" s="7"/>
      <c r="I17" s="1"/>
      <c r="J17" s="1"/>
      <c r="K17" s="1"/>
      <c r="L17" s="1"/>
      <c r="N17" s="1"/>
      <c r="O17" s="1"/>
      <c r="P17" s="1"/>
    </row>
    <row r="18" spans="1:16" ht="15.75" x14ac:dyDescent="0.25">
      <c r="A18" s="1"/>
      <c r="B18" s="3"/>
      <c r="C18" s="1" t="s">
        <v>112</v>
      </c>
      <c r="D18" s="1"/>
      <c r="E18" s="1"/>
      <c r="F18" s="7">
        <v>418.6</v>
      </c>
      <c r="G18" s="7"/>
      <c r="I18" s="1"/>
      <c r="J18" s="1"/>
      <c r="K18" s="1"/>
      <c r="L18" s="1"/>
      <c r="N18" s="1"/>
      <c r="O18" s="1"/>
      <c r="P18" s="1"/>
    </row>
    <row r="19" spans="1:16" ht="15.75" x14ac:dyDescent="0.25">
      <c r="A19" s="1"/>
      <c r="B19" s="3"/>
      <c r="C19" s="1"/>
      <c r="D19" s="1"/>
      <c r="E19" s="1"/>
      <c r="F19" s="7"/>
      <c r="G19" s="7"/>
      <c r="I19" s="1"/>
      <c r="J19" s="1"/>
      <c r="K19" s="1"/>
      <c r="L19" s="1"/>
      <c r="N19" s="1"/>
      <c r="O19" s="1"/>
      <c r="P19" s="1"/>
    </row>
    <row r="20" spans="1:16" ht="15.75" x14ac:dyDescent="0.25">
      <c r="A20" s="1"/>
      <c r="B20" s="3">
        <v>3</v>
      </c>
      <c r="C20" s="2" t="s">
        <v>22</v>
      </c>
      <c r="D20" s="1"/>
      <c r="E20" s="1"/>
      <c r="F20" s="7"/>
      <c r="G20" s="10">
        <f>SUM(F21:F22)</f>
        <v>841.6</v>
      </c>
      <c r="I20" s="1"/>
      <c r="J20" s="1"/>
      <c r="K20" s="1"/>
      <c r="L20" s="1"/>
      <c r="N20" s="1"/>
      <c r="O20" s="1"/>
      <c r="P20" s="1"/>
    </row>
    <row r="21" spans="1:16" ht="15.75" x14ac:dyDescent="0.25">
      <c r="A21" s="1"/>
      <c r="B21" s="3"/>
      <c r="C21" s="1" t="s">
        <v>113</v>
      </c>
      <c r="D21" s="1"/>
      <c r="E21" s="1"/>
      <c r="F21" s="10">
        <v>419</v>
      </c>
      <c r="G21" s="7"/>
      <c r="I21" s="1"/>
      <c r="J21" s="1"/>
      <c r="K21" s="1"/>
      <c r="L21" s="1"/>
      <c r="N21" s="1"/>
      <c r="O21" s="1"/>
      <c r="P21" s="1"/>
    </row>
    <row r="22" spans="1:16" ht="15.75" x14ac:dyDescent="0.25">
      <c r="A22" s="1"/>
      <c r="B22" s="3"/>
      <c r="C22" s="1" t="s">
        <v>114</v>
      </c>
      <c r="D22" s="1"/>
      <c r="E22" s="1"/>
      <c r="F22" s="7">
        <v>422.6</v>
      </c>
      <c r="G22" s="7"/>
      <c r="I22" s="1"/>
      <c r="J22" s="1"/>
      <c r="K22" s="1"/>
      <c r="L22" s="1"/>
      <c r="N22" s="1"/>
      <c r="O22" s="1"/>
      <c r="P22" s="1"/>
    </row>
    <row r="23" spans="1:16" ht="15.75" x14ac:dyDescent="0.25">
      <c r="B23" s="25"/>
      <c r="I23" s="1"/>
      <c r="J23" s="1"/>
      <c r="K23" s="1"/>
      <c r="L23" s="1"/>
      <c r="N23" s="1"/>
      <c r="O23" s="1"/>
      <c r="P23" s="1"/>
    </row>
    <row r="24" spans="1:16" ht="15.75" x14ac:dyDescent="0.25">
      <c r="A24" s="1"/>
      <c r="B24" s="3">
        <v>4</v>
      </c>
      <c r="C24" s="2" t="s">
        <v>176</v>
      </c>
      <c r="D24" s="1"/>
      <c r="E24" s="1"/>
      <c r="F24" s="7"/>
      <c r="G24" s="10">
        <f>SUM(F25:F26)</f>
        <v>838.8</v>
      </c>
      <c r="H24" s="1"/>
      <c r="I24" s="1"/>
      <c r="J24" s="1"/>
      <c r="K24" s="1"/>
      <c r="L24" s="1"/>
      <c r="N24" s="1"/>
      <c r="O24" s="1"/>
      <c r="P24" s="1"/>
    </row>
    <row r="25" spans="1:16" ht="15.75" x14ac:dyDescent="0.25">
      <c r="A25" s="1"/>
      <c r="B25" s="3"/>
      <c r="C25" s="1" t="s">
        <v>94</v>
      </c>
      <c r="D25" s="1"/>
      <c r="E25" s="1"/>
      <c r="F25" s="7">
        <v>418.7</v>
      </c>
      <c r="G25" s="7"/>
      <c r="H25" s="1"/>
      <c r="I25" s="1"/>
      <c r="J25" s="1"/>
      <c r="K25" s="1"/>
      <c r="L25" s="1"/>
      <c r="N25" s="1"/>
      <c r="O25" s="1"/>
      <c r="P25" s="1"/>
    </row>
    <row r="26" spans="1:16" ht="15.75" x14ac:dyDescent="0.25">
      <c r="A26" s="1"/>
      <c r="B26" s="3"/>
      <c r="C26" s="1" t="s">
        <v>95</v>
      </c>
      <c r="D26" s="1"/>
      <c r="E26" s="1"/>
      <c r="F26" s="7">
        <v>420.1</v>
      </c>
      <c r="G26" s="7"/>
      <c r="H26" s="1"/>
      <c r="I26" s="1"/>
      <c r="J26" s="1"/>
      <c r="K26" s="1"/>
      <c r="L26" s="1"/>
      <c r="N26" s="1"/>
      <c r="O26" s="1"/>
      <c r="P26" s="1"/>
    </row>
    <row r="27" spans="1:16" ht="15.75" x14ac:dyDescent="0.25">
      <c r="B27" s="25"/>
      <c r="H27" s="1"/>
      <c r="I27" s="1"/>
      <c r="J27" s="1"/>
      <c r="K27" s="1"/>
      <c r="L27" s="1"/>
      <c r="N27" s="1"/>
      <c r="O27" s="1"/>
      <c r="P27" s="1"/>
    </row>
    <row r="28" spans="1:16" ht="15.75" x14ac:dyDescent="0.25">
      <c r="A28" s="1"/>
      <c r="B28" s="3">
        <v>5</v>
      </c>
      <c r="C28" s="2" t="s">
        <v>175</v>
      </c>
      <c r="D28" s="1"/>
      <c r="E28" s="1"/>
      <c r="F28" s="7"/>
      <c r="G28" s="10">
        <f>SUM(F29:F30)</f>
        <v>835.7</v>
      </c>
      <c r="H28" s="1"/>
      <c r="I28" s="1"/>
      <c r="J28" s="1"/>
      <c r="K28" s="1"/>
      <c r="L28" s="1"/>
      <c r="N28" s="1"/>
      <c r="O28" s="1"/>
      <c r="P28" s="1"/>
    </row>
    <row r="29" spans="1:16" ht="15.75" x14ac:dyDescent="0.25">
      <c r="A29" s="1"/>
      <c r="B29" s="3"/>
      <c r="C29" s="1" t="s">
        <v>104</v>
      </c>
      <c r="D29" s="1"/>
      <c r="E29" s="1"/>
      <c r="F29" s="10">
        <v>418</v>
      </c>
      <c r="G29" s="7"/>
      <c r="H29" s="1"/>
      <c r="I29" s="1"/>
      <c r="J29" s="1"/>
      <c r="K29" s="1"/>
      <c r="L29" s="1"/>
      <c r="N29" s="1"/>
      <c r="O29" s="1"/>
      <c r="P29" s="1"/>
    </row>
    <row r="30" spans="1:16" ht="15.75" x14ac:dyDescent="0.25">
      <c r="A30" s="1"/>
      <c r="B30" s="3"/>
      <c r="C30" s="1" t="s">
        <v>117</v>
      </c>
      <c r="D30" s="1"/>
      <c r="E30" s="1"/>
      <c r="F30" s="7">
        <v>417.7</v>
      </c>
      <c r="G30" s="7"/>
      <c r="H30" s="1"/>
      <c r="I30" s="1"/>
      <c r="J30" s="1"/>
      <c r="K30" s="1"/>
      <c r="L30" s="1"/>
      <c r="N30" s="1"/>
      <c r="O30" s="1"/>
      <c r="P30" s="1"/>
    </row>
    <row r="31" spans="1:16" ht="15.75" x14ac:dyDescent="0.25">
      <c r="B31" s="25"/>
      <c r="H31" s="1"/>
      <c r="I31" s="1"/>
      <c r="J31" s="1"/>
      <c r="K31" s="1"/>
      <c r="L31" s="1"/>
      <c r="N31" s="1"/>
      <c r="O31" s="1"/>
      <c r="P31" s="1"/>
    </row>
    <row r="32" spans="1:16" ht="15.75" x14ac:dyDescent="0.25">
      <c r="A32" s="1"/>
      <c r="B32" s="3">
        <v>6</v>
      </c>
      <c r="C32" s="2" t="s">
        <v>170</v>
      </c>
      <c r="D32" s="1"/>
      <c r="E32" s="1"/>
      <c r="F32" s="7"/>
      <c r="G32" s="10">
        <f>SUM(F33:F34)</f>
        <v>833</v>
      </c>
      <c r="I32" s="1"/>
      <c r="J32" s="1"/>
      <c r="K32" s="1"/>
      <c r="L32" s="1"/>
      <c r="N32" s="1"/>
      <c r="O32" s="1"/>
      <c r="P32" s="1"/>
    </row>
    <row r="33" spans="1:16" ht="15.75" x14ac:dyDescent="0.25">
      <c r="A33" s="1"/>
      <c r="B33" s="3"/>
      <c r="C33" s="1" t="s">
        <v>107</v>
      </c>
      <c r="D33" s="1"/>
      <c r="E33" s="1"/>
      <c r="F33" s="7">
        <v>416.3</v>
      </c>
      <c r="G33" s="7"/>
      <c r="I33" s="1"/>
      <c r="J33" s="1"/>
      <c r="K33" s="1"/>
      <c r="L33" s="1"/>
      <c r="N33" s="1"/>
      <c r="O33" s="1"/>
      <c r="P33" s="1"/>
    </row>
    <row r="34" spans="1:16" ht="15.75" x14ac:dyDescent="0.25">
      <c r="A34" s="1"/>
      <c r="B34" s="3"/>
      <c r="C34" s="1" t="s">
        <v>125</v>
      </c>
      <c r="D34" s="1"/>
      <c r="E34" s="1"/>
      <c r="F34" s="7">
        <v>416.7</v>
      </c>
      <c r="G34" s="7"/>
      <c r="I34" s="1"/>
      <c r="J34" s="1"/>
      <c r="K34" s="1"/>
      <c r="L34" s="1"/>
      <c r="N34" s="1"/>
      <c r="O34" s="1"/>
      <c r="P34" s="1"/>
    </row>
    <row r="35" spans="1:16" ht="15.75" x14ac:dyDescent="0.25">
      <c r="B35" s="25"/>
      <c r="I35" s="1"/>
      <c r="J35" s="1"/>
      <c r="K35" s="1"/>
      <c r="L35" s="1"/>
      <c r="N35" s="1"/>
      <c r="O35" s="1"/>
      <c r="P35" s="1"/>
    </row>
    <row r="36" spans="1:16" ht="15.75" x14ac:dyDescent="0.25">
      <c r="A36" s="1"/>
      <c r="B36" s="3">
        <v>7</v>
      </c>
      <c r="C36" s="2" t="s">
        <v>173</v>
      </c>
      <c r="D36" s="1"/>
      <c r="E36" s="1"/>
      <c r="F36" s="7"/>
      <c r="G36" s="10">
        <f>SUM(F37:F38)</f>
        <v>831.4</v>
      </c>
      <c r="H36" s="1"/>
      <c r="I36" s="1"/>
      <c r="J36" s="1"/>
      <c r="K36" s="1"/>
      <c r="L36" s="1"/>
      <c r="N36" s="1"/>
      <c r="O36" s="1"/>
      <c r="P36" s="1"/>
    </row>
    <row r="37" spans="1:16" ht="15.75" x14ac:dyDescent="0.25">
      <c r="A37" s="1"/>
      <c r="B37" s="3"/>
      <c r="C37" s="1" t="s">
        <v>96</v>
      </c>
      <c r="D37" s="1"/>
      <c r="E37" s="1"/>
      <c r="F37" s="10">
        <v>415</v>
      </c>
      <c r="G37" s="7"/>
      <c r="H37" s="1"/>
      <c r="I37" s="1"/>
      <c r="J37" s="1"/>
      <c r="K37" s="1"/>
      <c r="L37" s="1"/>
      <c r="N37" s="1"/>
      <c r="O37" s="1"/>
      <c r="P37" s="1"/>
    </row>
    <row r="38" spans="1:16" ht="15.75" x14ac:dyDescent="0.25">
      <c r="A38" s="1"/>
      <c r="B38" s="3"/>
      <c r="C38" s="1" t="s">
        <v>99</v>
      </c>
      <c r="D38" s="1"/>
      <c r="E38" s="1"/>
      <c r="F38" s="7">
        <v>416.4</v>
      </c>
      <c r="G38" s="7"/>
      <c r="H38" s="1"/>
      <c r="I38" s="1"/>
      <c r="J38" s="1"/>
      <c r="K38" s="1"/>
      <c r="L38" s="1"/>
      <c r="N38" s="1"/>
      <c r="O38" s="1"/>
      <c r="P38" s="1"/>
    </row>
    <row r="39" spans="1:16" ht="15.75" x14ac:dyDescent="0.25">
      <c r="B39" s="25"/>
      <c r="H39" s="1"/>
      <c r="I39" s="1"/>
      <c r="J39" s="1"/>
      <c r="K39" s="1"/>
      <c r="L39" s="1"/>
      <c r="N39" s="1"/>
      <c r="O39" s="1"/>
      <c r="P39" s="1"/>
    </row>
    <row r="40" spans="1:16" ht="15.75" x14ac:dyDescent="0.25">
      <c r="A40" s="1"/>
      <c r="B40" s="3">
        <v>8</v>
      </c>
      <c r="C40" s="2" t="s">
        <v>177</v>
      </c>
      <c r="D40" s="1"/>
      <c r="E40" s="1"/>
      <c r="F40" s="7"/>
      <c r="G40" s="10">
        <f>SUM(F41:F42)</f>
        <v>826.40000000000009</v>
      </c>
      <c r="H40" s="1"/>
      <c r="I40" s="1"/>
      <c r="J40" s="1"/>
      <c r="K40" s="1"/>
      <c r="L40" s="1"/>
      <c r="N40" s="1"/>
      <c r="O40" s="1"/>
      <c r="P40" s="1"/>
    </row>
    <row r="41" spans="1:16" ht="15.75" x14ac:dyDescent="0.25">
      <c r="A41" s="1"/>
      <c r="B41" s="3"/>
      <c r="C41" s="1" t="s">
        <v>98</v>
      </c>
      <c r="D41" s="1"/>
      <c r="E41" s="1"/>
      <c r="F41" s="7">
        <v>422.3</v>
      </c>
      <c r="G41" s="7"/>
      <c r="H41" s="1"/>
      <c r="I41" s="1"/>
      <c r="J41" s="1"/>
      <c r="K41" s="1"/>
      <c r="L41" s="1"/>
      <c r="N41" s="1"/>
      <c r="O41" s="1"/>
      <c r="P41" s="1"/>
    </row>
    <row r="42" spans="1:16" ht="15.75" x14ac:dyDescent="0.25">
      <c r="A42" s="1"/>
      <c r="B42" s="3"/>
      <c r="C42" s="1" t="s">
        <v>97</v>
      </c>
      <c r="D42" s="1"/>
      <c r="E42" s="1"/>
      <c r="F42" s="7">
        <v>404.1</v>
      </c>
      <c r="G42" s="7"/>
      <c r="H42" s="1"/>
      <c r="I42" s="1"/>
      <c r="J42" s="1"/>
      <c r="K42" s="1"/>
      <c r="L42" s="1"/>
      <c r="N42" s="1"/>
      <c r="O42" s="1"/>
      <c r="P42" s="1"/>
    </row>
    <row r="43" spans="1:16" ht="15.75" x14ac:dyDescent="0.25">
      <c r="A43" s="1"/>
      <c r="B43" s="3"/>
      <c r="C43" s="1"/>
      <c r="D43" s="1"/>
      <c r="E43" s="1"/>
      <c r="F43" s="7"/>
      <c r="G43" s="7"/>
      <c r="H43" s="1"/>
      <c r="I43" s="1"/>
      <c r="J43" s="1"/>
      <c r="K43" s="1"/>
      <c r="L43" s="1"/>
      <c r="N43" s="1"/>
      <c r="O43" s="1"/>
      <c r="P43" s="1"/>
    </row>
    <row r="44" spans="1:16" ht="15.75" x14ac:dyDescent="0.25">
      <c r="A44" s="1"/>
      <c r="B44" s="3">
        <v>9</v>
      </c>
      <c r="C44" s="2" t="s">
        <v>171</v>
      </c>
      <c r="D44" s="1"/>
      <c r="E44" s="1"/>
      <c r="F44" s="7"/>
      <c r="G44" s="10">
        <f>SUM(F45:F46)</f>
        <v>820.40000000000009</v>
      </c>
      <c r="H44" s="1"/>
      <c r="I44" s="1"/>
      <c r="J44" s="1"/>
      <c r="K44" s="1"/>
      <c r="L44" s="1"/>
      <c r="N44" s="1"/>
      <c r="O44" s="1"/>
      <c r="P44" s="1"/>
    </row>
    <row r="45" spans="1:16" ht="15.75" x14ac:dyDescent="0.25">
      <c r="A45" s="1"/>
      <c r="B45" s="3"/>
      <c r="C45" s="1" t="s">
        <v>124</v>
      </c>
      <c r="D45" s="1"/>
      <c r="E45" s="1"/>
      <c r="F45" s="7">
        <v>414.1</v>
      </c>
      <c r="G45" s="7"/>
      <c r="H45" s="1"/>
      <c r="I45" s="1"/>
      <c r="J45" s="1"/>
      <c r="K45" s="1"/>
      <c r="L45" s="1"/>
      <c r="N45" s="1"/>
      <c r="O45" s="1"/>
      <c r="P45" s="1"/>
    </row>
    <row r="46" spans="1:16" ht="15.75" x14ac:dyDescent="0.25">
      <c r="A46" s="1"/>
      <c r="B46" s="3"/>
      <c r="C46" s="1" t="s">
        <v>61</v>
      </c>
      <c r="D46" s="1"/>
      <c r="E46" s="1"/>
      <c r="F46" s="7">
        <v>406.3</v>
      </c>
      <c r="G46" s="7"/>
      <c r="H46" s="1"/>
      <c r="I46" s="1"/>
      <c r="J46" s="1"/>
      <c r="K46" s="1"/>
      <c r="L46" s="1"/>
      <c r="N46" s="1"/>
      <c r="O46" s="1"/>
      <c r="P46" s="1"/>
    </row>
    <row r="47" spans="1:16" ht="15.75" x14ac:dyDescent="0.25">
      <c r="A47" s="1"/>
      <c r="B47" s="3"/>
      <c r="C47" s="1"/>
      <c r="D47" s="1"/>
      <c r="E47" s="1"/>
      <c r="F47" s="7"/>
      <c r="G47" s="7"/>
      <c r="H47" s="1"/>
      <c r="I47" s="1"/>
      <c r="J47" s="1"/>
      <c r="K47" s="1"/>
      <c r="L47" s="1"/>
      <c r="N47" s="1"/>
      <c r="O47" s="1"/>
      <c r="P47" s="1"/>
    </row>
    <row r="48" spans="1:16" ht="15.75" x14ac:dyDescent="0.25">
      <c r="A48" s="1"/>
      <c r="B48" s="3">
        <v>10</v>
      </c>
      <c r="C48" s="2" t="s">
        <v>174</v>
      </c>
      <c r="D48" s="1"/>
      <c r="E48" s="1"/>
      <c r="F48" s="7"/>
      <c r="G48" s="10">
        <f>SUM(F49:F50)</f>
        <v>819.59999999999991</v>
      </c>
      <c r="H48" s="1"/>
      <c r="I48" s="1"/>
      <c r="J48" s="1"/>
      <c r="K48" s="1"/>
      <c r="L48" s="1"/>
      <c r="N48" s="1"/>
      <c r="O48" s="1"/>
      <c r="P48" s="1"/>
    </row>
    <row r="49" spans="1:16" ht="15.75" x14ac:dyDescent="0.25">
      <c r="A49" s="1"/>
      <c r="B49" s="3"/>
      <c r="C49" s="1" t="s">
        <v>103</v>
      </c>
      <c r="D49" s="1"/>
      <c r="E49" s="1"/>
      <c r="F49" s="7">
        <v>409.9</v>
      </c>
      <c r="G49" s="7"/>
      <c r="H49" s="1"/>
      <c r="I49" s="1"/>
      <c r="J49" s="1"/>
      <c r="K49" s="1"/>
      <c r="L49" s="1"/>
      <c r="N49" s="1"/>
      <c r="O49" s="1"/>
      <c r="P49" s="1"/>
    </row>
    <row r="50" spans="1:16" ht="15.75" x14ac:dyDescent="0.25">
      <c r="A50" s="1"/>
      <c r="B50" s="3"/>
      <c r="C50" s="1" t="s">
        <v>106</v>
      </c>
      <c r="D50" s="1"/>
      <c r="E50" s="1"/>
      <c r="F50" s="7">
        <v>409.7</v>
      </c>
      <c r="G50" s="7"/>
      <c r="H50" s="1"/>
      <c r="I50" s="1"/>
      <c r="J50" s="1"/>
      <c r="K50" s="1"/>
      <c r="L50" s="1"/>
      <c r="N50" s="1"/>
      <c r="O50" s="1"/>
      <c r="P50" s="1"/>
    </row>
    <row r="51" spans="1:16" ht="15.75" x14ac:dyDescent="0.25">
      <c r="A51" s="1"/>
      <c r="B51" s="3"/>
      <c r="C51" s="1"/>
      <c r="D51" s="1"/>
      <c r="E51" s="1"/>
      <c r="F51" s="7"/>
      <c r="G51" s="7"/>
      <c r="H51" s="1"/>
      <c r="I51" s="1"/>
      <c r="J51" s="1"/>
      <c r="K51" s="1"/>
      <c r="L51" s="1"/>
      <c r="N51" s="1"/>
      <c r="O51" s="1"/>
      <c r="P51" s="1"/>
    </row>
    <row r="52" spans="1:16" ht="15.75" x14ac:dyDescent="0.25">
      <c r="A52" s="1"/>
      <c r="B52" s="3">
        <v>11</v>
      </c>
      <c r="C52" s="2" t="s">
        <v>73</v>
      </c>
      <c r="D52" s="1"/>
      <c r="E52" s="1"/>
      <c r="F52" s="7"/>
      <c r="G52" s="10">
        <f>SUM(F53:F54)</f>
        <v>798.4</v>
      </c>
      <c r="H52" s="1"/>
      <c r="I52" s="1"/>
      <c r="J52" s="1"/>
      <c r="K52" s="1"/>
      <c r="L52" s="1"/>
    </row>
    <row r="53" spans="1:16" ht="15.75" x14ac:dyDescent="0.25">
      <c r="A53" s="1"/>
      <c r="B53" s="3"/>
      <c r="C53" s="1" t="s">
        <v>108</v>
      </c>
      <c r="D53" s="1"/>
      <c r="E53" s="1"/>
      <c r="F53" s="7">
        <v>410.9</v>
      </c>
      <c r="G53" s="7"/>
      <c r="H53" s="1"/>
      <c r="I53" s="1"/>
      <c r="J53" s="1"/>
      <c r="K53" s="1"/>
      <c r="L53" s="1"/>
    </row>
    <row r="54" spans="1:16" ht="15.75" x14ac:dyDescent="0.25">
      <c r="A54" s="1"/>
      <c r="B54" s="3"/>
      <c r="C54" s="1" t="s">
        <v>109</v>
      </c>
      <c r="D54" s="1"/>
      <c r="E54" s="1"/>
      <c r="F54" s="7">
        <v>387.5</v>
      </c>
      <c r="G54" s="7"/>
      <c r="H54" s="1"/>
      <c r="I54" s="1"/>
      <c r="J54" s="1"/>
      <c r="K54" s="1"/>
      <c r="L54" s="1"/>
    </row>
    <row r="55" spans="1:16" ht="15.75" x14ac:dyDescent="0.25">
      <c r="A55" s="1"/>
      <c r="B55" s="3"/>
      <c r="C55" s="1"/>
      <c r="D55" s="1"/>
      <c r="E55" s="1"/>
      <c r="F55" s="7"/>
      <c r="G55" s="7"/>
      <c r="H55" s="1"/>
      <c r="I55" s="1"/>
      <c r="J55" s="1"/>
      <c r="K55" s="1"/>
      <c r="L55" s="1"/>
    </row>
    <row r="56" spans="1:16" ht="15.75" x14ac:dyDescent="0.25">
      <c r="A56" s="1"/>
      <c r="B56" s="3"/>
      <c r="C56" s="2" t="s">
        <v>23</v>
      </c>
      <c r="D56" s="2"/>
      <c r="E56" s="2"/>
      <c r="F56" s="3"/>
      <c r="G56" s="3"/>
      <c r="H56" s="1"/>
      <c r="I56" s="1"/>
      <c r="J56" s="1"/>
      <c r="K56" s="1"/>
      <c r="L56" s="1"/>
      <c r="M56" s="1"/>
      <c r="N56" s="1"/>
      <c r="O56" s="1"/>
      <c r="P56" s="1"/>
    </row>
    <row r="57" spans="1:16" ht="15.75" x14ac:dyDescent="0.25">
      <c r="A57" s="1"/>
      <c r="B57" s="3" t="s">
        <v>9</v>
      </c>
      <c r="C57" s="2"/>
      <c r="D57" s="2"/>
      <c r="E57" s="2"/>
      <c r="F57" s="3" t="s">
        <v>8</v>
      </c>
      <c r="G57" s="3" t="s">
        <v>19</v>
      </c>
      <c r="H57" s="1"/>
      <c r="I57" s="1"/>
      <c r="J57" s="1"/>
      <c r="K57" s="1"/>
      <c r="L57" s="1"/>
      <c r="M57" s="1"/>
      <c r="N57" s="1"/>
      <c r="O57" s="1"/>
      <c r="P57" s="1"/>
    </row>
    <row r="58" spans="1:16" ht="15.75" x14ac:dyDescent="0.25">
      <c r="A58" s="1"/>
      <c r="B58" s="3"/>
      <c r="C58" s="2" t="s">
        <v>18</v>
      </c>
      <c r="D58" s="1"/>
      <c r="E58" s="1"/>
      <c r="F58" s="7"/>
      <c r="G58" s="7"/>
      <c r="H58" s="1"/>
    </row>
    <row r="59" spans="1:16" ht="15.75" x14ac:dyDescent="0.25">
      <c r="A59" s="1"/>
      <c r="B59" s="3"/>
      <c r="C59" s="1"/>
      <c r="D59" s="1"/>
      <c r="E59" s="1"/>
      <c r="F59" s="7"/>
      <c r="G59" s="10"/>
    </row>
    <row r="60" spans="1:16" ht="15.75" x14ac:dyDescent="0.25">
      <c r="B60" s="25">
        <v>1</v>
      </c>
      <c r="C60" s="2" t="s">
        <v>170</v>
      </c>
      <c r="G60" s="10">
        <f>SUM(F61:F62)</f>
        <v>843.09999999999991</v>
      </c>
    </row>
    <row r="61" spans="1:16" ht="15.75" x14ac:dyDescent="0.25">
      <c r="B61" s="25"/>
      <c r="C61" s="1" t="s">
        <v>143</v>
      </c>
      <c r="F61">
        <v>423.9</v>
      </c>
    </row>
    <row r="62" spans="1:16" ht="15.75" x14ac:dyDescent="0.25">
      <c r="B62" s="25"/>
      <c r="C62" s="1" t="s">
        <v>75</v>
      </c>
      <c r="F62">
        <v>419.2</v>
      </c>
    </row>
    <row r="63" spans="1:16" x14ac:dyDescent="0.25">
      <c r="B63" s="25"/>
    </row>
    <row r="64" spans="1:16" ht="15.75" x14ac:dyDescent="0.25">
      <c r="A64" s="1"/>
      <c r="B64" s="3">
        <v>2</v>
      </c>
      <c r="C64" s="2" t="s">
        <v>69</v>
      </c>
      <c r="D64" s="1"/>
      <c r="E64" s="1"/>
      <c r="F64" s="7"/>
      <c r="G64" s="10">
        <f>SUM(F65:F66)</f>
        <v>842.3</v>
      </c>
    </row>
    <row r="65" spans="1:8" ht="15.75" x14ac:dyDescent="0.25">
      <c r="A65" s="1"/>
      <c r="B65" s="3"/>
      <c r="C65" s="1" t="s">
        <v>71</v>
      </c>
      <c r="D65" s="1"/>
      <c r="E65" s="1"/>
      <c r="F65" s="7">
        <v>424.2</v>
      </c>
      <c r="G65" s="7"/>
    </row>
    <row r="66" spans="1:8" ht="15.75" x14ac:dyDescent="0.25">
      <c r="A66" s="1"/>
      <c r="B66" s="3"/>
      <c r="C66" s="1" t="s">
        <v>131</v>
      </c>
      <c r="D66" s="1"/>
      <c r="E66" s="1"/>
      <c r="F66" s="7">
        <v>418.1</v>
      </c>
      <c r="G66" s="7"/>
    </row>
    <row r="67" spans="1:8" ht="15.75" x14ac:dyDescent="0.25">
      <c r="A67" s="1"/>
      <c r="B67" s="3"/>
      <c r="C67" s="1"/>
      <c r="D67" s="1"/>
      <c r="E67" s="1"/>
      <c r="F67" s="7"/>
      <c r="G67" s="10"/>
    </row>
    <row r="68" spans="1:8" ht="15.75" x14ac:dyDescent="0.25">
      <c r="A68" s="1"/>
      <c r="B68" s="3">
        <v>3</v>
      </c>
      <c r="C68" s="2" t="s">
        <v>25</v>
      </c>
      <c r="D68" s="1"/>
      <c r="E68" s="1"/>
      <c r="F68" s="7"/>
      <c r="G68" s="10">
        <f>SUM(F69:F70)</f>
        <v>840.8</v>
      </c>
    </row>
    <row r="69" spans="1:8" ht="15.75" x14ac:dyDescent="0.25">
      <c r="A69" s="1"/>
      <c r="B69" s="3"/>
      <c r="C69" s="1" t="s">
        <v>133</v>
      </c>
      <c r="D69" s="1"/>
      <c r="E69" s="1"/>
      <c r="F69" s="7">
        <v>423.5</v>
      </c>
      <c r="G69" s="7"/>
    </row>
    <row r="70" spans="1:8" ht="15.75" x14ac:dyDescent="0.25">
      <c r="A70" s="1"/>
      <c r="B70" s="3"/>
      <c r="C70" s="1" t="s">
        <v>138</v>
      </c>
      <c r="D70" s="1"/>
      <c r="E70" s="1"/>
      <c r="F70" s="7">
        <v>417.3</v>
      </c>
      <c r="G70" s="7"/>
    </row>
    <row r="71" spans="1:8" ht="15.75" x14ac:dyDescent="0.25">
      <c r="B71" s="25"/>
      <c r="C71" s="1"/>
      <c r="D71" s="1"/>
      <c r="E71" s="1"/>
      <c r="F71" s="7"/>
      <c r="G71" s="10"/>
    </row>
    <row r="72" spans="1:8" ht="15.75" x14ac:dyDescent="0.25">
      <c r="B72" s="25">
        <v>4</v>
      </c>
      <c r="C72" s="2" t="s">
        <v>171</v>
      </c>
      <c r="G72" s="10">
        <f>SUM(F73:F74)</f>
        <v>838.7</v>
      </c>
    </row>
    <row r="73" spans="1:8" ht="15.75" x14ac:dyDescent="0.25">
      <c r="B73" s="25"/>
      <c r="C73" s="1" t="s">
        <v>127</v>
      </c>
      <c r="F73">
        <v>418.2</v>
      </c>
    </row>
    <row r="74" spans="1:8" ht="15.75" x14ac:dyDescent="0.25">
      <c r="B74" s="25"/>
      <c r="C74" s="1" t="s">
        <v>128</v>
      </c>
      <c r="F74">
        <v>420.5</v>
      </c>
    </row>
    <row r="75" spans="1:8" x14ac:dyDescent="0.25">
      <c r="B75" s="25"/>
    </row>
    <row r="76" spans="1:8" ht="15.75" x14ac:dyDescent="0.25">
      <c r="B76" s="25">
        <v>5</v>
      </c>
      <c r="C76" s="2" t="s">
        <v>82</v>
      </c>
      <c r="G76" s="10">
        <f>SUM(F77:F78)</f>
        <v>822.2</v>
      </c>
    </row>
    <row r="77" spans="1:8" ht="15.75" x14ac:dyDescent="0.25">
      <c r="B77" s="25"/>
      <c r="C77" s="1" t="s">
        <v>139</v>
      </c>
      <c r="F77" s="31">
        <v>417</v>
      </c>
    </row>
    <row r="78" spans="1:8" ht="15.75" x14ac:dyDescent="0.25">
      <c r="B78" s="25"/>
      <c r="C78" s="1" t="s">
        <v>140</v>
      </c>
      <c r="F78" s="7">
        <v>405.2</v>
      </c>
    </row>
    <row r="79" spans="1:8" ht="15.75" x14ac:dyDescent="0.25">
      <c r="B79" s="25"/>
      <c r="D79" s="1"/>
      <c r="E79" s="1"/>
      <c r="F79" s="7"/>
      <c r="G79" s="10"/>
    </row>
    <row r="80" spans="1:8" ht="15.75" x14ac:dyDescent="0.25">
      <c r="A80" s="1"/>
      <c r="B80" s="3"/>
      <c r="C80" s="2" t="s">
        <v>24</v>
      </c>
      <c r="D80" s="2"/>
      <c r="E80" s="2"/>
      <c r="F80" s="3"/>
      <c r="G80" s="3"/>
      <c r="H80" s="1"/>
    </row>
    <row r="81" spans="1:8" ht="15.75" x14ac:dyDescent="0.25">
      <c r="A81" s="1"/>
      <c r="B81" s="3" t="s">
        <v>9</v>
      </c>
      <c r="C81" s="2"/>
      <c r="D81" s="2"/>
      <c r="E81" s="2"/>
      <c r="F81" s="3" t="s">
        <v>8</v>
      </c>
      <c r="G81" s="3" t="s">
        <v>19</v>
      </c>
      <c r="H81" s="1"/>
    </row>
    <row r="82" spans="1:8" ht="15.75" x14ac:dyDescent="0.25">
      <c r="A82" s="1"/>
      <c r="B82" s="3"/>
      <c r="C82" s="2" t="s">
        <v>18</v>
      </c>
      <c r="D82" s="1"/>
      <c r="E82" s="1"/>
      <c r="F82" s="7"/>
      <c r="G82" s="7"/>
      <c r="H82" s="1"/>
    </row>
    <row r="83" spans="1:8" ht="15.75" x14ac:dyDescent="0.25">
      <c r="A83" s="1"/>
      <c r="B83" s="3"/>
      <c r="C83" s="1"/>
      <c r="D83" s="1"/>
      <c r="E83" s="1"/>
      <c r="F83" s="7"/>
      <c r="G83" s="10"/>
      <c r="H83" s="1"/>
    </row>
    <row r="84" spans="1:8" ht="15.75" x14ac:dyDescent="0.25">
      <c r="A84" s="1"/>
      <c r="B84" s="3">
        <v>1</v>
      </c>
      <c r="C84" s="2" t="s">
        <v>168</v>
      </c>
      <c r="D84" s="1"/>
      <c r="E84" s="1"/>
      <c r="F84" s="7"/>
      <c r="G84" s="10">
        <f>SUM(F85:F86)</f>
        <v>848.1</v>
      </c>
    </row>
    <row r="85" spans="1:8" ht="15.75" x14ac:dyDescent="0.25">
      <c r="A85" s="1"/>
      <c r="B85" s="3"/>
      <c r="C85" s="1" t="s">
        <v>158</v>
      </c>
      <c r="D85" s="1"/>
      <c r="E85" s="1"/>
      <c r="F85" s="7">
        <v>422.1</v>
      </c>
      <c r="G85" s="7"/>
    </row>
    <row r="86" spans="1:8" ht="15.75" x14ac:dyDescent="0.25">
      <c r="A86" s="1"/>
      <c r="B86" s="3"/>
      <c r="C86" s="1" t="s">
        <v>164</v>
      </c>
      <c r="D86" s="1"/>
      <c r="E86" s="1"/>
      <c r="F86" s="10">
        <v>426</v>
      </c>
      <c r="G86" s="7"/>
    </row>
    <row r="87" spans="1:8" x14ac:dyDescent="0.25">
      <c r="B87" s="25"/>
    </row>
    <row r="88" spans="1:8" ht="15.75" x14ac:dyDescent="0.25">
      <c r="B88" s="32">
        <v>2</v>
      </c>
      <c r="C88" s="25" t="s">
        <v>21</v>
      </c>
      <c r="F88" s="8"/>
      <c r="G88" s="10">
        <f>SUM(F89:F90)</f>
        <v>845.7</v>
      </c>
      <c r="H88" s="1"/>
    </row>
    <row r="89" spans="1:8" ht="15.75" x14ac:dyDescent="0.25">
      <c r="B89" s="32"/>
      <c r="C89" s="1" t="s">
        <v>160</v>
      </c>
      <c r="F89" s="8">
        <v>423.8</v>
      </c>
      <c r="G89" s="8"/>
      <c r="H89" s="1"/>
    </row>
    <row r="90" spans="1:8" ht="15.75" x14ac:dyDescent="0.25">
      <c r="B90" s="32"/>
      <c r="C90" s="1" t="s">
        <v>156</v>
      </c>
      <c r="F90" s="8">
        <v>421.9</v>
      </c>
      <c r="G90" s="8"/>
      <c r="H90" s="1"/>
    </row>
    <row r="91" spans="1:8" ht="15.75" x14ac:dyDescent="0.25">
      <c r="B91" s="25"/>
      <c r="H91" s="1"/>
    </row>
    <row r="92" spans="1:8" ht="15.75" x14ac:dyDescent="0.25">
      <c r="A92" s="1"/>
      <c r="B92" s="3">
        <v>3</v>
      </c>
      <c r="C92" s="2" t="s">
        <v>69</v>
      </c>
      <c r="D92" s="1"/>
      <c r="E92" s="1"/>
      <c r="F92" s="7"/>
      <c r="G92" s="10">
        <f>SUM(F93:F94)</f>
        <v>844.3</v>
      </c>
      <c r="H92" s="1"/>
    </row>
    <row r="93" spans="1:8" ht="15.75" x14ac:dyDescent="0.25">
      <c r="A93" s="1"/>
      <c r="B93" s="3"/>
      <c r="C93" s="1" t="s">
        <v>147</v>
      </c>
      <c r="D93" s="1"/>
      <c r="E93" s="1"/>
      <c r="F93" s="7">
        <v>421.4</v>
      </c>
      <c r="G93" s="7"/>
      <c r="H93" s="1"/>
    </row>
    <row r="94" spans="1:8" ht="15.75" x14ac:dyDescent="0.25">
      <c r="A94" s="1"/>
      <c r="B94" s="3"/>
      <c r="C94" s="1" t="s">
        <v>161</v>
      </c>
      <c r="D94" s="1"/>
      <c r="E94" s="1"/>
      <c r="F94" s="7">
        <v>422.9</v>
      </c>
      <c r="G94" s="7"/>
      <c r="H94" s="1"/>
    </row>
    <row r="95" spans="1:8" ht="15.75" x14ac:dyDescent="0.25">
      <c r="B95" s="25"/>
      <c r="H95" s="1"/>
    </row>
    <row r="96" spans="1:8" ht="15.75" x14ac:dyDescent="0.25">
      <c r="A96" s="1"/>
      <c r="B96" s="3">
        <v>4</v>
      </c>
      <c r="C96" s="2" t="s">
        <v>62</v>
      </c>
      <c r="D96" s="1"/>
      <c r="E96" s="1"/>
      <c r="F96" s="7"/>
      <c r="G96" s="10">
        <f>SUM(F97:F98)</f>
        <v>837.2</v>
      </c>
      <c r="H96" s="1"/>
    </row>
    <row r="97" spans="1:8" ht="15.75" x14ac:dyDescent="0.25">
      <c r="A97" s="1"/>
      <c r="B97" s="3"/>
      <c r="C97" s="1" t="s">
        <v>144</v>
      </c>
      <c r="D97" s="1"/>
      <c r="E97" s="1"/>
      <c r="F97" s="7">
        <v>416.8</v>
      </c>
      <c r="G97" s="7"/>
      <c r="H97" s="1"/>
    </row>
    <row r="98" spans="1:8" ht="15.75" x14ac:dyDescent="0.25">
      <c r="A98" s="1"/>
      <c r="B98" s="3"/>
      <c r="C98" s="1" t="s">
        <v>155</v>
      </c>
      <c r="D98" s="1"/>
      <c r="E98" s="1"/>
      <c r="F98" s="7">
        <v>420.4</v>
      </c>
      <c r="G98" s="7"/>
      <c r="H98" s="1"/>
    </row>
    <row r="99" spans="1:8" ht="15.75" x14ac:dyDescent="0.25">
      <c r="A99" s="1"/>
      <c r="B99" s="3"/>
      <c r="C99" s="1"/>
      <c r="D99" s="1"/>
      <c r="E99" s="1"/>
      <c r="F99" s="7"/>
      <c r="G99" s="10"/>
    </row>
    <row r="100" spans="1:8" ht="15.75" x14ac:dyDescent="0.25">
      <c r="B100" s="32">
        <v>5</v>
      </c>
      <c r="C100" s="25" t="s">
        <v>169</v>
      </c>
      <c r="F100" s="8"/>
      <c r="G100" s="10">
        <f>SUM(F101:F102)</f>
        <v>836.3</v>
      </c>
    </row>
    <row r="101" spans="1:8" ht="15.75" x14ac:dyDescent="0.25">
      <c r="B101" s="32"/>
      <c r="C101" s="1" t="s">
        <v>154</v>
      </c>
      <c r="F101" s="8">
        <v>418.1</v>
      </c>
      <c r="G101" s="8"/>
    </row>
    <row r="102" spans="1:8" ht="15.75" x14ac:dyDescent="0.25">
      <c r="B102" s="32"/>
      <c r="C102" s="1" t="s">
        <v>159</v>
      </c>
      <c r="F102" s="8">
        <v>418.2</v>
      </c>
      <c r="G102" s="8"/>
    </row>
    <row r="103" spans="1:8" x14ac:dyDescent="0.25">
      <c r="B103" s="25"/>
    </row>
    <row r="104" spans="1:8" ht="15.75" x14ac:dyDescent="0.25">
      <c r="A104" s="1"/>
      <c r="B104" s="3">
        <v>6</v>
      </c>
      <c r="C104" s="2" t="s">
        <v>20</v>
      </c>
      <c r="D104" s="1"/>
      <c r="E104" s="1"/>
      <c r="F104" s="7"/>
      <c r="G104" s="10">
        <f>SUM(F105:F106)</f>
        <v>834.40000000000009</v>
      </c>
    </row>
    <row r="105" spans="1:8" ht="15.75" x14ac:dyDescent="0.25">
      <c r="A105" s="1"/>
      <c r="B105" s="3"/>
      <c r="C105" s="1" t="s">
        <v>166</v>
      </c>
      <c r="D105" s="1"/>
      <c r="E105" s="1"/>
      <c r="F105" s="7">
        <v>417.6</v>
      </c>
      <c r="G105" s="7"/>
    </row>
    <row r="106" spans="1:8" ht="15.75" x14ac:dyDescent="0.25">
      <c r="A106" s="1"/>
      <c r="B106" s="3"/>
      <c r="C106" s="1" t="s">
        <v>167</v>
      </c>
      <c r="D106" s="1"/>
      <c r="E106" s="1"/>
      <c r="F106" s="7">
        <v>416.8</v>
      </c>
      <c r="G106" s="7"/>
    </row>
    <row r="107" spans="1:8" x14ac:dyDescent="0.25">
      <c r="B107" s="25"/>
    </row>
    <row r="108" spans="1:8" ht="15.75" x14ac:dyDescent="0.25">
      <c r="A108" s="1"/>
      <c r="B108" s="3">
        <v>7</v>
      </c>
      <c r="C108" s="2" t="s">
        <v>82</v>
      </c>
      <c r="D108" s="1"/>
      <c r="E108" s="1"/>
      <c r="F108" s="7"/>
      <c r="G108" s="10">
        <f>SUM(F109:F110)</f>
        <v>833.6</v>
      </c>
    </row>
    <row r="109" spans="1:8" ht="15.75" x14ac:dyDescent="0.25">
      <c r="A109" s="1"/>
      <c r="B109" s="3"/>
      <c r="C109" s="1" t="s">
        <v>151</v>
      </c>
      <c r="D109" s="1"/>
      <c r="E109" s="1"/>
      <c r="F109" s="7">
        <v>417.3</v>
      </c>
      <c r="G109" s="7"/>
    </row>
    <row r="110" spans="1:8" ht="15.75" x14ac:dyDescent="0.25">
      <c r="A110" s="1"/>
      <c r="B110" s="3"/>
      <c r="C110" s="1" t="s">
        <v>152</v>
      </c>
      <c r="D110" s="1"/>
      <c r="E110" s="1"/>
      <c r="F110" s="7">
        <v>416.3</v>
      </c>
      <c r="G110" s="7"/>
    </row>
    <row r="111" spans="1:8" x14ac:dyDescent="0.25">
      <c r="B111" s="25"/>
    </row>
    <row r="112" spans="1:8" ht="15.75" x14ac:dyDescent="0.25">
      <c r="B112" s="32">
        <v>8</v>
      </c>
      <c r="C112" s="25" t="s">
        <v>137</v>
      </c>
      <c r="F112" s="8"/>
      <c r="G112" s="10">
        <f>SUM(F113:F114)</f>
        <v>825.6</v>
      </c>
    </row>
    <row r="113" spans="1:7" ht="15.75" x14ac:dyDescent="0.25">
      <c r="B113" s="32"/>
      <c r="C113" s="1" t="s">
        <v>149</v>
      </c>
      <c r="F113" s="8">
        <v>412.8</v>
      </c>
      <c r="G113" s="8"/>
    </row>
    <row r="114" spans="1:7" ht="15.75" x14ac:dyDescent="0.25">
      <c r="B114" s="32"/>
      <c r="C114" s="1" t="s">
        <v>162</v>
      </c>
      <c r="F114" s="8">
        <v>412.8</v>
      </c>
      <c r="G114" s="8"/>
    </row>
    <row r="115" spans="1:7" x14ac:dyDescent="0.25">
      <c r="B115" s="25"/>
    </row>
    <row r="116" spans="1:7" ht="15.75" x14ac:dyDescent="0.25">
      <c r="A116" s="1"/>
      <c r="B116" s="3"/>
      <c r="C116" s="2" t="s">
        <v>56</v>
      </c>
      <c r="D116" s="2"/>
      <c r="E116" s="2"/>
      <c r="F116" s="3"/>
      <c r="G116" s="3"/>
    </row>
    <row r="117" spans="1:7" ht="15.75" x14ac:dyDescent="0.25">
      <c r="A117" s="1"/>
      <c r="B117" s="3" t="s">
        <v>9</v>
      </c>
      <c r="C117" s="2"/>
      <c r="D117" s="2"/>
      <c r="E117" s="2"/>
      <c r="F117" s="3" t="s">
        <v>8</v>
      </c>
      <c r="G117" s="3" t="s">
        <v>19</v>
      </c>
    </row>
    <row r="118" spans="1:7" ht="15.75" x14ac:dyDescent="0.25">
      <c r="A118" s="1"/>
      <c r="B118" s="3"/>
      <c r="C118" s="2" t="s">
        <v>18</v>
      </c>
      <c r="D118" s="1"/>
      <c r="E118" s="1"/>
      <c r="F118" s="7"/>
      <c r="G118" s="7"/>
    </row>
    <row r="119" spans="1:7" ht="15.75" x14ac:dyDescent="0.25">
      <c r="A119" s="1"/>
      <c r="B119" s="3"/>
      <c r="C119" s="1"/>
      <c r="D119" s="1"/>
      <c r="E119" s="1"/>
      <c r="F119" s="7"/>
      <c r="G119" s="10"/>
    </row>
    <row r="120" spans="1:7" ht="15.75" x14ac:dyDescent="0.25">
      <c r="B120" s="32">
        <v>1</v>
      </c>
      <c r="C120" s="2" t="s">
        <v>21</v>
      </c>
      <c r="F120" s="8"/>
      <c r="G120" s="10">
        <f>SUM(E121:E122)</f>
        <v>803</v>
      </c>
    </row>
    <row r="121" spans="1:7" ht="15.75" x14ac:dyDescent="0.25">
      <c r="B121" s="32"/>
      <c r="C121" s="1" t="s">
        <v>74</v>
      </c>
      <c r="E121">
        <v>393.6</v>
      </c>
    </row>
    <row r="122" spans="1:7" ht="15.75" x14ac:dyDescent="0.25">
      <c r="B122" s="32"/>
      <c r="C122" s="1" t="s">
        <v>77</v>
      </c>
      <c r="E122">
        <v>409.4</v>
      </c>
    </row>
    <row r="123" spans="1:7" x14ac:dyDescent="0.25">
      <c r="B123" s="25"/>
    </row>
    <row r="124" spans="1:7" ht="15.75" x14ac:dyDescent="0.25">
      <c r="A124" s="1"/>
      <c r="B124" s="3">
        <v>2</v>
      </c>
      <c r="C124" s="2" t="s">
        <v>64</v>
      </c>
      <c r="D124" s="1"/>
      <c r="E124" s="1"/>
      <c r="F124" s="7"/>
      <c r="G124" s="10">
        <f>SUM(F125:F126)</f>
        <v>778.7</v>
      </c>
    </row>
    <row r="125" spans="1:7" ht="15.75" x14ac:dyDescent="0.25">
      <c r="A125" s="1"/>
      <c r="B125" s="3"/>
      <c r="C125" s="1" t="s">
        <v>188</v>
      </c>
      <c r="D125" s="1"/>
      <c r="E125" s="1"/>
      <c r="F125" s="7">
        <v>403.2</v>
      </c>
      <c r="G125" s="7"/>
    </row>
    <row r="126" spans="1:7" ht="15.75" x14ac:dyDescent="0.25">
      <c r="A126" s="1"/>
      <c r="B126" s="3"/>
      <c r="C126" s="1" t="s">
        <v>63</v>
      </c>
      <c r="D126" s="1"/>
      <c r="E126" s="1"/>
      <c r="F126" s="7">
        <v>375.5</v>
      </c>
      <c r="G126" s="7"/>
    </row>
    <row r="127" spans="1:7" ht="15.75" x14ac:dyDescent="0.25">
      <c r="A127" s="1"/>
      <c r="B127" s="3"/>
      <c r="C127" s="1"/>
      <c r="D127" s="1"/>
      <c r="E127" s="1"/>
      <c r="F127" s="7"/>
      <c r="G127" s="10"/>
    </row>
    <row r="128" spans="1:7" ht="15.75" x14ac:dyDescent="0.25">
      <c r="B128" s="32">
        <v>3</v>
      </c>
      <c r="C128" s="2" t="s">
        <v>27</v>
      </c>
      <c r="F128" s="8"/>
      <c r="G128" s="10">
        <f>SUM(F129:F130)</f>
        <v>773.2</v>
      </c>
    </row>
    <row r="129" spans="1:7" ht="15.75" x14ac:dyDescent="0.25">
      <c r="B129" s="32"/>
      <c r="C129" s="1" t="s">
        <v>67</v>
      </c>
      <c r="F129">
        <v>365.9</v>
      </c>
    </row>
    <row r="130" spans="1:7" ht="15.75" x14ac:dyDescent="0.25">
      <c r="B130" s="32"/>
      <c r="C130" s="1" t="s">
        <v>76</v>
      </c>
      <c r="F130">
        <v>407.3</v>
      </c>
    </row>
    <row r="131" spans="1:7" x14ac:dyDescent="0.25">
      <c r="B131" s="25"/>
    </row>
    <row r="132" spans="1:7" ht="15.75" x14ac:dyDescent="0.25">
      <c r="B132" s="32">
        <v>4</v>
      </c>
      <c r="C132" s="2" t="s">
        <v>69</v>
      </c>
      <c r="F132" s="8"/>
      <c r="G132" s="10">
        <f>SUM(F133:F134)</f>
        <v>767.1</v>
      </c>
    </row>
    <row r="133" spans="1:7" ht="15.75" x14ac:dyDescent="0.25">
      <c r="B133" s="32"/>
      <c r="C133" s="1" t="s">
        <v>68</v>
      </c>
      <c r="F133">
        <v>380.8</v>
      </c>
    </row>
    <row r="134" spans="1:7" ht="15.75" x14ac:dyDescent="0.25">
      <c r="B134" s="32"/>
      <c r="C134" s="1" t="s">
        <v>71</v>
      </c>
      <c r="F134">
        <v>386.3</v>
      </c>
    </row>
    <row r="135" spans="1:7" ht="15.75" x14ac:dyDescent="0.25">
      <c r="B135" s="32"/>
      <c r="C135" s="1"/>
      <c r="D135" s="1"/>
      <c r="E135" s="1"/>
      <c r="F135" s="7"/>
      <c r="G135" s="10"/>
    </row>
    <row r="136" spans="1:7" ht="15.75" x14ac:dyDescent="0.25">
      <c r="B136" s="32">
        <v>5</v>
      </c>
      <c r="C136" s="2" t="s">
        <v>62</v>
      </c>
      <c r="F136" s="8"/>
      <c r="G136" s="10">
        <f>SUM(F137:F138)</f>
        <v>521.5</v>
      </c>
    </row>
    <row r="137" spans="1:7" ht="15.75" x14ac:dyDescent="0.25">
      <c r="B137" s="32"/>
      <c r="C137" s="1" t="s">
        <v>184</v>
      </c>
      <c r="F137" s="28">
        <v>164</v>
      </c>
    </row>
    <row r="138" spans="1:7" ht="15.75" x14ac:dyDescent="0.25">
      <c r="B138" s="32"/>
      <c r="C138" s="1" t="s">
        <v>75</v>
      </c>
      <c r="F138">
        <v>357.5</v>
      </c>
    </row>
    <row r="139" spans="1:7" ht="15.75" x14ac:dyDescent="0.25">
      <c r="B139" s="3"/>
      <c r="D139" s="1"/>
      <c r="E139" s="1"/>
      <c r="F139" s="7"/>
      <c r="G139" s="10"/>
    </row>
    <row r="140" spans="1:7" ht="15.75" x14ac:dyDescent="0.25">
      <c r="A140" s="1"/>
      <c r="B140" s="3"/>
      <c r="C140" s="2" t="s">
        <v>57</v>
      </c>
      <c r="D140" s="2"/>
      <c r="E140" s="2"/>
      <c r="F140" s="3"/>
      <c r="G140" s="3"/>
    </row>
    <row r="141" spans="1:7" ht="15.75" x14ac:dyDescent="0.25">
      <c r="A141" s="1"/>
      <c r="B141" s="3" t="s">
        <v>9</v>
      </c>
      <c r="C141" s="2"/>
      <c r="D141" s="2"/>
      <c r="E141" s="2"/>
      <c r="F141" s="3" t="s">
        <v>8</v>
      </c>
      <c r="G141" s="3" t="s">
        <v>19</v>
      </c>
    </row>
    <row r="142" spans="1:7" ht="15.75" x14ac:dyDescent="0.25">
      <c r="A142" s="1"/>
      <c r="B142" s="3"/>
      <c r="C142" s="2" t="s">
        <v>18</v>
      </c>
      <c r="D142" s="1"/>
      <c r="E142" s="1"/>
      <c r="F142" s="7"/>
      <c r="G142" s="7"/>
    </row>
    <row r="143" spans="1:7" ht="15.75" x14ac:dyDescent="0.25">
      <c r="A143" s="1"/>
      <c r="B143" s="3"/>
      <c r="C143" s="1"/>
      <c r="D143" s="1"/>
      <c r="E143" s="1"/>
      <c r="F143" s="7"/>
      <c r="G143" s="10"/>
    </row>
    <row r="144" spans="1:7" ht="15.75" x14ac:dyDescent="0.25">
      <c r="A144" s="1"/>
      <c r="B144" s="3">
        <v>1</v>
      </c>
      <c r="C144" s="2" t="s">
        <v>26</v>
      </c>
      <c r="E144" s="1"/>
      <c r="F144" s="7"/>
      <c r="G144" s="10">
        <f>SUM(F145:F146)</f>
        <v>792.3</v>
      </c>
    </row>
    <row r="145" spans="1:7" ht="15.75" x14ac:dyDescent="0.25">
      <c r="A145" s="1"/>
      <c r="B145" s="3"/>
      <c r="C145" s="1" t="s">
        <v>86</v>
      </c>
      <c r="E145" s="1"/>
      <c r="F145" s="7">
        <v>409.8</v>
      </c>
      <c r="G145" s="7"/>
    </row>
    <row r="146" spans="1:7" ht="15.75" x14ac:dyDescent="0.25">
      <c r="A146" s="1"/>
      <c r="B146" s="3"/>
      <c r="C146" s="1" t="s">
        <v>91</v>
      </c>
      <c r="D146" s="1"/>
      <c r="E146" s="1"/>
      <c r="F146" s="7">
        <v>382.5</v>
      </c>
      <c r="G146" s="7"/>
    </row>
    <row r="147" spans="1:7" ht="15.75" x14ac:dyDescent="0.25">
      <c r="A147" s="1"/>
      <c r="B147" s="3"/>
      <c r="C147" s="1"/>
      <c r="D147" s="1"/>
      <c r="E147" s="1"/>
      <c r="F147" s="7"/>
      <c r="G147" s="10"/>
    </row>
    <row r="148" spans="1:7" ht="15.75" x14ac:dyDescent="0.25">
      <c r="B148" s="3"/>
      <c r="C148" s="2"/>
      <c r="E148" s="1"/>
      <c r="F148" s="7"/>
      <c r="G148" s="10"/>
    </row>
    <row r="149" spans="1:7" ht="15.75" x14ac:dyDescent="0.25">
      <c r="B149" s="3"/>
      <c r="C149" s="1"/>
      <c r="E149" s="1"/>
      <c r="F149" s="7"/>
      <c r="G149" s="7"/>
    </row>
    <row r="150" spans="1:7" ht="15.75" x14ac:dyDescent="0.25">
      <c r="B150" s="3"/>
      <c r="C150" s="1"/>
      <c r="D150" s="1"/>
      <c r="E150" s="1"/>
      <c r="F150" s="7"/>
      <c r="G150" s="7"/>
    </row>
    <row r="151" spans="1:7" x14ac:dyDescent="0.25">
      <c r="B151" s="25"/>
    </row>
    <row r="152" spans="1:7" x14ac:dyDescent="0.25">
      <c r="B152" s="25"/>
    </row>
    <row r="153" spans="1:7" x14ac:dyDescent="0.25">
      <c r="B153" s="25"/>
    </row>
    <row r="154" spans="1:7" x14ac:dyDescent="0.25">
      <c r="B154" s="25"/>
    </row>
    <row r="155" spans="1:7" x14ac:dyDescent="0.25">
      <c r="B155" s="25"/>
    </row>
    <row r="156" spans="1:7" x14ac:dyDescent="0.25">
      <c r="B156" s="25"/>
    </row>
    <row r="157" spans="1:7" x14ac:dyDescent="0.25">
      <c r="B157" s="25"/>
    </row>
    <row r="158" spans="1:7" x14ac:dyDescent="0.25">
      <c r="B158" s="25"/>
    </row>
    <row r="159" spans="1:7" x14ac:dyDescent="0.25">
      <c r="B159" s="25"/>
    </row>
    <row r="160" spans="1:7" x14ac:dyDescent="0.25">
      <c r="B160" s="25"/>
    </row>
    <row r="161" spans="2:2" x14ac:dyDescent="0.25">
      <c r="B161" s="25"/>
    </row>
    <row r="162" spans="2:2" x14ac:dyDescent="0.25">
      <c r="B162" s="25"/>
    </row>
    <row r="163" spans="2:2" x14ac:dyDescent="0.25">
      <c r="B163" s="25"/>
    </row>
    <row r="164" spans="2:2" x14ac:dyDescent="0.25">
      <c r="B164" s="25"/>
    </row>
    <row r="165" spans="2:2" x14ac:dyDescent="0.25">
      <c r="B165" s="25"/>
    </row>
    <row r="166" spans="2:2" x14ac:dyDescent="0.25">
      <c r="B166" s="25"/>
    </row>
    <row r="167" spans="2:2" x14ac:dyDescent="0.25">
      <c r="B167" s="25"/>
    </row>
    <row r="168" spans="2:2" x14ac:dyDescent="0.25">
      <c r="B168" s="25"/>
    </row>
    <row r="169" spans="2:2" x14ac:dyDescent="0.25">
      <c r="B169" s="25"/>
    </row>
    <row r="170" spans="2:2" x14ac:dyDescent="0.25">
      <c r="B170" s="25"/>
    </row>
    <row r="171" spans="2:2" x14ac:dyDescent="0.25">
      <c r="B171" s="25"/>
    </row>
    <row r="172" spans="2:2" x14ac:dyDescent="0.25">
      <c r="B172" s="25"/>
    </row>
    <row r="173" spans="2:2" x14ac:dyDescent="0.25">
      <c r="B173" s="25"/>
    </row>
    <row r="174" spans="2:2" x14ac:dyDescent="0.25">
      <c r="B174" s="25"/>
    </row>
    <row r="175" spans="2:2" x14ac:dyDescent="0.25">
      <c r="B175" s="25"/>
    </row>
    <row r="176" spans="2:2" x14ac:dyDescent="0.25">
      <c r="B176" s="25"/>
    </row>
    <row r="177" spans="2:2" x14ac:dyDescent="0.25">
      <c r="B177" s="25"/>
    </row>
    <row r="178" spans="2:2" x14ac:dyDescent="0.25">
      <c r="B178" s="25"/>
    </row>
    <row r="179" spans="2:2" x14ac:dyDescent="0.25">
      <c r="B179" s="25"/>
    </row>
    <row r="180" spans="2:2" x14ac:dyDescent="0.25">
      <c r="B180" s="25"/>
    </row>
    <row r="181" spans="2:2" x14ac:dyDescent="0.25">
      <c r="B181" s="25"/>
    </row>
    <row r="182" spans="2:2" x14ac:dyDescent="0.25">
      <c r="B182" s="25"/>
    </row>
    <row r="183" spans="2:2" x14ac:dyDescent="0.25">
      <c r="B183" s="25"/>
    </row>
    <row r="184" spans="2:2" x14ac:dyDescent="0.25">
      <c r="B184" s="25"/>
    </row>
    <row r="185" spans="2:2" x14ac:dyDescent="0.25">
      <c r="B185" s="25"/>
    </row>
    <row r="186" spans="2:2" x14ac:dyDescent="0.25">
      <c r="B186" s="25"/>
    </row>
    <row r="187" spans="2:2" x14ac:dyDescent="0.25">
      <c r="B187" s="25"/>
    </row>
    <row r="188" spans="2:2" x14ac:dyDescent="0.25">
      <c r="B188" s="25"/>
    </row>
    <row r="189" spans="2:2" x14ac:dyDescent="0.25">
      <c r="B189" s="25"/>
    </row>
    <row r="190" spans="2:2" x14ac:dyDescent="0.25">
      <c r="B190" s="25"/>
    </row>
    <row r="191" spans="2:2" x14ac:dyDescent="0.25">
      <c r="B191" s="25"/>
    </row>
    <row r="192" spans="2:2" x14ac:dyDescent="0.25">
      <c r="B192" s="25"/>
    </row>
    <row r="193" spans="2:2" x14ac:dyDescent="0.25">
      <c r="B193" s="25"/>
    </row>
    <row r="194" spans="2:2" x14ac:dyDescent="0.25">
      <c r="B194" s="25"/>
    </row>
    <row r="195" spans="2:2" x14ac:dyDescent="0.25">
      <c r="B195" s="25"/>
    </row>
    <row r="196" spans="2:2" x14ac:dyDescent="0.25">
      <c r="B196" s="25"/>
    </row>
    <row r="197" spans="2:2" x14ac:dyDescent="0.25">
      <c r="B197" s="25"/>
    </row>
    <row r="198" spans="2:2" x14ac:dyDescent="0.25">
      <c r="B198" s="25"/>
    </row>
    <row r="199" spans="2:2" x14ac:dyDescent="0.25">
      <c r="B199" s="25"/>
    </row>
    <row r="200" spans="2:2" x14ac:dyDescent="0.25">
      <c r="B200" s="25"/>
    </row>
    <row r="201" spans="2:2" x14ac:dyDescent="0.25">
      <c r="B201" s="25"/>
    </row>
    <row r="202" spans="2:2" x14ac:dyDescent="0.25">
      <c r="B202" s="25"/>
    </row>
    <row r="203" spans="2:2" x14ac:dyDescent="0.25">
      <c r="B203" s="25"/>
    </row>
    <row r="204" spans="2:2" x14ac:dyDescent="0.25">
      <c r="B204" s="25"/>
    </row>
    <row r="205" spans="2:2" x14ac:dyDescent="0.25">
      <c r="B205" s="25"/>
    </row>
    <row r="206" spans="2:2" x14ac:dyDescent="0.25">
      <c r="B206" s="25"/>
    </row>
    <row r="207" spans="2:2" x14ac:dyDescent="0.25">
      <c r="B207" s="25"/>
    </row>
    <row r="208" spans="2:2" x14ac:dyDescent="0.25">
      <c r="B208" s="25"/>
    </row>
    <row r="209" spans="2:2" x14ac:dyDescent="0.25">
      <c r="B209" s="25"/>
    </row>
    <row r="210" spans="2:2" x14ac:dyDescent="0.25">
      <c r="B210" s="25"/>
    </row>
    <row r="211" spans="2:2" x14ac:dyDescent="0.25">
      <c r="B211" s="25"/>
    </row>
    <row r="212" spans="2:2" x14ac:dyDescent="0.25">
      <c r="B212" s="25"/>
    </row>
    <row r="213" spans="2:2" x14ac:dyDescent="0.25">
      <c r="B213" s="25"/>
    </row>
    <row r="214" spans="2:2" x14ac:dyDescent="0.25">
      <c r="B214" s="25"/>
    </row>
    <row r="215" spans="2:2" x14ac:dyDescent="0.25">
      <c r="B215" s="25"/>
    </row>
    <row r="216" spans="2:2" x14ac:dyDescent="0.25">
      <c r="B216" s="25"/>
    </row>
    <row r="217" spans="2:2" x14ac:dyDescent="0.25">
      <c r="B217" s="25"/>
    </row>
    <row r="218" spans="2:2" x14ac:dyDescent="0.25">
      <c r="B218" s="25"/>
    </row>
    <row r="219" spans="2:2" x14ac:dyDescent="0.25">
      <c r="B219" s="25"/>
    </row>
    <row r="220" spans="2:2" x14ac:dyDescent="0.25">
      <c r="B220" s="25"/>
    </row>
    <row r="221" spans="2:2" x14ac:dyDescent="0.25">
      <c r="B221" s="25"/>
    </row>
    <row r="222" spans="2:2" x14ac:dyDescent="0.25">
      <c r="B222" s="25"/>
    </row>
    <row r="223" spans="2:2" x14ac:dyDescent="0.25">
      <c r="B223" s="25"/>
    </row>
    <row r="224" spans="2:2" x14ac:dyDescent="0.25">
      <c r="B224" s="25"/>
    </row>
    <row r="225" spans="2:2" x14ac:dyDescent="0.25">
      <c r="B225" s="25"/>
    </row>
    <row r="226" spans="2:2" x14ac:dyDescent="0.25">
      <c r="B226" s="25"/>
    </row>
    <row r="227" spans="2:2" x14ac:dyDescent="0.25">
      <c r="B227" s="25"/>
    </row>
    <row r="228" spans="2:2" x14ac:dyDescent="0.25">
      <c r="B228" s="25"/>
    </row>
    <row r="229" spans="2:2" x14ac:dyDescent="0.25">
      <c r="B229" s="25"/>
    </row>
    <row r="230" spans="2:2" x14ac:dyDescent="0.25">
      <c r="B230" s="25"/>
    </row>
    <row r="231" spans="2:2" x14ac:dyDescent="0.25">
      <c r="B231" s="25"/>
    </row>
    <row r="232" spans="2:2" x14ac:dyDescent="0.25">
      <c r="B232" s="25"/>
    </row>
    <row r="233" spans="2:2" x14ac:dyDescent="0.25">
      <c r="B233" s="25"/>
    </row>
    <row r="234" spans="2:2" x14ac:dyDescent="0.25">
      <c r="B234" s="25"/>
    </row>
    <row r="235" spans="2:2" x14ac:dyDescent="0.25">
      <c r="B235" s="25"/>
    </row>
    <row r="236" spans="2:2" x14ac:dyDescent="0.25">
      <c r="B236" s="25"/>
    </row>
    <row r="237" spans="2:2" x14ac:dyDescent="0.25">
      <c r="B237" s="25"/>
    </row>
    <row r="238" spans="2:2" x14ac:dyDescent="0.25">
      <c r="B238" s="25"/>
    </row>
    <row r="239" spans="2:2" x14ac:dyDescent="0.25">
      <c r="B239" s="25"/>
    </row>
    <row r="240" spans="2:2" x14ac:dyDescent="0.25">
      <c r="B240" s="25"/>
    </row>
    <row r="241" spans="2:2" x14ac:dyDescent="0.25">
      <c r="B241" s="25"/>
    </row>
    <row r="242" spans="2:2" x14ac:dyDescent="0.25">
      <c r="B242" s="25"/>
    </row>
    <row r="243" spans="2:2" x14ac:dyDescent="0.25">
      <c r="B243" s="25"/>
    </row>
    <row r="244" spans="2:2" x14ac:dyDescent="0.25">
      <c r="B244" s="25"/>
    </row>
    <row r="245" spans="2:2" x14ac:dyDescent="0.25">
      <c r="B245" s="25"/>
    </row>
    <row r="246" spans="2:2" x14ac:dyDescent="0.25">
      <c r="B246" s="25"/>
    </row>
    <row r="247" spans="2:2" x14ac:dyDescent="0.25">
      <c r="B247" s="25"/>
    </row>
    <row r="248" spans="2:2" x14ac:dyDescent="0.25">
      <c r="B248" s="25"/>
    </row>
    <row r="249" spans="2:2" x14ac:dyDescent="0.25">
      <c r="B249" s="25"/>
    </row>
    <row r="250" spans="2:2" x14ac:dyDescent="0.25">
      <c r="B250" s="25"/>
    </row>
    <row r="251" spans="2:2" x14ac:dyDescent="0.25">
      <c r="B251" s="25"/>
    </row>
    <row r="252" spans="2:2" x14ac:dyDescent="0.25">
      <c r="B252" s="25"/>
    </row>
    <row r="253" spans="2:2" x14ac:dyDescent="0.25">
      <c r="B253" s="25"/>
    </row>
    <row r="254" spans="2:2" x14ac:dyDescent="0.25">
      <c r="B254" s="25"/>
    </row>
    <row r="255" spans="2:2" x14ac:dyDescent="0.25">
      <c r="B255" s="25"/>
    </row>
    <row r="256" spans="2:2" x14ac:dyDescent="0.25">
      <c r="B256" s="25"/>
    </row>
    <row r="257" spans="2:2" x14ac:dyDescent="0.25">
      <c r="B257" s="25"/>
    </row>
    <row r="258" spans="2:2" x14ac:dyDescent="0.25">
      <c r="B258" s="25"/>
    </row>
    <row r="259" spans="2:2" x14ac:dyDescent="0.25">
      <c r="B259" s="25"/>
    </row>
    <row r="260" spans="2:2" x14ac:dyDescent="0.25">
      <c r="B260" s="25"/>
    </row>
    <row r="261" spans="2:2" x14ac:dyDescent="0.25">
      <c r="B261" s="25"/>
    </row>
    <row r="262" spans="2:2" x14ac:dyDescent="0.25">
      <c r="B262" s="25"/>
    </row>
    <row r="263" spans="2:2" x14ac:dyDescent="0.25">
      <c r="B263" s="25"/>
    </row>
    <row r="264" spans="2:2" x14ac:dyDescent="0.25">
      <c r="B264" s="25"/>
    </row>
    <row r="265" spans="2:2" x14ac:dyDescent="0.25">
      <c r="B265" s="25"/>
    </row>
    <row r="266" spans="2:2" x14ac:dyDescent="0.25">
      <c r="B266" s="25"/>
    </row>
    <row r="267" spans="2:2" x14ac:dyDescent="0.25">
      <c r="B267" s="25"/>
    </row>
    <row r="268" spans="2:2" x14ac:dyDescent="0.25">
      <c r="B268" s="25"/>
    </row>
    <row r="269" spans="2:2" x14ac:dyDescent="0.25">
      <c r="B269" s="25"/>
    </row>
    <row r="270" spans="2:2" x14ac:dyDescent="0.25">
      <c r="B270" s="25"/>
    </row>
    <row r="271" spans="2:2" x14ac:dyDescent="0.25">
      <c r="B271" s="25"/>
    </row>
    <row r="272" spans="2:2" x14ac:dyDescent="0.25">
      <c r="B272" s="25"/>
    </row>
    <row r="273" spans="2:2" x14ac:dyDescent="0.25">
      <c r="B273" s="25"/>
    </row>
    <row r="274" spans="2:2" x14ac:dyDescent="0.25">
      <c r="B274" s="25"/>
    </row>
    <row r="275" spans="2:2" x14ac:dyDescent="0.25">
      <c r="B275" s="25"/>
    </row>
    <row r="276" spans="2:2" x14ac:dyDescent="0.25">
      <c r="B276" s="25"/>
    </row>
    <row r="277" spans="2:2" x14ac:dyDescent="0.25">
      <c r="B277" s="25"/>
    </row>
    <row r="278" spans="2:2" x14ac:dyDescent="0.25">
      <c r="B278" s="25"/>
    </row>
    <row r="279" spans="2:2" x14ac:dyDescent="0.25">
      <c r="B279" s="25"/>
    </row>
    <row r="280" spans="2:2" x14ac:dyDescent="0.25">
      <c r="B280" s="25"/>
    </row>
    <row r="281" spans="2:2" x14ac:dyDescent="0.25">
      <c r="B281" s="25"/>
    </row>
    <row r="282" spans="2:2" x14ac:dyDescent="0.25">
      <c r="B282" s="25"/>
    </row>
    <row r="283" spans="2:2" x14ac:dyDescent="0.25">
      <c r="B283" s="25"/>
    </row>
    <row r="284" spans="2:2" x14ac:dyDescent="0.25">
      <c r="B284" s="25"/>
    </row>
    <row r="285" spans="2:2" x14ac:dyDescent="0.25">
      <c r="B285" s="25"/>
    </row>
    <row r="286" spans="2:2" x14ac:dyDescent="0.25">
      <c r="B286" s="25"/>
    </row>
    <row r="287" spans="2:2" x14ac:dyDescent="0.25">
      <c r="B287" s="25"/>
    </row>
    <row r="288" spans="2:2" x14ac:dyDescent="0.25">
      <c r="B288" s="25"/>
    </row>
    <row r="289" spans="2:2" x14ac:dyDescent="0.25">
      <c r="B289" s="25"/>
    </row>
    <row r="290" spans="2:2" x14ac:dyDescent="0.25">
      <c r="B290" s="25"/>
    </row>
    <row r="291" spans="2:2" x14ac:dyDescent="0.25">
      <c r="B291" s="25"/>
    </row>
    <row r="292" spans="2:2" x14ac:dyDescent="0.25">
      <c r="B292" s="25"/>
    </row>
    <row r="293" spans="2:2" x14ac:dyDescent="0.25">
      <c r="B293" s="25"/>
    </row>
    <row r="294" spans="2:2" x14ac:dyDescent="0.25">
      <c r="B294" s="25"/>
    </row>
    <row r="295" spans="2:2" x14ac:dyDescent="0.25">
      <c r="B295" s="25"/>
    </row>
    <row r="296" spans="2:2" x14ac:dyDescent="0.25">
      <c r="B296" s="25"/>
    </row>
    <row r="297" spans="2:2" x14ac:dyDescent="0.25">
      <c r="B297" s="25"/>
    </row>
    <row r="298" spans="2:2" x14ac:dyDescent="0.25">
      <c r="B298" s="25"/>
    </row>
    <row r="299" spans="2:2" x14ac:dyDescent="0.25">
      <c r="B299" s="25"/>
    </row>
    <row r="300" spans="2:2" x14ac:dyDescent="0.25">
      <c r="B300" s="25"/>
    </row>
    <row r="301" spans="2:2" x14ac:dyDescent="0.25">
      <c r="B301" s="25"/>
    </row>
    <row r="302" spans="2:2" x14ac:dyDescent="0.25">
      <c r="B302" s="25"/>
    </row>
    <row r="303" spans="2:2" x14ac:dyDescent="0.25">
      <c r="B303" s="25"/>
    </row>
    <row r="304" spans="2:2" x14ac:dyDescent="0.25">
      <c r="B304" s="25"/>
    </row>
  </sheetData>
  <pageMargins left="0.31496062992125984" right="0.11811023622047245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1C739-7CE0-4A07-A07B-DD403765F660}">
  <dimension ref="A1:Q262"/>
  <sheetViews>
    <sheetView topLeftCell="A71" zoomScale="98" zoomScaleNormal="98" workbookViewId="0">
      <selection activeCell="A53" sqref="A53"/>
    </sheetView>
  </sheetViews>
  <sheetFormatPr defaultRowHeight="15" x14ac:dyDescent="0.25"/>
  <cols>
    <col min="1" max="1" width="3.140625" customWidth="1"/>
    <col min="2" max="2" width="4.5703125" customWidth="1"/>
    <col min="3" max="3" width="24.5703125" customWidth="1"/>
    <col min="4" max="4" width="9" style="8" customWidth="1"/>
    <col min="5" max="5" width="13.5703125" customWidth="1"/>
    <col min="6" max="6" width="9.28515625" customWidth="1"/>
    <col min="7" max="7" width="7.7109375" customWidth="1"/>
    <col min="8" max="12" width="6.7109375" customWidth="1"/>
    <col min="13" max="13" width="7.7109375" customWidth="1"/>
    <col min="14" max="15" width="5.140625" customWidth="1"/>
    <col min="16" max="16" width="11.140625" customWidth="1"/>
    <col min="17" max="17" width="6" customWidth="1"/>
  </cols>
  <sheetData>
    <row r="1" spans="1:17" ht="18.75" x14ac:dyDescent="0.3">
      <c r="B1" s="11"/>
      <c r="C1" s="11"/>
      <c r="D1" s="14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18.75" x14ac:dyDescent="0.3">
      <c r="B2" s="11"/>
      <c r="C2" s="11"/>
      <c r="D2" s="14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8.75" x14ac:dyDescent="0.3">
      <c r="B3" s="11"/>
      <c r="C3" s="11"/>
      <c r="D3" s="14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18.75" x14ac:dyDescent="0.3">
      <c r="B4" s="11"/>
      <c r="C4" s="11"/>
      <c r="D4" s="14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8.75" x14ac:dyDescent="0.3">
      <c r="B5" s="11"/>
      <c r="C5" s="11"/>
      <c r="D5" s="14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ht="18.75" x14ac:dyDescent="0.3">
      <c r="B6" s="11"/>
      <c r="C6" s="11"/>
      <c r="D6" s="14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5.5" x14ac:dyDescent="0.35">
      <c r="B7" s="11"/>
      <c r="C7" s="11"/>
      <c r="D7" s="14"/>
      <c r="E7" s="12" t="s">
        <v>44</v>
      </c>
      <c r="F7" s="11"/>
      <c r="G7" s="11"/>
      <c r="I7" s="11"/>
      <c r="J7" s="11"/>
      <c r="K7" s="11"/>
      <c r="L7" s="11"/>
      <c r="M7" s="11"/>
      <c r="N7" s="11"/>
      <c r="O7" s="11"/>
      <c r="P7" s="11"/>
      <c r="Q7" s="11"/>
    </row>
    <row r="8" spans="1:17" ht="20.25" x14ac:dyDescent="0.3">
      <c r="B8" s="13" t="s">
        <v>29</v>
      </c>
      <c r="C8" s="11"/>
      <c r="D8" s="14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7" ht="18.75" x14ac:dyDescent="0.3">
      <c r="B9" s="11"/>
      <c r="C9" s="11"/>
      <c r="D9" s="14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x14ac:dyDescent="0.25">
      <c r="B10" s="9" t="s">
        <v>32</v>
      </c>
      <c r="C10" s="15" t="s">
        <v>0</v>
      </c>
      <c r="D10" s="16" t="s">
        <v>1</v>
      </c>
      <c r="E10" s="15" t="s">
        <v>2</v>
      </c>
      <c r="F10" s="9" t="s">
        <v>30</v>
      </c>
      <c r="G10" s="9" t="s">
        <v>33</v>
      </c>
      <c r="H10" s="9" t="s">
        <v>34</v>
      </c>
      <c r="I10" s="9" t="s">
        <v>35</v>
      </c>
      <c r="J10" s="9" t="s">
        <v>36</v>
      </c>
      <c r="K10" s="9" t="s">
        <v>37</v>
      </c>
      <c r="L10" s="9" t="s">
        <v>38</v>
      </c>
      <c r="M10" s="9" t="s">
        <v>39</v>
      </c>
      <c r="N10" s="9" t="s">
        <v>43</v>
      </c>
      <c r="O10" s="9"/>
      <c r="P10" s="9" t="s">
        <v>31</v>
      </c>
      <c r="Q10" s="16" t="s">
        <v>9</v>
      </c>
    </row>
    <row r="11" spans="1:17" ht="17.100000000000001" customHeight="1" x14ac:dyDescent="0.3">
      <c r="A11" s="5">
        <v>74</v>
      </c>
      <c r="B11" s="6">
        <v>11</v>
      </c>
      <c r="C11" s="4" t="s">
        <v>123</v>
      </c>
      <c r="D11" s="6" t="s">
        <v>46</v>
      </c>
      <c r="E11" s="6" t="s">
        <v>20</v>
      </c>
      <c r="F11" s="17">
        <v>426.7</v>
      </c>
      <c r="G11" s="17">
        <v>53.5</v>
      </c>
      <c r="H11" s="17">
        <v>10.7</v>
      </c>
      <c r="I11" s="17">
        <v>10.5</v>
      </c>
      <c r="J11" s="17">
        <v>10.6</v>
      </c>
      <c r="K11" s="17">
        <v>10.6</v>
      </c>
      <c r="L11" s="17">
        <v>10.8</v>
      </c>
      <c r="M11" s="17">
        <f t="shared" ref="M11:M20" si="0">SUM(G11:L11)</f>
        <v>106.69999999999999</v>
      </c>
      <c r="N11" s="19"/>
      <c r="O11" s="19"/>
      <c r="P11" s="17">
        <f t="shared" ref="P11:P20" si="1">SUM(F11+M11)</f>
        <v>533.4</v>
      </c>
      <c r="Q11" s="18">
        <v>1</v>
      </c>
    </row>
    <row r="12" spans="1:17" ht="17.100000000000001" customHeight="1" x14ac:dyDescent="0.3">
      <c r="A12" s="5">
        <v>73</v>
      </c>
      <c r="B12" s="6">
        <v>10</v>
      </c>
      <c r="C12" s="4" t="s">
        <v>122</v>
      </c>
      <c r="D12" s="6" t="s">
        <v>46</v>
      </c>
      <c r="E12" s="6" t="s">
        <v>20</v>
      </c>
      <c r="F12" s="6">
        <v>424.1</v>
      </c>
      <c r="G12" s="17">
        <v>53.4</v>
      </c>
      <c r="H12" s="17">
        <v>10.7</v>
      </c>
      <c r="I12" s="17">
        <v>10.6</v>
      </c>
      <c r="J12" s="17">
        <v>10.5</v>
      </c>
      <c r="K12" s="17">
        <v>10.7</v>
      </c>
      <c r="L12" s="17">
        <v>10.4</v>
      </c>
      <c r="M12" s="17">
        <f t="shared" si="0"/>
        <v>106.3</v>
      </c>
      <c r="N12" s="19"/>
      <c r="O12" s="19"/>
      <c r="P12" s="17">
        <f t="shared" si="1"/>
        <v>530.4</v>
      </c>
      <c r="Q12" s="18">
        <v>2</v>
      </c>
    </row>
    <row r="13" spans="1:17" ht="17.100000000000001" customHeight="1" x14ac:dyDescent="0.3">
      <c r="A13" s="5">
        <v>24</v>
      </c>
      <c r="B13" s="6">
        <v>11</v>
      </c>
      <c r="C13" s="4" t="s">
        <v>114</v>
      </c>
      <c r="D13" s="6" t="s">
        <v>46</v>
      </c>
      <c r="E13" s="6" t="s">
        <v>22</v>
      </c>
      <c r="F13" s="17">
        <v>422.6</v>
      </c>
      <c r="G13" s="17">
        <v>52.9</v>
      </c>
      <c r="H13" s="17">
        <v>10.9</v>
      </c>
      <c r="I13" s="17">
        <v>10.7</v>
      </c>
      <c r="J13" s="17">
        <v>10.3</v>
      </c>
      <c r="K13" s="17">
        <v>10.6</v>
      </c>
      <c r="L13" s="17">
        <v>10.5</v>
      </c>
      <c r="M13" s="17">
        <f t="shared" si="0"/>
        <v>105.89999999999999</v>
      </c>
      <c r="N13" s="19"/>
      <c r="O13" s="19"/>
      <c r="P13" s="17">
        <f t="shared" si="1"/>
        <v>528.5</v>
      </c>
      <c r="Q13" s="18">
        <v>3</v>
      </c>
    </row>
    <row r="14" spans="1:17" ht="17.100000000000001" customHeight="1" x14ac:dyDescent="0.3">
      <c r="A14" s="5">
        <v>30</v>
      </c>
      <c r="B14" s="6">
        <v>2</v>
      </c>
      <c r="C14" s="4" t="s">
        <v>98</v>
      </c>
      <c r="D14" s="6" t="s">
        <v>45</v>
      </c>
      <c r="E14" s="6" t="s">
        <v>21</v>
      </c>
      <c r="F14" s="17">
        <v>422.3</v>
      </c>
      <c r="G14" s="17">
        <v>53.2</v>
      </c>
      <c r="H14" s="17">
        <v>10.3</v>
      </c>
      <c r="I14" s="17">
        <v>10.9</v>
      </c>
      <c r="J14" s="17">
        <v>10.6</v>
      </c>
      <c r="K14" s="17">
        <v>10.8</v>
      </c>
      <c r="L14" s="17">
        <v>10.3</v>
      </c>
      <c r="M14" s="17">
        <f t="shared" si="0"/>
        <v>106.1</v>
      </c>
      <c r="N14" s="19"/>
      <c r="O14" s="19"/>
      <c r="P14" s="17">
        <f t="shared" si="1"/>
        <v>528.4</v>
      </c>
      <c r="Q14" s="18">
        <v>4</v>
      </c>
    </row>
    <row r="15" spans="1:17" ht="17.100000000000001" customHeight="1" x14ac:dyDescent="0.3">
      <c r="A15" s="5">
        <v>1</v>
      </c>
      <c r="B15" s="6">
        <v>2</v>
      </c>
      <c r="C15" s="4" t="s">
        <v>93</v>
      </c>
      <c r="D15" s="6" t="s">
        <v>45</v>
      </c>
      <c r="E15" s="6" t="s">
        <v>21</v>
      </c>
      <c r="F15" s="17">
        <v>423.2</v>
      </c>
      <c r="G15" s="17">
        <v>52.3</v>
      </c>
      <c r="H15" s="17">
        <v>10.7</v>
      </c>
      <c r="I15" s="17">
        <v>10.8</v>
      </c>
      <c r="J15" s="17">
        <v>10.6</v>
      </c>
      <c r="K15" s="17">
        <v>10.5</v>
      </c>
      <c r="L15" s="17">
        <v>10.3</v>
      </c>
      <c r="M15" s="17">
        <f t="shared" si="0"/>
        <v>105.19999999999999</v>
      </c>
      <c r="N15" s="19"/>
      <c r="O15" s="19"/>
      <c r="P15" s="17">
        <f t="shared" si="1"/>
        <v>528.4</v>
      </c>
      <c r="Q15" s="18">
        <v>5</v>
      </c>
    </row>
    <row r="16" spans="1:17" ht="17.100000000000001" customHeight="1" x14ac:dyDescent="0.3">
      <c r="A16" s="5">
        <v>69</v>
      </c>
      <c r="B16" s="6">
        <v>6</v>
      </c>
      <c r="C16" s="4" t="s">
        <v>120</v>
      </c>
      <c r="D16" s="6" t="s">
        <v>46</v>
      </c>
      <c r="E16" s="6" t="s">
        <v>121</v>
      </c>
      <c r="F16" s="17">
        <v>422.1</v>
      </c>
      <c r="G16" s="17">
        <v>53.3</v>
      </c>
      <c r="H16" s="17">
        <v>10.199999999999999</v>
      </c>
      <c r="I16" s="17">
        <v>10.7</v>
      </c>
      <c r="J16" s="17">
        <v>10.8</v>
      </c>
      <c r="K16" s="17">
        <v>10.1</v>
      </c>
      <c r="L16" s="17">
        <v>10.6</v>
      </c>
      <c r="M16" s="17">
        <f t="shared" si="0"/>
        <v>105.69999999999999</v>
      </c>
      <c r="N16" s="19"/>
      <c r="O16" s="19"/>
      <c r="P16" s="17">
        <f t="shared" si="1"/>
        <v>527.79999999999995</v>
      </c>
      <c r="Q16" s="18">
        <v>6</v>
      </c>
    </row>
    <row r="17" spans="1:17" ht="17.100000000000001" customHeight="1" x14ac:dyDescent="0.3">
      <c r="A17" s="5">
        <v>3</v>
      </c>
      <c r="B17" s="6">
        <v>4</v>
      </c>
      <c r="C17" s="4" t="s">
        <v>95</v>
      </c>
      <c r="D17" s="6" t="s">
        <v>45</v>
      </c>
      <c r="E17" s="6" t="s">
        <v>21</v>
      </c>
      <c r="F17" s="17">
        <v>420.1</v>
      </c>
      <c r="G17" s="17">
        <v>52.6</v>
      </c>
      <c r="H17" s="17">
        <v>10.4</v>
      </c>
      <c r="I17" s="17">
        <v>10.7</v>
      </c>
      <c r="J17" s="17">
        <v>10.5</v>
      </c>
      <c r="K17" s="17">
        <v>10.7</v>
      </c>
      <c r="L17" s="17">
        <v>10.5</v>
      </c>
      <c r="M17" s="17">
        <f t="shared" si="0"/>
        <v>105.4</v>
      </c>
      <c r="N17" s="19"/>
      <c r="O17" s="19"/>
      <c r="P17" s="17">
        <f t="shared" si="1"/>
        <v>525.5</v>
      </c>
      <c r="Q17" s="18">
        <v>7</v>
      </c>
    </row>
    <row r="18" spans="1:17" ht="17.100000000000001" customHeight="1" x14ac:dyDescent="0.3">
      <c r="A18" s="5">
        <v>71</v>
      </c>
      <c r="B18" s="6">
        <v>8</v>
      </c>
      <c r="C18" s="4" t="s">
        <v>60</v>
      </c>
      <c r="D18" s="6" t="s">
        <v>46</v>
      </c>
      <c r="E18" s="6" t="s">
        <v>20</v>
      </c>
      <c r="F18" s="17">
        <v>420.8</v>
      </c>
      <c r="G18" s="17">
        <v>52.9</v>
      </c>
      <c r="H18" s="17">
        <v>10.4</v>
      </c>
      <c r="I18" s="17">
        <v>10.1</v>
      </c>
      <c r="J18" s="17">
        <v>9.6</v>
      </c>
      <c r="K18" s="17">
        <v>10.8</v>
      </c>
      <c r="L18" s="17">
        <v>10.3</v>
      </c>
      <c r="M18" s="17">
        <f t="shared" si="0"/>
        <v>104.09999999999998</v>
      </c>
      <c r="N18" s="19"/>
      <c r="O18" s="19"/>
      <c r="P18" s="17">
        <f t="shared" si="1"/>
        <v>524.9</v>
      </c>
      <c r="Q18" s="18">
        <v>8</v>
      </c>
    </row>
    <row r="19" spans="1:17" ht="17.100000000000001" customHeight="1" x14ac:dyDescent="0.3">
      <c r="A19" s="5">
        <v>2</v>
      </c>
      <c r="B19" s="6">
        <v>3</v>
      </c>
      <c r="C19" s="4" t="s">
        <v>94</v>
      </c>
      <c r="D19" s="6" t="s">
        <v>45</v>
      </c>
      <c r="E19" s="6" t="s">
        <v>21</v>
      </c>
      <c r="F19" s="17">
        <v>418.7</v>
      </c>
      <c r="G19" s="17">
        <v>53.2</v>
      </c>
      <c r="H19" s="17">
        <v>10.5</v>
      </c>
      <c r="I19" s="17">
        <v>10.1</v>
      </c>
      <c r="J19" s="17">
        <v>10.5</v>
      </c>
      <c r="K19" s="17">
        <v>10.3</v>
      </c>
      <c r="L19" s="17">
        <v>10.7</v>
      </c>
      <c r="M19" s="17">
        <f t="shared" si="0"/>
        <v>105.3</v>
      </c>
      <c r="N19" s="19"/>
      <c r="O19" s="19"/>
      <c r="P19" s="17">
        <f t="shared" si="1"/>
        <v>524</v>
      </c>
      <c r="Q19" s="18">
        <v>9</v>
      </c>
    </row>
    <row r="20" spans="1:17" ht="17.100000000000001" customHeight="1" x14ac:dyDescent="0.3">
      <c r="A20" s="5">
        <v>22</v>
      </c>
      <c r="B20" s="6">
        <v>9</v>
      </c>
      <c r="C20" s="4" t="s">
        <v>113</v>
      </c>
      <c r="D20" s="6" t="s">
        <v>46</v>
      </c>
      <c r="E20" s="6" t="s">
        <v>22</v>
      </c>
      <c r="F20" s="17">
        <v>419</v>
      </c>
      <c r="G20" s="17">
        <v>51.6</v>
      </c>
      <c r="H20" s="17">
        <v>10.8</v>
      </c>
      <c r="I20" s="17">
        <v>10.199999999999999</v>
      </c>
      <c r="J20" s="17">
        <v>10.4</v>
      </c>
      <c r="K20" s="17">
        <v>10.5</v>
      </c>
      <c r="L20" s="17">
        <v>10.5</v>
      </c>
      <c r="M20" s="17">
        <f t="shared" si="0"/>
        <v>104.00000000000001</v>
      </c>
      <c r="N20" s="19"/>
      <c r="O20" s="19"/>
      <c r="P20" s="17">
        <f t="shared" si="1"/>
        <v>523</v>
      </c>
      <c r="Q20" s="18">
        <v>10</v>
      </c>
    </row>
    <row r="21" spans="1:17" ht="18.75" x14ac:dyDescent="0.3">
      <c r="B21" s="11"/>
      <c r="C21" s="11"/>
      <c r="D21" s="14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ht="18.75" x14ac:dyDescent="0.3">
      <c r="B22" s="11"/>
      <c r="C22" s="11"/>
      <c r="D22" s="14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ht="18.75" x14ac:dyDescent="0.3">
      <c r="B23" s="11"/>
      <c r="C23" s="11"/>
      <c r="D23" s="14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ht="18.75" x14ac:dyDescent="0.3">
      <c r="B24" s="11"/>
      <c r="C24" s="11"/>
      <c r="D24" s="14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ht="18.75" x14ac:dyDescent="0.3">
      <c r="B25" s="11"/>
      <c r="C25" s="11"/>
      <c r="D25" s="14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ht="18.75" x14ac:dyDescent="0.3">
      <c r="B26" s="11"/>
      <c r="C26" s="11"/>
      <c r="D26" s="14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ht="20.25" x14ac:dyDescent="0.3">
      <c r="B27" s="13" t="s">
        <v>40</v>
      </c>
      <c r="C27" s="11"/>
      <c r="D27" s="14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ht="18.75" x14ac:dyDescent="0.3">
      <c r="B28" s="11"/>
      <c r="C28" s="11"/>
      <c r="D28" s="14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x14ac:dyDescent="0.25">
      <c r="B29" s="16" t="s">
        <v>32</v>
      </c>
      <c r="C29" s="15" t="s">
        <v>0</v>
      </c>
      <c r="D29" s="16" t="s">
        <v>1</v>
      </c>
      <c r="E29" s="15" t="s">
        <v>2</v>
      </c>
      <c r="F29" s="9" t="s">
        <v>30</v>
      </c>
      <c r="G29" s="9" t="s">
        <v>33</v>
      </c>
      <c r="H29" s="9" t="s">
        <v>34</v>
      </c>
      <c r="I29" s="9" t="s">
        <v>35</v>
      </c>
      <c r="J29" s="9" t="s">
        <v>36</v>
      </c>
      <c r="K29" s="9" t="s">
        <v>37</v>
      </c>
      <c r="L29" s="9" t="s">
        <v>38</v>
      </c>
      <c r="M29" s="9" t="s">
        <v>39</v>
      </c>
      <c r="N29" s="9" t="s">
        <v>43</v>
      </c>
      <c r="O29" s="9"/>
      <c r="P29" s="9" t="s">
        <v>31</v>
      </c>
      <c r="Q29" s="16" t="s">
        <v>9</v>
      </c>
    </row>
    <row r="30" spans="1:17" ht="17.100000000000001" customHeight="1" x14ac:dyDescent="0.3">
      <c r="A30" s="5">
        <v>19</v>
      </c>
      <c r="B30" s="6">
        <v>6</v>
      </c>
      <c r="C30" s="4" t="s">
        <v>71</v>
      </c>
      <c r="D30" s="6" t="s">
        <v>50</v>
      </c>
      <c r="E30" s="6" t="s">
        <v>69</v>
      </c>
      <c r="F30" s="17">
        <v>424.2</v>
      </c>
      <c r="G30" s="17">
        <v>53.2</v>
      </c>
      <c r="H30" s="17">
        <v>10.199999999999999</v>
      </c>
      <c r="I30" s="17">
        <v>10.7</v>
      </c>
      <c r="J30" s="17">
        <v>10.4</v>
      </c>
      <c r="K30" s="17">
        <v>10.8</v>
      </c>
      <c r="L30" s="17">
        <v>10.4</v>
      </c>
      <c r="M30" s="17">
        <f t="shared" ref="M30:M39" si="2">SUM(G30:L30)</f>
        <v>105.70000000000002</v>
      </c>
      <c r="N30" s="19"/>
      <c r="O30" s="19"/>
      <c r="P30" s="17">
        <f t="shared" ref="P30:P39" si="3">SUM(F30+M30)</f>
        <v>529.9</v>
      </c>
      <c r="Q30" s="18">
        <v>1</v>
      </c>
    </row>
    <row r="31" spans="1:17" ht="17.100000000000001" customHeight="1" x14ac:dyDescent="0.3">
      <c r="A31" s="5">
        <v>87</v>
      </c>
      <c r="B31" s="6">
        <v>7</v>
      </c>
      <c r="C31" s="4" t="s">
        <v>143</v>
      </c>
      <c r="D31" s="6" t="s">
        <v>50</v>
      </c>
      <c r="E31" s="24" t="s">
        <v>62</v>
      </c>
      <c r="F31" s="17">
        <v>423.9</v>
      </c>
      <c r="G31" s="17">
        <v>52.7</v>
      </c>
      <c r="H31" s="17">
        <v>10.9</v>
      </c>
      <c r="I31" s="17">
        <v>10.3</v>
      </c>
      <c r="J31" s="17">
        <v>10.4</v>
      </c>
      <c r="K31" s="17">
        <v>10.4</v>
      </c>
      <c r="L31" s="17">
        <v>10.8</v>
      </c>
      <c r="M31" s="17">
        <f t="shared" si="2"/>
        <v>105.50000000000001</v>
      </c>
      <c r="N31" s="19"/>
      <c r="O31" s="19"/>
      <c r="P31" s="17">
        <f t="shared" si="3"/>
        <v>529.4</v>
      </c>
      <c r="Q31" s="18">
        <v>2</v>
      </c>
    </row>
    <row r="32" spans="1:17" ht="17.100000000000001" customHeight="1" x14ac:dyDescent="0.3">
      <c r="A32" s="5">
        <v>25</v>
      </c>
      <c r="B32" s="6">
        <v>12</v>
      </c>
      <c r="C32" s="4" t="s">
        <v>130</v>
      </c>
      <c r="D32" s="6" t="s">
        <v>50</v>
      </c>
      <c r="E32" s="6" t="s">
        <v>22</v>
      </c>
      <c r="F32" s="17">
        <v>424.5</v>
      </c>
      <c r="G32" s="17">
        <v>52.6</v>
      </c>
      <c r="H32" s="17">
        <v>10.5</v>
      </c>
      <c r="I32" s="17">
        <v>10.199999999999999</v>
      </c>
      <c r="J32" s="17">
        <v>10.7</v>
      </c>
      <c r="K32" s="17">
        <v>10.4</v>
      </c>
      <c r="L32" s="17">
        <v>10.5</v>
      </c>
      <c r="M32" s="17">
        <f t="shared" si="2"/>
        <v>104.9</v>
      </c>
      <c r="N32" s="19"/>
      <c r="O32" s="19"/>
      <c r="P32" s="17">
        <f t="shared" si="3"/>
        <v>529.4</v>
      </c>
      <c r="Q32" s="18">
        <v>3</v>
      </c>
    </row>
    <row r="33" spans="1:17" ht="17.100000000000001" customHeight="1" x14ac:dyDescent="0.3">
      <c r="A33" s="5">
        <v>41</v>
      </c>
      <c r="B33" s="6">
        <v>13</v>
      </c>
      <c r="C33" s="4" t="s">
        <v>133</v>
      </c>
      <c r="D33" s="6" t="s">
        <v>50</v>
      </c>
      <c r="E33" s="6" t="s">
        <v>25</v>
      </c>
      <c r="F33" s="17">
        <v>423.5</v>
      </c>
      <c r="G33" s="17">
        <v>52.3</v>
      </c>
      <c r="H33" s="17">
        <v>10.9</v>
      </c>
      <c r="I33" s="17">
        <v>10.8</v>
      </c>
      <c r="J33" s="17">
        <v>10.7</v>
      </c>
      <c r="K33" s="17">
        <v>10.5</v>
      </c>
      <c r="L33" s="17">
        <v>10.6</v>
      </c>
      <c r="M33" s="17">
        <f t="shared" si="2"/>
        <v>105.8</v>
      </c>
      <c r="N33" s="19"/>
      <c r="O33" s="19"/>
      <c r="P33" s="17">
        <f t="shared" si="3"/>
        <v>529.29999999999995</v>
      </c>
      <c r="Q33" s="18">
        <v>4</v>
      </c>
    </row>
    <row r="34" spans="1:17" ht="17.100000000000001" customHeight="1" x14ac:dyDescent="0.3">
      <c r="A34" s="5">
        <v>72</v>
      </c>
      <c r="B34" s="6">
        <v>9</v>
      </c>
      <c r="C34" s="4" t="s">
        <v>141</v>
      </c>
      <c r="D34" s="6" t="s">
        <v>50</v>
      </c>
      <c r="E34" s="6" t="s">
        <v>20</v>
      </c>
      <c r="F34" s="17">
        <v>422.7</v>
      </c>
      <c r="G34" s="17">
        <v>53.1</v>
      </c>
      <c r="H34" s="17">
        <v>10.7</v>
      </c>
      <c r="I34" s="17">
        <v>10.6</v>
      </c>
      <c r="J34" s="17">
        <v>10.7</v>
      </c>
      <c r="K34" s="17">
        <v>10.7</v>
      </c>
      <c r="L34" s="17">
        <v>10.7</v>
      </c>
      <c r="M34" s="17">
        <f t="shared" si="2"/>
        <v>106.5</v>
      </c>
      <c r="N34" s="19"/>
      <c r="O34" s="19"/>
      <c r="P34" s="17">
        <f t="shared" si="3"/>
        <v>529.20000000000005</v>
      </c>
      <c r="Q34" s="18">
        <v>5</v>
      </c>
    </row>
    <row r="35" spans="1:17" ht="17.100000000000001" customHeight="1" x14ac:dyDescent="0.3">
      <c r="A35" s="5">
        <v>34</v>
      </c>
      <c r="B35" s="6">
        <v>6</v>
      </c>
      <c r="C35" s="4" t="s">
        <v>132</v>
      </c>
      <c r="D35" s="6" t="s">
        <v>50</v>
      </c>
      <c r="E35" s="6" t="s">
        <v>116</v>
      </c>
      <c r="F35" s="17">
        <v>420.1</v>
      </c>
      <c r="G35" s="17">
        <v>52.4</v>
      </c>
      <c r="H35" s="17">
        <v>10.5</v>
      </c>
      <c r="I35" s="17">
        <v>10.5</v>
      </c>
      <c r="J35" s="17">
        <v>10.8</v>
      </c>
      <c r="K35" s="17">
        <v>10.7</v>
      </c>
      <c r="L35" s="17">
        <v>10.8</v>
      </c>
      <c r="M35" s="17">
        <f t="shared" si="2"/>
        <v>105.7</v>
      </c>
      <c r="N35" s="19"/>
      <c r="O35" s="19"/>
      <c r="P35" s="17">
        <f t="shared" si="3"/>
        <v>525.80000000000007</v>
      </c>
      <c r="Q35" s="18">
        <v>6</v>
      </c>
    </row>
    <row r="36" spans="1:17" ht="17.100000000000001" customHeight="1" x14ac:dyDescent="0.3">
      <c r="A36" s="5">
        <v>11</v>
      </c>
      <c r="B36" s="6">
        <v>12</v>
      </c>
      <c r="C36" s="4" t="s">
        <v>128</v>
      </c>
      <c r="D36" s="6" t="s">
        <v>50</v>
      </c>
      <c r="E36" s="24" t="s">
        <v>62</v>
      </c>
      <c r="F36" s="17">
        <v>420.5</v>
      </c>
      <c r="G36" s="17">
        <v>52.7</v>
      </c>
      <c r="H36" s="17">
        <v>10.5</v>
      </c>
      <c r="I36" s="17">
        <v>10.6</v>
      </c>
      <c r="J36" s="17">
        <v>10.1</v>
      </c>
      <c r="K36" s="17">
        <v>10.1</v>
      </c>
      <c r="L36" s="17">
        <v>10.6</v>
      </c>
      <c r="M36" s="17">
        <f t="shared" si="2"/>
        <v>104.59999999999998</v>
      </c>
      <c r="N36" s="19"/>
      <c r="O36" s="19"/>
      <c r="P36" s="17">
        <f t="shared" si="3"/>
        <v>525.1</v>
      </c>
      <c r="Q36" s="18">
        <v>7</v>
      </c>
    </row>
    <row r="37" spans="1:17" ht="17.100000000000001" customHeight="1" x14ac:dyDescent="0.3">
      <c r="A37" s="5">
        <v>50</v>
      </c>
      <c r="B37" s="6">
        <v>5</v>
      </c>
      <c r="C37" s="4" t="s">
        <v>135</v>
      </c>
      <c r="D37" s="6" t="s">
        <v>50</v>
      </c>
      <c r="E37" s="6" t="s">
        <v>27</v>
      </c>
      <c r="F37" s="17">
        <v>419.2</v>
      </c>
      <c r="G37" s="17">
        <v>53.4</v>
      </c>
      <c r="H37" s="17">
        <v>10.4</v>
      </c>
      <c r="I37" s="17">
        <v>10.5</v>
      </c>
      <c r="J37" s="17">
        <v>10.4</v>
      </c>
      <c r="K37" s="17">
        <v>10.1</v>
      </c>
      <c r="L37" s="17">
        <v>10.8</v>
      </c>
      <c r="M37" s="17">
        <f t="shared" si="2"/>
        <v>105.6</v>
      </c>
      <c r="N37" s="19"/>
      <c r="O37" s="19"/>
      <c r="P37" s="17">
        <f t="shared" si="3"/>
        <v>524.79999999999995</v>
      </c>
      <c r="Q37" s="18">
        <v>8</v>
      </c>
    </row>
    <row r="38" spans="1:17" ht="17.100000000000001" customHeight="1" x14ac:dyDescent="0.3">
      <c r="A38" s="5">
        <v>48</v>
      </c>
      <c r="B38" s="6">
        <v>3</v>
      </c>
      <c r="C38" s="4" t="s">
        <v>134</v>
      </c>
      <c r="D38" s="6" t="s">
        <v>50</v>
      </c>
      <c r="E38" s="6" t="s">
        <v>80</v>
      </c>
      <c r="F38" s="17">
        <v>418.3</v>
      </c>
      <c r="G38" s="17">
        <v>53</v>
      </c>
      <c r="H38" s="17">
        <v>10.7</v>
      </c>
      <c r="I38" s="17">
        <v>10.8</v>
      </c>
      <c r="J38" s="17">
        <v>10.4</v>
      </c>
      <c r="K38" s="17">
        <v>10.6</v>
      </c>
      <c r="L38" s="17">
        <v>10.8</v>
      </c>
      <c r="M38" s="17">
        <f t="shared" si="2"/>
        <v>106.3</v>
      </c>
      <c r="N38" s="19"/>
      <c r="O38" s="19"/>
      <c r="P38" s="17">
        <f t="shared" si="3"/>
        <v>524.6</v>
      </c>
      <c r="Q38" s="18">
        <v>9</v>
      </c>
    </row>
    <row r="39" spans="1:17" ht="17.100000000000001" customHeight="1" x14ac:dyDescent="0.3">
      <c r="A39" s="5">
        <v>88</v>
      </c>
      <c r="B39" s="6">
        <v>8</v>
      </c>
      <c r="C39" s="4" t="s">
        <v>75</v>
      </c>
      <c r="D39" s="6" t="s">
        <v>50</v>
      </c>
      <c r="E39" s="24" t="s">
        <v>62</v>
      </c>
      <c r="F39" s="17">
        <v>419.2</v>
      </c>
      <c r="G39" s="17">
        <v>52.3</v>
      </c>
      <c r="H39" s="17">
        <v>10.8</v>
      </c>
      <c r="I39" s="17">
        <v>10.4</v>
      </c>
      <c r="J39" s="17">
        <v>10.5</v>
      </c>
      <c r="K39" s="17">
        <v>10.6</v>
      </c>
      <c r="L39" s="17">
        <v>10.4</v>
      </c>
      <c r="M39" s="17">
        <f t="shared" si="2"/>
        <v>105</v>
      </c>
      <c r="N39" s="19"/>
      <c r="O39" s="19"/>
      <c r="P39" s="17">
        <f t="shared" si="3"/>
        <v>524.20000000000005</v>
      </c>
      <c r="Q39" s="18">
        <v>10</v>
      </c>
    </row>
    <row r="40" spans="1:17" ht="18.75" x14ac:dyDescent="0.3">
      <c r="B40" s="11"/>
      <c r="C40" s="11"/>
      <c r="D40" s="14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17" ht="20.25" x14ac:dyDescent="0.3">
      <c r="B41" s="13" t="s">
        <v>41</v>
      </c>
      <c r="C41" s="11"/>
      <c r="D41" s="14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17" ht="18.75" x14ac:dyDescent="0.3">
      <c r="B42" s="11"/>
      <c r="C42" s="11"/>
      <c r="D42" s="14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x14ac:dyDescent="0.25">
      <c r="B43" s="16" t="s">
        <v>32</v>
      </c>
      <c r="C43" s="15" t="s">
        <v>0</v>
      </c>
      <c r="D43" s="16" t="s">
        <v>1</v>
      </c>
      <c r="E43" s="15" t="s">
        <v>2</v>
      </c>
      <c r="F43" s="9" t="s">
        <v>30</v>
      </c>
      <c r="G43" s="9" t="s">
        <v>33</v>
      </c>
      <c r="H43" s="9" t="s">
        <v>34</v>
      </c>
      <c r="I43" s="9" t="s">
        <v>35</v>
      </c>
      <c r="J43" s="9" t="s">
        <v>36</v>
      </c>
      <c r="K43" s="9" t="s">
        <v>37</v>
      </c>
      <c r="L43" s="9" t="s">
        <v>38</v>
      </c>
      <c r="M43" s="9" t="s">
        <v>39</v>
      </c>
      <c r="N43" s="9" t="s">
        <v>43</v>
      </c>
      <c r="O43" s="9"/>
      <c r="P43" s="9" t="s">
        <v>31</v>
      </c>
      <c r="Q43" s="16" t="s">
        <v>9</v>
      </c>
    </row>
    <row r="44" spans="1:17" ht="17.100000000000001" customHeight="1" x14ac:dyDescent="0.3">
      <c r="A44" s="5">
        <v>38</v>
      </c>
      <c r="B44" s="6">
        <v>10</v>
      </c>
      <c r="C44" s="4" t="s">
        <v>147</v>
      </c>
      <c r="D44" s="6" t="s">
        <v>51</v>
      </c>
      <c r="E44" s="6" t="s">
        <v>69</v>
      </c>
      <c r="F44" s="17">
        <v>421.4</v>
      </c>
      <c r="G44" s="17">
        <v>51.4</v>
      </c>
      <c r="H44" s="17">
        <v>10.6</v>
      </c>
      <c r="I44" s="17">
        <v>10.6</v>
      </c>
      <c r="J44" s="17">
        <v>10.3</v>
      </c>
      <c r="K44" s="17">
        <v>10.3</v>
      </c>
      <c r="L44" s="17">
        <v>10.4</v>
      </c>
      <c r="M44" s="17">
        <f t="shared" ref="M44:M51" si="4">SUM(G44:L44)</f>
        <v>103.6</v>
      </c>
      <c r="N44" s="19"/>
      <c r="O44" s="19"/>
      <c r="P44" s="17">
        <f t="shared" ref="P44:P51" si="5">SUM(F44+M44)</f>
        <v>525</v>
      </c>
      <c r="Q44" s="18">
        <v>1</v>
      </c>
    </row>
    <row r="45" spans="1:17" ht="17.100000000000001" customHeight="1" x14ac:dyDescent="0.3">
      <c r="A45" s="5">
        <v>20</v>
      </c>
      <c r="B45" s="6">
        <v>7</v>
      </c>
      <c r="C45" s="4" t="s">
        <v>146</v>
      </c>
      <c r="D45" s="6" t="s">
        <v>51</v>
      </c>
      <c r="E45" s="23" t="s">
        <v>102</v>
      </c>
      <c r="F45" s="17">
        <v>420</v>
      </c>
      <c r="G45" s="17">
        <v>52.7</v>
      </c>
      <c r="H45" s="17">
        <v>10.4</v>
      </c>
      <c r="I45" s="17">
        <v>10.5</v>
      </c>
      <c r="J45" s="17">
        <v>10.4</v>
      </c>
      <c r="K45" s="17">
        <v>10.7</v>
      </c>
      <c r="L45" s="17">
        <v>10.199999999999999</v>
      </c>
      <c r="M45" s="17">
        <f t="shared" si="4"/>
        <v>104.9</v>
      </c>
      <c r="N45" s="19"/>
      <c r="O45" s="19"/>
      <c r="P45" s="17">
        <f t="shared" si="5"/>
        <v>524.9</v>
      </c>
      <c r="Q45" s="18">
        <v>2</v>
      </c>
    </row>
    <row r="46" spans="1:17" ht="17.100000000000001" customHeight="1" x14ac:dyDescent="0.3">
      <c r="A46" s="5">
        <v>44</v>
      </c>
      <c r="B46" s="6">
        <v>16</v>
      </c>
      <c r="C46" s="4" t="s">
        <v>148</v>
      </c>
      <c r="D46" s="6" t="s">
        <v>51</v>
      </c>
      <c r="E46" s="6" t="s">
        <v>69</v>
      </c>
      <c r="F46" s="17">
        <v>418.8</v>
      </c>
      <c r="G46" s="17">
        <v>51.5</v>
      </c>
      <c r="H46" s="17">
        <v>10.6</v>
      </c>
      <c r="I46" s="17">
        <v>10.3</v>
      </c>
      <c r="J46" s="17">
        <v>10.8</v>
      </c>
      <c r="K46" s="17">
        <v>10.3</v>
      </c>
      <c r="L46" s="17">
        <v>10.8</v>
      </c>
      <c r="M46" s="17">
        <f t="shared" si="4"/>
        <v>104.3</v>
      </c>
      <c r="N46" s="19"/>
      <c r="O46" s="19"/>
      <c r="P46" s="17">
        <f t="shared" si="5"/>
        <v>523.1</v>
      </c>
      <c r="Q46" s="18">
        <v>3</v>
      </c>
    </row>
    <row r="47" spans="1:17" ht="17.100000000000001" customHeight="1" x14ac:dyDescent="0.3">
      <c r="A47" s="5">
        <v>8</v>
      </c>
      <c r="B47" s="6">
        <v>9</v>
      </c>
      <c r="C47" s="4" t="s">
        <v>144</v>
      </c>
      <c r="D47" s="6" t="s">
        <v>51</v>
      </c>
      <c r="E47" s="24" t="s">
        <v>62</v>
      </c>
      <c r="F47" s="17">
        <v>416.8</v>
      </c>
      <c r="G47" s="17">
        <v>52.1</v>
      </c>
      <c r="H47" s="17">
        <v>10.7</v>
      </c>
      <c r="I47" s="17">
        <v>10.5</v>
      </c>
      <c r="J47" s="17">
        <v>10.3</v>
      </c>
      <c r="K47" s="17">
        <v>10.199999999999999</v>
      </c>
      <c r="L47" s="17">
        <v>10.4</v>
      </c>
      <c r="M47" s="17">
        <f t="shared" si="4"/>
        <v>104.2</v>
      </c>
      <c r="N47" s="19"/>
      <c r="O47" s="19"/>
      <c r="P47" s="17">
        <f t="shared" si="5"/>
        <v>521</v>
      </c>
      <c r="Q47" s="18">
        <v>4</v>
      </c>
    </row>
    <row r="48" spans="1:17" ht="17.100000000000001" customHeight="1" x14ac:dyDescent="0.3">
      <c r="A48" s="5">
        <v>9</v>
      </c>
      <c r="B48" s="6">
        <v>10</v>
      </c>
      <c r="C48" s="4" t="s">
        <v>145</v>
      </c>
      <c r="D48" s="6" t="s">
        <v>51</v>
      </c>
      <c r="E48" s="24" t="s">
        <v>62</v>
      </c>
      <c r="F48" s="17">
        <v>416.9</v>
      </c>
      <c r="G48" s="17">
        <v>51.9</v>
      </c>
      <c r="H48" s="17">
        <v>9.8000000000000007</v>
      </c>
      <c r="I48" s="17">
        <v>10.4</v>
      </c>
      <c r="J48" s="17">
        <v>10.7</v>
      </c>
      <c r="K48" s="17">
        <v>10.199999999999999</v>
      </c>
      <c r="L48" s="17">
        <v>10.9</v>
      </c>
      <c r="M48" s="17">
        <f t="shared" si="4"/>
        <v>103.90000000000002</v>
      </c>
      <c r="N48" s="19"/>
      <c r="O48" s="19"/>
      <c r="P48" s="17">
        <f t="shared" si="5"/>
        <v>520.79999999999995</v>
      </c>
      <c r="Q48" s="18">
        <v>5</v>
      </c>
    </row>
    <row r="49" spans="1:17" ht="17.100000000000001" customHeight="1" x14ac:dyDescent="0.3">
      <c r="A49" s="5">
        <v>93</v>
      </c>
      <c r="B49" s="6">
        <v>13</v>
      </c>
      <c r="C49" s="4" t="s">
        <v>152</v>
      </c>
      <c r="D49" s="6" t="s">
        <v>51</v>
      </c>
      <c r="E49" s="6" t="s">
        <v>82</v>
      </c>
      <c r="F49" s="17">
        <v>416.3</v>
      </c>
      <c r="G49" s="17">
        <v>52.4</v>
      </c>
      <c r="H49" s="17">
        <v>10.1</v>
      </c>
      <c r="I49" s="17">
        <v>10.7</v>
      </c>
      <c r="J49" s="17">
        <v>10.4</v>
      </c>
      <c r="K49" s="17">
        <v>10.199999999999999</v>
      </c>
      <c r="L49" s="17">
        <v>10.6</v>
      </c>
      <c r="M49" s="17">
        <f t="shared" si="4"/>
        <v>104.4</v>
      </c>
      <c r="N49" s="19"/>
      <c r="O49" s="19"/>
      <c r="P49" s="17">
        <f t="shared" si="5"/>
        <v>520.70000000000005</v>
      </c>
      <c r="Q49" s="18">
        <v>6</v>
      </c>
    </row>
    <row r="50" spans="1:17" ht="17.100000000000001" customHeight="1" x14ac:dyDescent="0.3">
      <c r="A50" s="5">
        <v>92</v>
      </c>
      <c r="B50" s="6">
        <v>12</v>
      </c>
      <c r="C50" s="4" t="s">
        <v>151</v>
      </c>
      <c r="D50" s="6" t="s">
        <v>51</v>
      </c>
      <c r="E50" s="6" t="s">
        <v>82</v>
      </c>
      <c r="F50" s="17">
        <v>417.3</v>
      </c>
      <c r="G50" s="17">
        <v>51.2</v>
      </c>
      <c r="H50" s="17">
        <v>10.5</v>
      </c>
      <c r="I50" s="17">
        <v>10.1</v>
      </c>
      <c r="J50" s="17">
        <v>10.7</v>
      </c>
      <c r="K50" s="17">
        <v>10.3</v>
      </c>
      <c r="L50" s="17">
        <v>10.6</v>
      </c>
      <c r="M50" s="17">
        <f t="shared" si="4"/>
        <v>103.39999999999999</v>
      </c>
      <c r="N50" s="19"/>
      <c r="O50" s="19"/>
      <c r="P50" s="17">
        <f t="shared" si="5"/>
        <v>520.70000000000005</v>
      </c>
      <c r="Q50" s="18">
        <v>7</v>
      </c>
    </row>
    <row r="51" spans="1:17" ht="17.100000000000001" customHeight="1" x14ac:dyDescent="0.3">
      <c r="A51" s="5">
        <v>57</v>
      </c>
      <c r="B51" s="6">
        <v>12</v>
      </c>
      <c r="C51" s="4" t="s">
        <v>150</v>
      </c>
      <c r="D51" s="6" t="s">
        <v>51</v>
      </c>
      <c r="E51" s="6" t="s">
        <v>25</v>
      </c>
      <c r="F51" s="17">
        <v>398.6</v>
      </c>
      <c r="G51" s="17">
        <v>49.1</v>
      </c>
      <c r="H51" s="17">
        <v>10.7</v>
      </c>
      <c r="I51" s="17">
        <v>9.4</v>
      </c>
      <c r="J51" s="17">
        <v>10.6</v>
      </c>
      <c r="K51" s="17">
        <v>9.5</v>
      </c>
      <c r="L51" s="17">
        <v>9.5</v>
      </c>
      <c r="M51" s="17">
        <f t="shared" si="4"/>
        <v>98.8</v>
      </c>
      <c r="N51" s="19"/>
      <c r="O51" s="19"/>
      <c r="P51" s="17">
        <f t="shared" si="5"/>
        <v>497.40000000000003</v>
      </c>
      <c r="Q51" s="18">
        <v>8</v>
      </c>
    </row>
    <row r="52" spans="1:17" ht="17.100000000000001" customHeight="1" x14ac:dyDescent="0.3">
      <c r="B52" s="14"/>
      <c r="C52" s="11"/>
      <c r="D52" s="14"/>
      <c r="E52" s="11"/>
      <c r="F52" s="20"/>
      <c r="G52" s="20"/>
      <c r="H52" s="20"/>
      <c r="I52" s="20"/>
      <c r="J52" s="20"/>
      <c r="K52" s="20"/>
      <c r="L52" s="20"/>
      <c r="M52" s="20"/>
      <c r="N52" s="21"/>
      <c r="O52" s="21"/>
      <c r="P52" s="20"/>
      <c r="Q52" s="22"/>
    </row>
    <row r="53" spans="1:17" ht="17.100000000000001" customHeight="1" x14ac:dyDescent="0.3">
      <c r="B53" s="14"/>
      <c r="C53" s="11"/>
      <c r="D53" s="14"/>
      <c r="E53" s="11"/>
      <c r="F53" s="20"/>
      <c r="G53" s="20"/>
      <c r="H53" s="20"/>
      <c r="I53" s="20"/>
      <c r="J53" s="20"/>
      <c r="K53" s="20"/>
      <c r="L53" s="20"/>
      <c r="M53" s="20"/>
      <c r="N53" s="21"/>
      <c r="O53" s="21"/>
      <c r="P53" s="20"/>
      <c r="Q53" s="22"/>
    </row>
    <row r="54" spans="1:17" ht="17.100000000000001" customHeight="1" x14ac:dyDescent="0.3">
      <c r="B54" s="13" t="s">
        <v>42</v>
      </c>
      <c r="C54" s="11"/>
      <c r="D54" s="14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1:17" ht="17.100000000000001" customHeight="1" x14ac:dyDescent="0.3">
      <c r="B55" s="11"/>
      <c r="C55" s="11"/>
      <c r="D55" s="14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1:17" ht="17.100000000000001" customHeight="1" x14ac:dyDescent="0.25">
      <c r="B56" s="16" t="s">
        <v>32</v>
      </c>
      <c r="C56" s="15" t="s">
        <v>0</v>
      </c>
      <c r="D56" s="16" t="s">
        <v>1</v>
      </c>
      <c r="E56" s="15" t="s">
        <v>2</v>
      </c>
      <c r="F56" s="9" t="s">
        <v>30</v>
      </c>
      <c r="G56" s="9" t="s">
        <v>33</v>
      </c>
      <c r="H56" s="9" t="s">
        <v>34</v>
      </c>
      <c r="I56" s="9" t="s">
        <v>35</v>
      </c>
      <c r="J56" s="9" t="s">
        <v>36</v>
      </c>
      <c r="K56" s="9" t="s">
        <v>37</v>
      </c>
      <c r="L56" s="9" t="s">
        <v>38</v>
      </c>
      <c r="M56" s="9" t="s">
        <v>39</v>
      </c>
      <c r="N56" s="9" t="s">
        <v>43</v>
      </c>
      <c r="O56" s="9"/>
      <c r="P56" s="9" t="s">
        <v>31</v>
      </c>
      <c r="Q56" s="16" t="s">
        <v>9</v>
      </c>
    </row>
    <row r="57" spans="1:17" ht="17.100000000000001" customHeight="1" x14ac:dyDescent="0.3">
      <c r="A57" s="5">
        <v>68</v>
      </c>
      <c r="B57" s="6">
        <v>5</v>
      </c>
      <c r="C57" s="4" t="s">
        <v>164</v>
      </c>
      <c r="D57" s="6" t="s">
        <v>52</v>
      </c>
      <c r="E57" s="6" t="s">
        <v>26</v>
      </c>
      <c r="F57" s="17">
        <v>426</v>
      </c>
      <c r="G57" s="17">
        <v>52.3</v>
      </c>
      <c r="H57" s="17">
        <v>10.5</v>
      </c>
      <c r="I57" s="17">
        <v>10.8</v>
      </c>
      <c r="J57" s="17">
        <v>10.4</v>
      </c>
      <c r="K57" s="17">
        <v>10.7</v>
      </c>
      <c r="L57" s="17">
        <v>10.4</v>
      </c>
      <c r="M57" s="17">
        <f t="shared" ref="M57:M66" si="6">SUM(G57:L57)</f>
        <v>105.10000000000001</v>
      </c>
      <c r="N57" s="19"/>
      <c r="O57" s="19"/>
      <c r="P57" s="17">
        <f t="shared" ref="P57:P66" si="7">SUM(F57+M57)</f>
        <v>531.1</v>
      </c>
      <c r="Q57" s="18">
        <v>1</v>
      </c>
    </row>
    <row r="58" spans="1:17" ht="17.100000000000001" customHeight="1" x14ac:dyDescent="0.3">
      <c r="A58" s="5">
        <v>39</v>
      </c>
      <c r="B58" s="6">
        <v>11</v>
      </c>
      <c r="C58" s="4" t="s">
        <v>160</v>
      </c>
      <c r="D58" s="6" t="s">
        <v>52</v>
      </c>
      <c r="E58" s="6" t="s">
        <v>21</v>
      </c>
      <c r="F58" s="17">
        <v>423.8</v>
      </c>
      <c r="G58" s="17">
        <v>53.5</v>
      </c>
      <c r="H58" s="17">
        <v>10.7</v>
      </c>
      <c r="I58" s="17">
        <v>10.6</v>
      </c>
      <c r="J58" s="17">
        <v>10.7</v>
      </c>
      <c r="K58" s="17">
        <v>10.4</v>
      </c>
      <c r="L58" s="17">
        <v>10.7</v>
      </c>
      <c r="M58" s="17">
        <f t="shared" si="6"/>
        <v>106.60000000000001</v>
      </c>
      <c r="N58" s="19"/>
      <c r="O58" s="19"/>
      <c r="P58" s="17">
        <f t="shared" si="7"/>
        <v>530.4</v>
      </c>
      <c r="Q58" s="18">
        <v>2</v>
      </c>
    </row>
    <row r="59" spans="1:17" ht="17.100000000000001" customHeight="1" x14ac:dyDescent="0.3">
      <c r="A59" s="5">
        <v>26</v>
      </c>
      <c r="B59" s="6">
        <v>13</v>
      </c>
      <c r="C59" s="4" t="s">
        <v>158</v>
      </c>
      <c r="D59" s="6" t="s">
        <v>52</v>
      </c>
      <c r="E59" s="6" t="s">
        <v>26</v>
      </c>
      <c r="F59" s="17">
        <v>422.1</v>
      </c>
      <c r="G59" s="17">
        <v>52.7</v>
      </c>
      <c r="H59" s="17">
        <v>10.3</v>
      </c>
      <c r="I59" s="17">
        <v>10.9</v>
      </c>
      <c r="J59" s="17">
        <v>10.4</v>
      </c>
      <c r="K59" s="17">
        <v>10.4</v>
      </c>
      <c r="L59" s="17">
        <v>10.7</v>
      </c>
      <c r="M59" s="17">
        <f t="shared" si="6"/>
        <v>105.40000000000002</v>
      </c>
      <c r="N59" s="19"/>
      <c r="O59" s="19"/>
      <c r="P59" s="17">
        <f t="shared" si="7"/>
        <v>527.5</v>
      </c>
      <c r="Q59" s="18">
        <v>3</v>
      </c>
    </row>
    <row r="60" spans="1:17" ht="17.100000000000001" customHeight="1" x14ac:dyDescent="0.3">
      <c r="A60" s="5">
        <v>21</v>
      </c>
      <c r="B60" s="6">
        <v>8</v>
      </c>
      <c r="C60" s="4" t="s">
        <v>156</v>
      </c>
      <c r="D60" s="6" t="s">
        <v>52</v>
      </c>
      <c r="E60" s="6" t="s">
        <v>21</v>
      </c>
      <c r="F60" s="17">
        <v>421.9</v>
      </c>
      <c r="G60" s="17">
        <v>52.7</v>
      </c>
      <c r="H60" s="17">
        <v>10.4</v>
      </c>
      <c r="I60" s="17">
        <v>10.1</v>
      </c>
      <c r="J60" s="17">
        <v>10.3</v>
      </c>
      <c r="K60" s="17">
        <v>10.7</v>
      </c>
      <c r="L60" s="17">
        <v>10.5</v>
      </c>
      <c r="M60" s="17">
        <f t="shared" si="6"/>
        <v>104.7</v>
      </c>
      <c r="N60" s="19"/>
      <c r="O60" s="19"/>
      <c r="P60" s="17">
        <f t="shared" si="7"/>
        <v>526.6</v>
      </c>
      <c r="Q60" s="18">
        <v>4</v>
      </c>
    </row>
    <row r="61" spans="1:17" ht="17.100000000000001" customHeight="1" x14ac:dyDescent="0.3">
      <c r="A61" s="5">
        <v>7</v>
      </c>
      <c r="B61" s="6">
        <v>8</v>
      </c>
      <c r="C61" s="4" t="s">
        <v>155</v>
      </c>
      <c r="D61" s="6" t="s">
        <v>52</v>
      </c>
      <c r="E61" s="24" t="s">
        <v>62</v>
      </c>
      <c r="F61" s="17">
        <v>420.4</v>
      </c>
      <c r="G61" s="17">
        <v>52</v>
      </c>
      <c r="H61" s="17">
        <v>10.7</v>
      </c>
      <c r="I61" s="17">
        <v>10.4</v>
      </c>
      <c r="J61" s="17">
        <v>10.5</v>
      </c>
      <c r="K61" s="17">
        <v>10.7</v>
      </c>
      <c r="L61" s="17">
        <v>10.8</v>
      </c>
      <c r="M61" s="17">
        <f t="shared" si="6"/>
        <v>105.10000000000001</v>
      </c>
      <c r="N61" s="19"/>
      <c r="O61" s="19"/>
      <c r="P61" s="17">
        <f t="shared" si="7"/>
        <v>525.5</v>
      </c>
      <c r="Q61" s="18">
        <v>5</v>
      </c>
    </row>
    <row r="62" spans="1:17" ht="17.100000000000001" customHeight="1" x14ac:dyDescent="0.3">
      <c r="A62" s="5">
        <v>45</v>
      </c>
      <c r="B62" s="6">
        <v>17</v>
      </c>
      <c r="C62" s="4" t="s">
        <v>161</v>
      </c>
      <c r="D62" s="6" t="s">
        <v>52</v>
      </c>
      <c r="E62" s="6" t="s">
        <v>69</v>
      </c>
      <c r="F62" s="17">
        <v>422.9</v>
      </c>
      <c r="G62" s="17">
        <v>50.7</v>
      </c>
      <c r="H62" s="17">
        <v>10.7</v>
      </c>
      <c r="I62" s="17">
        <v>9.6999999999999993</v>
      </c>
      <c r="J62" s="17">
        <v>10.4</v>
      </c>
      <c r="K62" s="17">
        <v>10.5</v>
      </c>
      <c r="L62" s="17">
        <v>10</v>
      </c>
      <c r="M62" s="17">
        <f t="shared" si="6"/>
        <v>102.00000000000001</v>
      </c>
      <c r="N62" s="19"/>
      <c r="O62" s="19"/>
      <c r="P62" s="17">
        <f t="shared" si="7"/>
        <v>524.9</v>
      </c>
      <c r="Q62" s="18">
        <v>6</v>
      </c>
    </row>
    <row r="63" spans="1:17" ht="17.100000000000001" customHeight="1" x14ac:dyDescent="0.3">
      <c r="A63" s="5">
        <v>5</v>
      </c>
      <c r="B63" s="6">
        <v>6</v>
      </c>
      <c r="C63" s="4" t="s">
        <v>153</v>
      </c>
      <c r="D63" s="6" t="s">
        <v>52</v>
      </c>
      <c r="E63" s="24" t="s">
        <v>89</v>
      </c>
      <c r="F63" s="17">
        <v>420.3</v>
      </c>
      <c r="G63" s="17">
        <v>53.2</v>
      </c>
      <c r="H63" s="17">
        <v>10.5</v>
      </c>
      <c r="I63" s="17">
        <v>10</v>
      </c>
      <c r="J63" s="17">
        <v>10</v>
      </c>
      <c r="K63" s="17">
        <v>10.6</v>
      </c>
      <c r="L63" s="17">
        <v>10.199999999999999</v>
      </c>
      <c r="M63" s="17">
        <f t="shared" si="6"/>
        <v>104.5</v>
      </c>
      <c r="N63" s="19"/>
      <c r="O63" s="19"/>
      <c r="P63" s="17">
        <f t="shared" si="7"/>
        <v>524.79999999999995</v>
      </c>
      <c r="Q63" s="18">
        <v>7</v>
      </c>
    </row>
    <row r="64" spans="1:17" ht="17.100000000000001" customHeight="1" x14ac:dyDescent="0.3">
      <c r="A64" s="5">
        <v>36</v>
      </c>
      <c r="B64" s="6">
        <v>8</v>
      </c>
      <c r="C64" s="4" t="s">
        <v>91</v>
      </c>
      <c r="D64" s="6" t="s">
        <v>52</v>
      </c>
      <c r="E64" s="6" t="s">
        <v>26</v>
      </c>
      <c r="F64" s="17">
        <v>419.4</v>
      </c>
      <c r="G64" s="17">
        <v>52.7</v>
      </c>
      <c r="H64" s="17">
        <v>10.6</v>
      </c>
      <c r="I64" s="17">
        <v>10.4</v>
      </c>
      <c r="J64" s="17">
        <v>10.4</v>
      </c>
      <c r="K64" s="17">
        <v>10.199999999999999</v>
      </c>
      <c r="L64" s="17">
        <v>10.5</v>
      </c>
      <c r="M64" s="17">
        <f t="shared" si="6"/>
        <v>104.80000000000001</v>
      </c>
      <c r="N64" s="19"/>
      <c r="O64" s="19"/>
      <c r="P64" s="17">
        <f t="shared" si="7"/>
        <v>524.20000000000005</v>
      </c>
      <c r="Q64" s="18">
        <v>8</v>
      </c>
    </row>
    <row r="65" spans="1:17" ht="17.100000000000001" customHeight="1" x14ac:dyDescent="0.3">
      <c r="A65" s="5">
        <v>23</v>
      </c>
      <c r="B65" s="6">
        <v>10</v>
      </c>
      <c r="C65" s="4" t="s">
        <v>157</v>
      </c>
      <c r="D65" s="6" t="s">
        <v>52</v>
      </c>
      <c r="E65" s="6" t="s">
        <v>22</v>
      </c>
      <c r="F65" s="17">
        <v>419.4</v>
      </c>
      <c r="G65" s="17">
        <v>52.4</v>
      </c>
      <c r="H65" s="17">
        <v>10</v>
      </c>
      <c r="I65" s="17">
        <v>10.6</v>
      </c>
      <c r="J65" s="17">
        <v>10</v>
      </c>
      <c r="K65" s="17">
        <v>10.5</v>
      </c>
      <c r="L65" s="17">
        <v>10.5</v>
      </c>
      <c r="M65" s="17">
        <f t="shared" si="6"/>
        <v>104</v>
      </c>
      <c r="N65" s="19"/>
      <c r="O65" s="19"/>
      <c r="P65" s="17">
        <f t="shared" si="7"/>
        <v>523.4</v>
      </c>
      <c r="Q65" s="18">
        <v>9</v>
      </c>
    </row>
    <row r="66" spans="1:17" ht="17.100000000000001" customHeight="1" x14ac:dyDescent="0.3">
      <c r="A66" s="5">
        <v>27</v>
      </c>
      <c r="B66" s="6">
        <v>14</v>
      </c>
      <c r="C66" s="4" t="s">
        <v>159</v>
      </c>
      <c r="D66" s="6" t="s">
        <v>52</v>
      </c>
      <c r="E66" s="6" t="s">
        <v>26</v>
      </c>
      <c r="F66" s="17">
        <v>418.2</v>
      </c>
      <c r="G66" s="17"/>
      <c r="H66" s="17"/>
      <c r="I66" s="17"/>
      <c r="J66" s="17"/>
      <c r="K66" s="17"/>
      <c r="L66" s="17"/>
      <c r="M66" s="17">
        <f t="shared" si="6"/>
        <v>0</v>
      </c>
      <c r="N66" s="19"/>
      <c r="O66" s="19"/>
      <c r="P66" s="17">
        <f t="shared" si="7"/>
        <v>418.2</v>
      </c>
      <c r="Q66" s="18"/>
    </row>
    <row r="67" spans="1:17" ht="17.100000000000001" customHeight="1" x14ac:dyDescent="0.3">
      <c r="B67" s="11"/>
      <c r="C67" s="11"/>
      <c r="D67" s="14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</row>
    <row r="68" spans="1:17" ht="17.100000000000001" customHeight="1" x14ac:dyDescent="0.3">
      <c r="B68" s="13" t="s">
        <v>47</v>
      </c>
      <c r="C68" s="11"/>
      <c r="D68" s="14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</row>
    <row r="69" spans="1:17" ht="17.100000000000001" customHeight="1" x14ac:dyDescent="0.3">
      <c r="B69" s="11"/>
      <c r="C69" s="11"/>
      <c r="D69" s="14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</row>
    <row r="70" spans="1:17" ht="17.100000000000001" customHeight="1" x14ac:dyDescent="0.25">
      <c r="B70" s="16" t="s">
        <v>32</v>
      </c>
      <c r="C70" s="15" t="s">
        <v>0</v>
      </c>
      <c r="D70" s="16" t="s">
        <v>1</v>
      </c>
      <c r="E70" s="15" t="s">
        <v>2</v>
      </c>
      <c r="F70" s="9" t="s">
        <v>30</v>
      </c>
      <c r="G70" s="9" t="s">
        <v>33</v>
      </c>
      <c r="H70" s="9" t="s">
        <v>34</v>
      </c>
      <c r="I70" s="9" t="s">
        <v>35</v>
      </c>
      <c r="J70" s="9" t="s">
        <v>36</v>
      </c>
      <c r="K70" s="9" t="s">
        <v>37</v>
      </c>
      <c r="L70" s="9" t="s">
        <v>38</v>
      </c>
      <c r="M70" s="9" t="s">
        <v>39</v>
      </c>
      <c r="N70" s="9" t="s">
        <v>43</v>
      </c>
      <c r="O70" s="9"/>
      <c r="P70" s="9" t="s">
        <v>31</v>
      </c>
      <c r="Q70" s="16" t="s">
        <v>9</v>
      </c>
    </row>
    <row r="71" spans="1:17" ht="17.100000000000001" customHeight="1" x14ac:dyDescent="0.3">
      <c r="A71" s="5">
        <v>96</v>
      </c>
      <c r="B71" s="6">
        <v>16</v>
      </c>
      <c r="C71" s="4" t="s">
        <v>77</v>
      </c>
      <c r="D71" s="6" t="s">
        <v>55</v>
      </c>
      <c r="E71" s="6" t="s">
        <v>21</v>
      </c>
      <c r="F71" s="17">
        <v>409.4</v>
      </c>
      <c r="G71" s="17">
        <v>51.8</v>
      </c>
      <c r="H71" s="17">
        <v>10.1</v>
      </c>
      <c r="I71" s="17">
        <v>9.5</v>
      </c>
      <c r="J71" s="17">
        <v>9.8000000000000007</v>
      </c>
      <c r="K71" s="17">
        <v>10.1</v>
      </c>
      <c r="L71" s="17">
        <v>9.6</v>
      </c>
      <c r="M71" s="17">
        <f t="shared" ref="M71:M80" si="8">SUM(G71:L71)</f>
        <v>100.89999999999999</v>
      </c>
      <c r="N71" s="19"/>
      <c r="O71" s="19"/>
      <c r="P71" s="17">
        <f t="shared" ref="P71:P80" si="9">SUM(F71+M71)</f>
        <v>510.29999999999995</v>
      </c>
      <c r="Q71" s="18">
        <v>1</v>
      </c>
    </row>
    <row r="72" spans="1:17" ht="17.100000000000001" customHeight="1" x14ac:dyDescent="0.3">
      <c r="A72" s="5">
        <v>58</v>
      </c>
      <c r="B72" s="6">
        <v>13</v>
      </c>
      <c r="C72" s="4" t="s">
        <v>70</v>
      </c>
      <c r="D72" s="6" t="s">
        <v>54</v>
      </c>
      <c r="E72" s="6" t="s">
        <v>25</v>
      </c>
      <c r="F72" s="17">
        <v>405.3</v>
      </c>
      <c r="G72" s="17">
        <v>50.5</v>
      </c>
      <c r="H72" s="17">
        <v>10.6</v>
      </c>
      <c r="I72" s="17">
        <v>8.9</v>
      </c>
      <c r="J72" s="17">
        <v>10</v>
      </c>
      <c r="K72" s="17">
        <v>10</v>
      </c>
      <c r="L72" s="17">
        <v>9.9</v>
      </c>
      <c r="M72" s="17">
        <f t="shared" si="8"/>
        <v>99.9</v>
      </c>
      <c r="N72" s="19"/>
      <c r="O72" s="19"/>
      <c r="P72" s="17">
        <f t="shared" si="9"/>
        <v>505.20000000000005</v>
      </c>
      <c r="Q72" s="18">
        <v>2</v>
      </c>
    </row>
    <row r="73" spans="1:17" ht="17.100000000000001" customHeight="1" x14ac:dyDescent="0.3">
      <c r="A73" s="5">
        <v>78</v>
      </c>
      <c r="B73" s="6">
        <v>15</v>
      </c>
      <c r="C73" s="4" t="s">
        <v>76</v>
      </c>
      <c r="D73" s="6" t="s">
        <v>55</v>
      </c>
      <c r="E73" s="6" t="s">
        <v>27</v>
      </c>
      <c r="F73" s="17">
        <v>407.3</v>
      </c>
      <c r="G73" s="17">
        <v>47.8</v>
      </c>
      <c r="H73" s="17">
        <v>10.3</v>
      </c>
      <c r="I73" s="17">
        <v>9.4</v>
      </c>
      <c r="J73" s="17">
        <v>10.7</v>
      </c>
      <c r="K73" s="17">
        <v>9.9</v>
      </c>
      <c r="L73" s="17">
        <v>9.6999999999999993</v>
      </c>
      <c r="M73" s="17">
        <f t="shared" si="8"/>
        <v>97.800000000000011</v>
      </c>
      <c r="N73" s="19"/>
      <c r="O73" s="19"/>
      <c r="P73" s="17">
        <f t="shared" si="9"/>
        <v>505.1</v>
      </c>
      <c r="Q73" s="18">
        <v>3</v>
      </c>
    </row>
    <row r="74" spans="1:17" ht="17.100000000000001" customHeight="1" x14ac:dyDescent="0.3">
      <c r="A74" s="5">
        <v>99</v>
      </c>
      <c r="B74" s="6">
        <v>19</v>
      </c>
      <c r="C74" s="4" t="s">
        <v>188</v>
      </c>
      <c r="D74" s="6" t="s">
        <v>55</v>
      </c>
      <c r="E74" s="24" t="s">
        <v>64</v>
      </c>
      <c r="F74" s="17">
        <v>403</v>
      </c>
      <c r="G74" s="17">
        <v>50.7</v>
      </c>
      <c r="H74" s="17">
        <v>10.5</v>
      </c>
      <c r="I74" s="17">
        <v>9.5</v>
      </c>
      <c r="J74" s="17">
        <v>9.8000000000000007</v>
      </c>
      <c r="K74" s="17">
        <v>10.3</v>
      </c>
      <c r="L74" s="17">
        <v>10.4</v>
      </c>
      <c r="M74" s="17">
        <f t="shared" si="8"/>
        <v>101.2</v>
      </c>
      <c r="N74" s="19"/>
      <c r="O74" s="19"/>
      <c r="P74" s="17">
        <f t="shared" si="9"/>
        <v>504.2</v>
      </c>
      <c r="Q74" s="18">
        <v>4</v>
      </c>
    </row>
    <row r="75" spans="1:17" ht="17.100000000000001" customHeight="1" x14ac:dyDescent="0.3">
      <c r="A75" s="5">
        <v>95</v>
      </c>
      <c r="B75" s="6">
        <v>15</v>
      </c>
      <c r="C75" s="4" t="s">
        <v>72</v>
      </c>
      <c r="D75" s="6" t="s">
        <v>54</v>
      </c>
      <c r="E75" s="6" t="s">
        <v>73</v>
      </c>
      <c r="F75" s="17">
        <v>391.9</v>
      </c>
      <c r="G75" s="17">
        <v>52.5</v>
      </c>
      <c r="H75" s="17">
        <v>9.6999999999999993</v>
      </c>
      <c r="I75" s="17">
        <v>9.8000000000000007</v>
      </c>
      <c r="J75" s="17">
        <v>10</v>
      </c>
      <c r="K75" s="17">
        <v>9.5</v>
      </c>
      <c r="L75" s="17">
        <v>9.4</v>
      </c>
      <c r="M75" s="17">
        <f t="shared" si="8"/>
        <v>100.9</v>
      </c>
      <c r="N75" s="19"/>
      <c r="O75" s="19"/>
      <c r="P75" s="17">
        <f t="shared" si="9"/>
        <v>492.79999999999995</v>
      </c>
      <c r="Q75" s="18">
        <v>5</v>
      </c>
    </row>
    <row r="76" spans="1:17" ht="17.100000000000001" customHeight="1" x14ac:dyDescent="0.3">
      <c r="A76" s="5">
        <v>97</v>
      </c>
      <c r="B76" s="6">
        <v>17</v>
      </c>
      <c r="C76" s="4" t="s">
        <v>74</v>
      </c>
      <c r="D76" s="6" t="s">
        <v>54</v>
      </c>
      <c r="E76" s="6" t="s">
        <v>21</v>
      </c>
      <c r="F76" s="17">
        <v>393.6</v>
      </c>
      <c r="G76" s="17">
        <v>48.8</v>
      </c>
      <c r="H76" s="17">
        <v>9.9</v>
      </c>
      <c r="I76" s="17">
        <v>8.4</v>
      </c>
      <c r="J76" s="17">
        <v>9.1999999999999993</v>
      </c>
      <c r="K76" s="17">
        <v>9.6999999999999993</v>
      </c>
      <c r="L76" s="17">
        <v>10.4</v>
      </c>
      <c r="M76" s="17">
        <f t="shared" si="8"/>
        <v>96.4</v>
      </c>
      <c r="N76" s="19"/>
      <c r="O76" s="19"/>
      <c r="P76" s="17">
        <f t="shared" si="9"/>
        <v>490</v>
      </c>
      <c r="Q76" s="18">
        <v>6</v>
      </c>
    </row>
    <row r="77" spans="1:17" ht="17.100000000000001" customHeight="1" x14ac:dyDescent="0.3">
      <c r="A77" s="5">
        <v>62</v>
      </c>
      <c r="B77" s="6">
        <v>17</v>
      </c>
      <c r="C77" s="4" t="s">
        <v>65</v>
      </c>
      <c r="D77" s="6" t="s">
        <v>53</v>
      </c>
      <c r="E77" s="6" t="s">
        <v>64</v>
      </c>
      <c r="F77" s="17">
        <v>387.5</v>
      </c>
      <c r="G77" s="17">
        <v>47.1</v>
      </c>
      <c r="H77" s="17">
        <v>9.3000000000000007</v>
      </c>
      <c r="I77" s="17">
        <v>10.4</v>
      </c>
      <c r="J77" s="17">
        <v>10.3</v>
      </c>
      <c r="K77" s="17">
        <v>9.6999999999999993</v>
      </c>
      <c r="L77" s="17">
        <v>9.6999999999999993</v>
      </c>
      <c r="M77" s="17">
        <f t="shared" si="8"/>
        <v>96.500000000000014</v>
      </c>
      <c r="N77" s="19"/>
      <c r="O77" s="19"/>
      <c r="P77" s="17">
        <f t="shared" si="9"/>
        <v>484</v>
      </c>
      <c r="Q77" s="18">
        <v>7</v>
      </c>
    </row>
    <row r="78" spans="1:17" ht="17.100000000000001" customHeight="1" x14ac:dyDescent="0.3">
      <c r="A78" s="5">
        <v>46</v>
      </c>
      <c r="B78" s="6">
        <v>18</v>
      </c>
      <c r="C78" s="4" t="s">
        <v>60</v>
      </c>
      <c r="D78" s="6" t="s">
        <v>53</v>
      </c>
      <c r="E78" s="6" t="s">
        <v>20</v>
      </c>
      <c r="F78" s="17">
        <v>386.5</v>
      </c>
      <c r="G78" s="17">
        <v>47.9</v>
      </c>
      <c r="H78" s="17">
        <v>10.1</v>
      </c>
      <c r="I78" s="17">
        <v>10.9</v>
      </c>
      <c r="J78" s="17">
        <v>9.6999999999999993</v>
      </c>
      <c r="K78" s="17">
        <v>8.9</v>
      </c>
      <c r="L78" s="17">
        <v>9.4</v>
      </c>
      <c r="M78" s="17">
        <f t="shared" si="8"/>
        <v>96.90000000000002</v>
      </c>
      <c r="N78" s="19"/>
      <c r="O78" s="19"/>
      <c r="P78" s="17">
        <f t="shared" si="9"/>
        <v>483.40000000000003</v>
      </c>
      <c r="Q78" s="18">
        <v>8</v>
      </c>
    </row>
    <row r="79" spans="1:17" ht="17.100000000000001" customHeight="1" x14ac:dyDescent="0.3">
      <c r="A79" s="5">
        <v>64</v>
      </c>
      <c r="B79" s="6">
        <v>19</v>
      </c>
      <c r="C79" s="4" t="s">
        <v>71</v>
      </c>
      <c r="D79" s="6" t="s">
        <v>54</v>
      </c>
      <c r="E79" s="6" t="s">
        <v>69</v>
      </c>
      <c r="F79" s="17">
        <v>386.3</v>
      </c>
      <c r="G79" s="17">
        <v>48.9</v>
      </c>
      <c r="H79" s="17">
        <v>8.4</v>
      </c>
      <c r="I79" s="17">
        <v>9.6999999999999993</v>
      </c>
      <c r="J79" s="17">
        <v>9.9</v>
      </c>
      <c r="K79" s="17">
        <v>9.1</v>
      </c>
      <c r="L79" s="17">
        <v>9.6999999999999993</v>
      </c>
      <c r="M79" s="17">
        <f t="shared" si="8"/>
        <v>95.7</v>
      </c>
      <c r="N79" s="19"/>
      <c r="O79" s="19"/>
      <c r="P79" s="17">
        <f t="shared" si="9"/>
        <v>482</v>
      </c>
      <c r="Q79" s="18">
        <v>9</v>
      </c>
    </row>
    <row r="80" spans="1:17" ht="17.100000000000001" customHeight="1" x14ac:dyDescent="0.3">
      <c r="A80" s="5">
        <v>63</v>
      </c>
      <c r="B80" s="6">
        <v>18</v>
      </c>
      <c r="C80" s="4" t="s">
        <v>66</v>
      </c>
      <c r="D80" s="6" t="s">
        <v>53</v>
      </c>
      <c r="E80" s="6" t="s">
        <v>21</v>
      </c>
      <c r="F80" s="17">
        <v>381.5</v>
      </c>
      <c r="G80" s="17">
        <v>49</v>
      </c>
      <c r="H80" s="17">
        <v>8.1</v>
      </c>
      <c r="I80" s="17">
        <v>9.5</v>
      </c>
      <c r="J80" s="17">
        <v>10.1</v>
      </c>
      <c r="K80" s="17">
        <v>10.199999999999999</v>
      </c>
      <c r="L80" s="17">
        <v>8.1</v>
      </c>
      <c r="M80" s="17">
        <f t="shared" si="8"/>
        <v>94.999999999999986</v>
      </c>
      <c r="N80" s="19"/>
      <c r="O80" s="19"/>
      <c r="P80" s="17">
        <f t="shared" si="9"/>
        <v>476.5</v>
      </c>
      <c r="Q80" s="18">
        <v>10</v>
      </c>
    </row>
    <row r="81" spans="1:17" ht="17.100000000000001" customHeight="1" x14ac:dyDescent="0.3">
      <c r="B81" s="14"/>
      <c r="C81" s="11"/>
      <c r="D81" s="14"/>
      <c r="E81" s="11"/>
      <c r="F81" s="20"/>
      <c r="G81" s="20"/>
      <c r="H81" s="20"/>
      <c r="I81" s="20"/>
      <c r="J81" s="20"/>
      <c r="K81" s="20"/>
      <c r="L81" s="20"/>
      <c r="M81" s="20"/>
      <c r="N81" s="21"/>
      <c r="O81" s="21"/>
      <c r="P81" s="20"/>
      <c r="Q81" s="22"/>
    </row>
    <row r="82" spans="1:17" ht="17.100000000000001" customHeight="1" x14ac:dyDescent="0.3">
      <c r="B82" s="13" t="s">
        <v>48</v>
      </c>
      <c r="C82" s="11"/>
      <c r="D82" s="14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ht="17.100000000000001" customHeight="1" x14ac:dyDescent="0.3">
      <c r="B83" s="11"/>
      <c r="C83" s="11"/>
      <c r="D83" s="14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ht="17.100000000000001" customHeight="1" x14ac:dyDescent="0.25">
      <c r="B84" s="16" t="s">
        <v>32</v>
      </c>
      <c r="C84" s="15" t="s">
        <v>0</v>
      </c>
      <c r="D84" s="16" t="s">
        <v>1</v>
      </c>
      <c r="E84" s="15" t="s">
        <v>2</v>
      </c>
      <c r="F84" s="9" t="s">
        <v>30</v>
      </c>
      <c r="G84" s="9" t="s">
        <v>33</v>
      </c>
      <c r="H84" s="9" t="s">
        <v>34</v>
      </c>
      <c r="I84" s="9" t="s">
        <v>35</v>
      </c>
      <c r="J84" s="9" t="s">
        <v>36</v>
      </c>
      <c r="K84" s="9" t="s">
        <v>37</v>
      </c>
      <c r="L84" s="9" t="s">
        <v>38</v>
      </c>
      <c r="M84" s="9" t="s">
        <v>39</v>
      </c>
      <c r="N84" s="9" t="s">
        <v>43</v>
      </c>
      <c r="O84" s="9"/>
      <c r="P84" s="9" t="s">
        <v>31</v>
      </c>
      <c r="Q84" s="16" t="s">
        <v>9</v>
      </c>
    </row>
    <row r="85" spans="1:17" ht="17.100000000000001" customHeight="1" x14ac:dyDescent="0.3">
      <c r="A85" s="5">
        <v>81</v>
      </c>
      <c r="B85" s="6">
        <v>18</v>
      </c>
      <c r="C85" s="4" t="s">
        <v>86</v>
      </c>
      <c r="D85" s="6" t="s">
        <v>85</v>
      </c>
      <c r="E85" s="6" t="s">
        <v>26</v>
      </c>
      <c r="F85" s="17">
        <v>409.8</v>
      </c>
      <c r="G85" s="17">
        <v>51.1</v>
      </c>
      <c r="H85" s="17">
        <v>10.4</v>
      </c>
      <c r="I85" s="17">
        <v>10.5</v>
      </c>
      <c r="J85" s="17">
        <v>9.9</v>
      </c>
      <c r="K85" s="17">
        <v>9.6</v>
      </c>
      <c r="L85" s="17">
        <v>9.6999999999999993</v>
      </c>
      <c r="M85" s="17">
        <f t="shared" ref="M85:M91" si="10">SUM(G85:L85)</f>
        <v>101.2</v>
      </c>
      <c r="N85" s="19"/>
      <c r="O85" s="19"/>
      <c r="P85" s="17">
        <f t="shared" ref="P85:P91" si="11">SUM(F85+M85)</f>
        <v>511</v>
      </c>
      <c r="Q85" s="18">
        <v>1</v>
      </c>
    </row>
    <row r="86" spans="1:17" ht="17.100000000000001" customHeight="1" x14ac:dyDescent="0.3">
      <c r="A86" s="5">
        <v>100</v>
      </c>
      <c r="B86" s="6">
        <v>20</v>
      </c>
      <c r="C86" s="4" t="s">
        <v>185</v>
      </c>
      <c r="D86" s="6" t="s">
        <v>85</v>
      </c>
      <c r="E86" s="6" t="s">
        <v>64</v>
      </c>
      <c r="F86" s="17">
        <v>401</v>
      </c>
      <c r="G86" s="17">
        <v>51.6</v>
      </c>
      <c r="H86" s="17">
        <v>9.3000000000000007</v>
      </c>
      <c r="I86" s="17">
        <v>9.4</v>
      </c>
      <c r="J86" s="17">
        <v>10.5</v>
      </c>
      <c r="K86" s="17">
        <v>10.199999999999999</v>
      </c>
      <c r="L86" s="17">
        <v>9.1999999999999993</v>
      </c>
      <c r="M86" s="17">
        <f t="shared" si="10"/>
        <v>100.20000000000002</v>
      </c>
      <c r="N86" s="19"/>
      <c r="O86" s="19"/>
      <c r="P86" s="17">
        <f t="shared" si="11"/>
        <v>501.20000000000005</v>
      </c>
      <c r="Q86" s="18">
        <v>2</v>
      </c>
    </row>
    <row r="87" spans="1:17" ht="17.100000000000001" customHeight="1" x14ac:dyDescent="0.3">
      <c r="A87" s="5">
        <v>80</v>
      </c>
      <c r="B87" s="6">
        <v>17</v>
      </c>
      <c r="C87" s="4" t="s">
        <v>78</v>
      </c>
      <c r="D87" s="6" t="s">
        <v>79</v>
      </c>
      <c r="E87" s="6" t="s">
        <v>80</v>
      </c>
      <c r="F87" s="17">
        <v>398</v>
      </c>
      <c r="G87" s="17">
        <v>50.7</v>
      </c>
      <c r="H87" s="17">
        <v>8.3000000000000007</v>
      </c>
      <c r="I87" s="17">
        <v>9.3000000000000007</v>
      </c>
      <c r="J87" s="17">
        <v>10.8</v>
      </c>
      <c r="K87" s="17">
        <v>10.1</v>
      </c>
      <c r="L87" s="17">
        <v>10.8</v>
      </c>
      <c r="M87" s="17">
        <f t="shared" si="10"/>
        <v>99.999999999999986</v>
      </c>
      <c r="N87" s="19"/>
      <c r="O87" s="19"/>
      <c r="P87" s="17">
        <f t="shared" si="11"/>
        <v>498</v>
      </c>
      <c r="Q87" s="18">
        <v>3</v>
      </c>
    </row>
    <row r="88" spans="1:17" ht="17.100000000000001" customHeight="1" x14ac:dyDescent="0.3">
      <c r="A88" s="5">
        <v>94</v>
      </c>
      <c r="B88" s="6">
        <v>14</v>
      </c>
      <c r="C88" s="4" t="s">
        <v>81</v>
      </c>
      <c r="D88" s="6" t="s">
        <v>79</v>
      </c>
      <c r="E88" s="6" t="s">
        <v>82</v>
      </c>
      <c r="F88" s="17">
        <v>383.6</v>
      </c>
      <c r="G88" s="17">
        <v>47.4</v>
      </c>
      <c r="H88" s="17">
        <v>10.1</v>
      </c>
      <c r="I88" s="17">
        <v>9.4</v>
      </c>
      <c r="J88" s="17">
        <v>8.8000000000000007</v>
      </c>
      <c r="K88" s="17">
        <v>10.3</v>
      </c>
      <c r="L88" s="17">
        <v>9.1999999999999993</v>
      </c>
      <c r="M88" s="17">
        <f t="shared" si="10"/>
        <v>95.2</v>
      </c>
      <c r="N88" s="19"/>
      <c r="O88" s="19"/>
      <c r="P88" s="17">
        <f t="shared" si="11"/>
        <v>478.8</v>
      </c>
      <c r="Q88" s="18">
        <v>4</v>
      </c>
    </row>
    <row r="89" spans="1:17" ht="17.100000000000001" customHeight="1" x14ac:dyDescent="0.3">
      <c r="A89" s="5">
        <v>98</v>
      </c>
      <c r="B89" s="6">
        <v>18</v>
      </c>
      <c r="C89" s="4" t="s">
        <v>83</v>
      </c>
      <c r="D89" s="6" t="s">
        <v>79</v>
      </c>
      <c r="E89" s="6" t="s">
        <v>21</v>
      </c>
      <c r="F89" s="17">
        <v>380.6</v>
      </c>
      <c r="G89" s="17">
        <v>49.5</v>
      </c>
      <c r="H89" s="17">
        <v>9.3000000000000007</v>
      </c>
      <c r="I89" s="17">
        <v>8.6</v>
      </c>
      <c r="J89" s="17">
        <v>9</v>
      </c>
      <c r="K89" s="17">
        <v>9.9</v>
      </c>
      <c r="L89" s="17">
        <v>10.4</v>
      </c>
      <c r="M89" s="17">
        <f t="shared" si="10"/>
        <v>96.7</v>
      </c>
      <c r="N89" s="19"/>
      <c r="O89" s="19"/>
      <c r="P89" s="17">
        <f t="shared" si="11"/>
        <v>477.3</v>
      </c>
      <c r="Q89" s="18">
        <v>5</v>
      </c>
    </row>
    <row r="90" spans="1:17" ht="17.100000000000001" customHeight="1" x14ac:dyDescent="0.3">
      <c r="A90" s="5">
        <v>101</v>
      </c>
      <c r="B90" s="6">
        <v>1</v>
      </c>
      <c r="C90" s="4" t="s">
        <v>186</v>
      </c>
      <c r="D90" s="6" t="s">
        <v>85</v>
      </c>
      <c r="E90" s="6" t="s">
        <v>187</v>
      </c>
      <c r="F90" s="17">
        <v>395.2</v>
      </c>
      <c r="G90" s="17"/>
      <c r="H90" s="17"/>
      <c r="I90" s="17"/>
      <c r="J90" s="17"/>
      <c r="K90" s="17"/>
      <c r="L90" s="17"/>
      <c r="M90" s="17">
        <f t="shared" si="10"/>
        <v>0</v>
      </c>
      <c r="N90" s="19"/>
      <c r="O90" s="19"/>
      <c r="P90" s="17">
        <f t="shared" si="11"/>
        <v>395.2</v>
      </c>
      <c r="Q90" s="18"/>
    </row>
    <row r="91" spans="1:17" ht="17.100000000000001" customHeight="1" x14ac:dyDescent="0.3">
      <c r="A91" s="5">
        <v>79</v>
      </c>
      <c r="B91" s="6">
        <v>16</v>
      </c>
      <c r="C91" s="4" t="s">
        <v>84</v>
      </c>
      <c r="D91" s="6" t="s">
        <v>85</v>
      </c>
      <c r="E91" s="6" t="s">
        <v>27</v>
      </c>
      <c r="F91" s="17">
        <v>384.6</v>
      </c>
      <c r="G91" s="17"/>
      <c r="H91" s="17"/>
      <c r="I91" s="17"/>
      <c r="J91" s="17"/>
      <c r="K91" s="17"/>
      <c r="L91" s="17"/>
      <c r="M91" s="17">
        <f t="shared" si="10"/>
        <v>0</v>
      </c>
      <c r="N91" s="19"/>
      <c r="O91" s="19"/>
      <c r="P91" s="17">
        <f t="shared" si="11"/>
        <v>384.6</v>
      </c>
      <c r="Q91" s="18"/>
    </row>
    <row r="92" spans="1:17" ht="17.100000000000001" customHeight="1" x14ac:dyDescent="0.3">
      <c r="B92" s="11"/>
      <c r="C92" s="11"/>
      <c r="D92" s="14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</row>
    <row r="93" spans="1:17" ht="17.100000000000001" customHeight="1" x14ac:dyDescent="0.3">
      <c r="B93" s="13" t="s">
        <v>49</v>
      </c>
      <c r="C93" s="11"/>
      <c r="D93" s="14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</row>
    <row r="94" spans="1:17" ht="17.100000000000001" customHeight="1" x14ac:dyDescent="0.3">
      <c r="B94" s="11"/>
      <c r="C94" s="11"/>
      <c r="D94" s="14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</row>
    <row r="95" spans="1:17" ht="17.100000000000001" customHeight="1" x14ac:dyDescent="0.25">
      <c r="B95" s="16" t="s">
        <v>32</v>
      </c>
      <c r="C95" s="15" t="s">
        <v>0</v>
      </c>
      <c r="D95" s="16" t="s">
        <v>1</v>
      </c>
      <c r="E95" s="15" t="s">
        <v>2</v>
      </c>
      <c r="F95" s="9" t="s">
        <v>30</v>
      </c>
      <c r="G95" s="9" t="s">
        <v>33</v>
      </c>
      <c r="H95" s="9" t="s">
        <v>34</v>
      </c>
      <c r="I95" s="9" t="s">
        <v>35</v>
      </c>
      <c r="J95" s="9" t="s">
        <v>36</v>
      </c>
      <c r="K95" s="9" t="s">
        <v>37</v>
      </c>
      <c r="L95" s="9" t="s">
        <v>38</v>
      </c>
      <c r="M95" s="9" t="s">
        <v>39</v>
      </c>
      <c r="N95" s="9" t="s">
        <v>43</v>
      </c>
      <c r="O95" s="9"/>
      <c r="P95" s="9" t="s">
        <v>31</v>
      </c>
      <c r="Q95" s="16" t="s">
        <v>9</v>
      </c>
    </row>
    <row r="96" spans="1:17" ht="17.100000000000001" customHeight="1" x14ac:dyDescent="0.3">
      <c r="A96" s="5">
        <v>12</v>
      </c>
      <c r="B96" s="6">
        <v>14</v>
      </c>
      <c r="C96" s="4" t="s">
        <v>87</v>
      </c>
      <c r="D96" s="6" t="s">
        <v>88</v>
      </c>
      <c r="E96" s="24" t="s">
        <v>89</v>
      </c>
      <c r="F96" s="6">
        <v>388.2</v>
      </c>
      <c r="G96" s="17">
        <v>49.6</v>
      </c>
      <c r="H96" s="17">
        <v>10.6</v>
      </c>
      <c r="I96" s="17">
        <v>10.7</v>
      </c>
      <c r="J96" s="17">
        <v>10.5</v>
      </c>
      <c r="K96" s="17">
        <v>10</v>
      </c>
      <c r="L96" s="17">
        <v>8.1</v>
      </c>
      <c r="M96" s="17">
        <f t="shared" ref="M96" si="12">SUM(G96:L96)</f>
        <v>99.5</v>
      </c>
      <c r="N96" s="19"/>
      <c r="O96" s="19"/>
      <c r="P96" s="17">
        <f t="shared" ref="P96:P98" si="13">SUM(F96+M96)</f>
        <v>487.7</v>
      </c>
      <c r="Q96" s="18">
        <v>1</v>
      </c>
    </row>
    <row r="97" spans="1:17" ht="17.100000000000001" customHeight="1" x14ac:dyDescent="0.3">
      <c r="A97" s="5">
        <v>14</v>
      </c>
      <c r="B97" s="6">
        <v>16</v>
      </c>
      <c r="C97" s="4" t="s">
        <v>91</v>
      </c>
      <c r="D97" s="6" t="s">
        <v>92</v>
      </c>
      <c r="E97" s="6" t="s">
        <v>26</v>
      </c>
      <c r="F97" s="6">
        <v>382.5</v>
      </c>
      <c r="G97" s="17">
        <v>46.1</v>
      </c>
      <c r="H97" s="17">
        <v>10.3</v>
      </c>
      <c r="I97" s="17">
        <v>9.1</v>
      </c>
      <c r="J97" s="17">
        <v>9</v>
      </c>
      <c r="K97" s="17">
        <v>8.4</v>
      </c>
      <c r="L97" s="17">
        <v>9.6999999999999993</v>
      </c>
      <c r="M97" s="17">
        <f>SUM(G97:L97)</f>
        <v>92.600000000000009</v>
      </c>
      <c r="N97" s="19"/>
      <c r="O97" s="19"/>
      <c r="P97" s="17">
        <f t="shared" si="13"/>
        <v>475.1</v>
      </c>
      <c r="Q97" s="18">
        <v>2</v>
      </c>
    </row>
    <row r="98" spans="1:17" ht="17.100000000000001" customHeight="1" x14ac:dyDescent="0.3">
      <c r="A98" s="5">
        <v>13</v>
      </c>
      <c r="B98" s="6">
        <v>15</v>
      </c>
      <c r="C98" s="4" t="s">
        <v>90</v>
      </c>
      <c r="D98" s="6" t="s">
        <v>88</v>
      </c>
      <c r="E98" s="6" t="s">
        <v>73</v>
      </c>
      <c r="F98" s="6">
        <v>368.1</v>
      </c>
      <c r="G98" s="17">
        <v>45.5</v>
      </c>
      <c r="H98" s="17">
        <v>8.5</v>
      </c>
      <c r="I98" s="17">
        <v>9</v>
      </c>
      <c r="J98" s="17">
        <v>8.1</v>
      </c>
      <c r="K98" s="17">
        <v>8.9</v>
      </c>
      <c r="L98" s="17">
        <v>8.6</v>
      </c>
      <c r="M98" s="17">
        <f t="shared" ref="M98" si="14">SUM(G98:L98)</f>
        <v>88.6</v>
      </c>
      <c r="N98" s="19"/>
      <c r="O98" s="19"/>
      <c r="P98" s="17">
        <f t="shared" si="13"/>
        <v>456.70000000000005</v>
      </c>
      <c r="Q98" s="18">
        <v>3</v>
      </c>
    </row>
    <row r="99" spans="1:17" ht="17.100000000000001" customHeight="1" x14ac:dyDescent="0.25"/>
    <row r="100" spans="1:17" ht="17.100000000000001" customHeight="1" x14ac:dyDescent="0.25"/>
    <row r="101" spans="1:17" ht="17.100000000000001" customHeight="1" x14ac:dyDescent="0.25"/>
    <row r="102" spans="1:17" ht="17.100000000000001" customHeight="1" x14ac:dyDescent="0.25"/>
    <row r="103" spans="1:17" ht="17.100000000000001" customHeight="1" x14ac:dyDescent="0.25"/>
    <row r="104" spans="1:17" ht="17.100000000000001" customHeight="1" x14ac:dyDescent="0.25"/>
    <row r="105" spans="1:17" ht="17.100000000000001" customHeight="1" x14ac:dyDescent="0.25"/>
    <row r="106" spans="1:17" ht="17.100000000000001" customHeight="1" x14ac:dyDescent="0.25"/>
    <row r="107" spans="1:17" ht="17.100000000000001" customHeight="1" x14ac:dyDescent="0.25"/>
    <row r="108" spans="1:17" ht="17.100000000000001" customHeight="1" x14ac:dyDescent="0.25"/>
    <row r="109" spans="1:17" ht="17.100000000000001" customHeight="1" x14ac:dyDescent="0.25"/>
    <row r="110" spans="1:17" ht="17.100000000000001" customHeight="1" x14ac:dyDescent="0.25"/>
    <row r="111" spans="1:17" ht="17.100000000000001" customHeight="1" x14ac:dyDescent="0.25"/>
    <row r="112" spans="1:17" ht="17.100000000000001" customHeight="1" x14ac:dyDescent="0.25"/>
    <row r="113" ht="17.100000000000001" customHeight="1" x14ac:dyDescent="0.25"/>
    <row r="114" ht="17.100000000000001" customHeight="1" x14ac:dyDescent="0.25"/>
    <row r="115" ht="17.100000000000001" customHeight="1" x14ac:dyDescent="0.25"/>
    <row r="116" ht="17.100000000000001" customHeight="1" x14ac:dyDescent="0.25"/>
    <row r="117" ht="17.100000000000001" customHeight="1" x14ac:dyDescent="0.25"/>
    <row r="118" ht="17.100000000000001" customHeight="1" x14ac:dyDescent="0.25"/>
    <row r="119" ht="17.100000000000001" customHeight="1" x14ac:dyDescent="0.25"/>
    <row r="120" ht="17.100000000000001" customHeight="1" x14ac:dyDescent="0.25"/>
    <row r="121" ht="17.100000000000001" customHeight="1" x14ac:dyDescent="0.25"/>
    <row r="122" ht="17.100000000000001" customHeight="1" x14ac:dyDescent="0.25"/>
    <row r="123" ht="17.100000000000001" customHeight="1" x14ac:dyDescent="0.25"/>
    <row r="124" ht="17.100000000000001" customHeight="1" x14ac:dyDescent="0.25"/>
    <row r="125" ht="17.100000000000001" customHeight="1" x14ac:dyDescent="0.25"/>
    <row r="126" ht="17.100000000000001" customHeight="1" x14ac:dyDescent="0.25"/>
    <row r="127" ht="17.100000000000001" customHeight="1" x14ac:dyDescent="0.25"/>
    <row r="128" ht="17.100000000000001" customHeight="1" x14ac:dyDescent="0.25"/>
    <row r="129" ht="17.100000000000001" customHeight="1" x14ac:dyDescent="0.25"/>
    <row r="130" ht="17.100000000000001" customHeight="1" x14ac:dyDescent="0.25"/>
    <row r="131" ht="17.100000000000001" customHeight="1" x14ac:dyDescent="0.25"/>
    <row r="132" ht="17.100000000000001" customHeight="1" x14ac:dyDescent="0.25"/>
    <row r="133" ht="17.100000000000001" customHeight="1" x14ac:dyDescent="0.25"/>
    <row r="134" ht="17.100000000000001" customHeight="1" x14ac:dyDescent="0.25"/>
    <row r="135" ht="17.100000000000001" customHeight="1" x14ac:dyDescent="0.25"/>
    <row r="136" ht="17.100000000000001" customHeight="1" x14ac:dyDescent="0.25"/>
    <row r="137" ht="17.100000000000001" customHeight="1" x14ac:dyDescent="0.25"/>
    <row r="138" ht="17.100000000000001" customHeight="1" x14ac:dyDescent="0.25"/>
    <row r="139" ht="17.100000000000001" customHeight="1" x14ac:dyDescent="0.25"/>
    <row r="140" ht="17.100000000000001" customHeight="1" x14ac:dyDescent="0.25"/>
    <row r="141" ht="17.100000000000001" customHeight="1" x14ac:dyDescent="0.25"/>
    <row r="142" ht="17.100000000000001" customHeight="1" x14ac:dyDescent="0.25"/>
    <row r="143" ht="17.100000000000001" customHeight="1" x14ac:dyDescent="0.25"/>
    <row r="144" ht="17.100000000000001" customHeight="1" x14ac:dyDescent="0.25"/>
    <row r="145" ht="17.100000000000001" customHeight="1" x14ac:dyDescent="0.25"/>
    <row r="146" ht="17.100000000000001" customHeight="1" x14ac:dyDescent="0.25"/>
    <row r="147" ht="17.100000000000001" customHeight="1" x14ac:dyDescent="0.25"/>
    <row r="148" ht="17.100000000000001" customHeight="1" x14ac:dyDescent="0.25"/>
    <row r="149" ht="17.100000000000001" customHeight="1" x14ac:dyDescent="0.25"/>
    <row r="150" ht="17.100000000000001" customHeight="1" x14ac:dyDescent="0.25"/>
    <row r="151" ht="17.100000000000001" customHeight="1" x14ac:dyDescent="0.25"/>
    <row r="152" ht="17.100000000000001" customHeight="1" x14ac:dyDescent="0.25"/>
    <row r="153" ht="17.100000000000001" customHeight="1" x14ac:dyDescent="0.25"/>
    <row r="154" ht="17.100000000000001" customHeight="1" x14ac:dyDescent="0.25"/>
    <row r="155" ht="17.100000000000001" customHeight="1" x14ac:dyDescent="0.25"/>
    <row r="156" ht="17.100000000000001" customHeight="1" x14ac:dyDescent="0.25"/>
    <row r="157" ht="17.100000000000001" customHeight="1" x14ac:dyDescent="0.25"/>
    <row r="158" ht="17.100000000000001" customHeight="1" x14ac:dyDescent="0.25"/>
    <row r="159" ht="17.100000000000001" customHeight="1" x14ac:dyDescent="0.25"/>
    <row r="160" ht="17.100000000000001" customHeight="1" x14ac:dyDescent="0.25"/>
    <row r="161" ht="17.100000000000001" customHeight="1" x14ac:dyDescent="0.25"/>
    <row r="162" ht="17.100000000000001" customHeight="1" x14ac:dyDescent="0.25"/>
    <row r="163" ht="17.100000000000001" customHeight="1" x14ac:dyDescent="0.25"/>
    <row r="164" ht="17.100000000000001" customHeight="1" x14ac:dyDescent="0.25"/>
    <row r="165" ht="17.100000000000001" customHeight="1" x14ac:dyDescent="0.25"/>
    <row r="166" ht="17.100000000000001" customHeight="1" x14ac:dyDescent="0.25"/>
    <row r="167" ht="17.100000000000001" customHeight="1" x14ac:dyDescent="0.25"/>
    <row r="168" ht="17.100000000000001" customHeight="1" x14ac:dyDescent="0.25"/>
    <row r="169" ht="17.100000000000001" customHeight="1" x14ac:dyDescent="0.25"/>
    <row r="170" ht="17.100000000000001" customHeight="1" x14ac:dyDescent="0.25"/>
    <row r="171" ht="17.100000000000001" customHeight="1" x14ac:dyDescent="0.25"/>
    <row r="172" ht="17.100000000000001" customHeight="1" x14ac:dyDescent="0.25"/>
    <row r="173" ht="17.100000000000001" customHeight="1" x14ac:dyDescent="0.25"/>
    <row r="174" ht="17.100000000000001" customHeight="1" x14ac:dyDescent="0.25"/>
    <row r="175" ht="17.100000000000001" customHeight="1" x14ac:dyDescent="0.25"/>
    <row r="176" ht="17.100000000000001" customHeight="1" x14ac:dyDescent="0.25"/>
    <row r="177" ht="17.100000000000001" customHeight="1" x14ac:dyDescent="0.25"/>
    <row r="178" ht="17.100000000000001" customHeight="1" x14ac:dyDescent="0.25"/>
    <row r="179" ht="17.100000000000001" customHeight="1" x14ac:dyDescent="0.25"/>
    <row r="180" ht="17.100000000000001" customHeight="1" x14ac:dyDescent="0.25"/>
    <row r="181" ht="17.100000000000001" customHeight="1" x14ac:dyDescent="0.25"/>
    <row r="182" ht="17.100000000000001" customHeight="1" x14ac:dyDescent="0.25"/>
    <row r="183" ht="17.100000000000001" customHeight="1" x14ac:dyDescent="0.25"/>
    <row r="184" ht="17.100000000000001" customHeight="1" x14ac:dyDescent="0.25"/>
    <row r="185" ht="17.100000000000001" customHeight="1" x14ac:dyDescent="0.25"/>
    <row r="186" ht="17.100000000000001" customHeight="1" x14ac:dyDescent="0.25"/>
    <row r="187" ht="17.100000000000001" customHeight="1" x14ac:dyDescent="0.25"/>
    <row r="188" ht="17.100000000000001" customHeight="1" x14ac:dyDescent="0.25"/>
    <row r="189" ht="17.100000000000001" customHeight="1" x14ac:dyDescent="0.25"/>
    <row r="190" ht="17.100000000000001" customHeight="1" x14ac:dyDescent="0.25"/>
    <row r="191" ht="17.100000000000001" customHeight="1" x14ac:dyDescent="0.25"/>
    <row r="192" ht="17.100000000000001" customHeight="1" x14ac:dyDescent="0.25"/>
    <row r="193" ht="17.100000000000001" customHeight="1" x14ac:dyDescent="0.25"/>
    <row r="194" ht="17.100000000000001" customHeight="1" x14ac:dyDescent="0.25"/>
    <row r="195" ht="17.100000000000001" customHeight="1" x14ac:dyDescent="0.25"/>
    <row r="196" ht="17.100000000000001" customHeight="1" x14ac:dyDescent="0.25"/>
    <row r="197" ht="17.100000000000001" customHeight="1" x14ac:dyDescent="0.25"/>
    <row r="198" ht="17.100000000000001" customHeight="1" x14ac:dyDescent="0.25"/>
    <row r="199" ht="17.100000000000001" customHeight="1" x14ac:dyDescent="0.25"/>
    <row r="200" ht="17.100000000000001" customHeight="1" x14ac:dyDescent="0.25"/>
    <row r="201" ht="17.100000000000001" customHeight="1" x14ac:dyDescent="0.25"/>
    <row r="202" ht="17.100000000000001" customHeight="1" x14ac:dyDescent="0.25"/>
    <row r="203" ht="17.100000000000001" customHeight="1" x14ac:dyDescent="0.25"/>
    <row r="204" ht="17.100000000000001" customHeight="1" x14ac:dyDescent="0.25"/>
    <row r="205" ht="17.100000000000001" customHeight="1" x14ac:dyDescent="0.25"/>
    <row r="206" ht="17.100000000000001" customHeight="1" x14ac:dyDescent="0.25"/>
    <row r="207" ht="17.100000000000001" customHeight="1" x14ac:dyDescent="0.25"/>
    <row r="208" ht="17.100000000000001" customHeight="1" x14ac:dyDescent="0.25"/>
    <row r="209" ht="17.100000000000001" customHeight="1" x14ac:dyDescent="0.25"/>
    <row r="210" ht="17.100000000000001" customHeight="1" x14ac:dyDescent="0.25"/>
    <row r="211" ht="17.100000000000001" customHeight="1" x14ac:dyDescent="0.25"/>
    <row r="212" ht="17.100000000000001" customHeight="1" x14ac:dyDescent="0.25"/>
    <row r="213" ht="17.100000000000001" customHeight="1" x14ac:dyDescent="0.25"/>
    <row r="214" ht="17.100000000000001" customHeight="1" x14ac:dyDescent="0.25"/>
    <row r="215" ht="17.100000000000001" customHeight="1" x14ac:dyDescent="0.25"/>
    <row r="216" ht="17.100000000000001" customHeight="1" x14ac:dyDescent="0.25"/>
    <row r="217" ht="17.100000000000001" customHeight="1" x14ac:dyDescent="0.25"/>
    <row r="218" ht="17.100000000000001" customHeight="1" x14ac:dyDescent="0.25"/>
    <row r="219" ht="17.100000000000001" customHeight="1" x14ac:dyDescent="0.25"/>
    <row r="220" ht="17.100000000000001" customHeight="1" x14ac:dyDescent="0.25"/>
    <row r="221" ht="17.100000000000001" customHeight="1" x14ac:dyDescent="0.25"/>
    <row r="222" ht="17.100000000000001" customHeight="1" x14ac:dyDescent="0.25"/>
    <row r="223" ht="17.100000000000001" customHeight="1" x14ac:dyDescent="0.25"/>
    <row r="224" ht="17.100000000000001" customHeight="1" x14ac:dyDescent="0.25"/>
    <row r="225" ht="17.100000000000001" customHeight="1" x14ac:dyDescent="0.25"/>
    <row r="226" ht="17.100000000000001" customHeight="1" x14ac:dyDescent="0.25"/>
    <row r="227" ht="17.100000000000001" customHeight="1" x14ac:dyDescent="0.25"/>
    <row r="228" ht="17.100000000000001" customHeight="1" x14ac:dyDescent="0.25"/>
    <row r="229" ht="17.100000000000001" customHeight="1" x14ac:dyDescent="0.25"/>
    <row r="230" ht="17.100000000000001" customHeight="1" x14ac:dyDescent="0.25"/>
    <row r="231" ht="17.100000000000001" customHeight="1" x14ac:dyDescent="0.25"/>
    <row r="232" ht="17.100000000000001" customHeight="1" x14ac:dyDescent="0.25"/>
    <row r="233" ht="17.100000000000001" customHeight="1" x14ac:dyDescent="0.25"/>
    <row r="234" ht="17.100000000000001" customHeight="1" x14ac:dyDescent="0.25"/>
    <row r="235" ht="17.100000000000001" customHeight="1" x14ac:dyDescent="0.25"/>
    <row r="236" ht="17.100000000000001" customHeight="1" x14ac:dyDescent="0.25"/>
    <row r="237" ht="17.100000000000001" customHeight="1" x14ac:dyDescent="0.25"/>
    <row r="238" ht="17.100000000000001" customHeight="1" x14ac:dyDescent="0.25"/>
    <row r="239" ht="17.100000000000001" customHeight="1" x14ac:dyDescent="0.25"/>
    <row r="240" ht="17.100000000000001" customHeight="1" x14ac:dyDescent="0.25"/>
    <row r="241" ht="17.100000000000001" customHeight="1" x14ac:dyDescent="0.25"/>
    <row r="242" ht="17.100000000000001" customHeight="1" x14ac:dyDescent="0.25"/>
    <row r="243" ht="17.100000000000001" customHeight="1" x14ac:dyDescent="0.25"/>
    <row r="244" ht="17.100000000000001" customHeight="1" x14ac:dyDescent="0.25"/>
    <row r="245" ht="17.100000000000001" customHeight="1" x14ac:dyDescent="0.25"/>
    <row r="246" ht="17.100000000000001" customHeight="1" x14ac:dyDescent="0.25"/>
    <row r="247" ht="17.100000000000001" customHeight="1" x14ac:dyDescent="0.25"/>
    <row r="248" ht="17.100000000000001" customHeight="1" x14ac:dyDescent="0.25"/>
    <row r="249" ht="17.100000000000001" customHeight="1" x14ac:dyDescent="0.25"/>
    <row r="250" ht="17.100000000000001" customHeight="1" x14ac:dyDescent="0.25"/>
    <row r="251" ht="17.100000000000001" customHeight="1" x14ac:dyDescent="0.25"/>
    <row r="252" ht="17.100000000000001" customHeight="1" x14ac:dyDescent="0.25"/>
    <row r="253" ht="17.100000000000001" customHeight="1" x14ac:dyDescent="0.25"/>
    <row r="254" ht="17.100000000000001" customHeight="1" x14ac:dyDescent="0.25"/>
    <row r="255" ht="17.100000000000001" customHeight="1" x14ac:dyDescent="0.25"/>
    <row r="256" ht="17.100000000000001" customHeight="1" x14ac:dyDescent="0.25"/>
    <row r="257" ht="17.100000000000001" customHeight="1" x14ac:dyDescent="0.25"/>
    <row r="258" ht="17.100000000000001" customHeight="1" x14ac:dyDescent="0.25"/>
    <row r="259" ht="17.100000000000001" customHeight="1" x14ac:dyDescent="0.25"/>
    <row r="260" ht="17.100000000000001" customHeight="1" x14ac:dyDescent="0.25"/>
    <row r="261" ht="17.100000000000001" customHeight="1" x14ac:dyDescent="0.25"/>
    <row r="262" ht="17.100000000000001" customHeight="1" x14ac:dyDescent="0.25"/>
  </sheetData>
  <sortState xmlns:xlrd2="http://schemas.microsoft.com/office/spreadsheetml/2017/richdata2" ref="A85:Q91">
    <sortCondition descending="1" ref="P85:P91"/>
  </sortState>
  <pageMargins left="0.51181102362204722" right="0.11811023622047245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Resultat</vt:lpstr>
      <vt:lpstr>Lag</vt:lpstr>
      <vt:lpstr>Final skott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Bengt Nilsson</dc:creator>
  <cp:lastModifiedBy>Bengt Nilsson</cp:lastModifiedBy>
  <cp:lastPrinted>2026-03-22T18:52:24Z</cp:lastPrinted>
  <dcterms:created xsi:type="dcterms:W3CDTF">2026-02-27T13:25:52Z</dcterms:created>
  <dcterms:modified xsi:type="dcterms:W3CDTF">2026-03-23T05:19:48Z</dcterms:modified>
</cp:coreProperties>
</file>