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dministration\Mattias\Hockey\P-08\Säsongen 2020 - 2021\Seriespel\"/>
    </mc:Choice>
  </mc:AlternateContent>
  <xr:revisionPtr revIDLastSave="0" documentId="13_ncr:1_{2F20A1C1-2C91-40E7-8F70-DAEE10182FE3}" xr6:coauthVersionLast="44" xr6:coauthVersionMax="44" xr10:uidLastSave="{00000000-0000-0000-0000-000000000000}"/>
  <bookViews>
    <workbookView xWindow="-108" yWindow="-108" windowWidth="23256" windowHeight="12576" xr2:uid="{B6B8ADEE-5E2A-44B2-9F6C-6E8A035C3A42}"/>
  </bookViews>
  <sheets>
    <sheet name="Våra seriematcher" sheetId="1" r:id="rId1"/>
    <sheet name="Matchgrupper" sheetId="2" r:id="rId2"/>
  </sheets>
  <definedNames>
    <definedName name="_xlnm._FilterDatabase" localSheetId="0" hidden="1">'Våra seriematcher'!$A$7:$AJ$52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2" i="1" l="1"/>
  <c r="U52" i="1"/>
  <c r="S52" i="1"/>
  <c r="Q52" i="1"/>
  <c r="O52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Office-användare</author>
  </authors>
  <commentList>
    <comment ref="AD7" authorId="0" shapeId="0" xr:uid="{9B4C79A7-6684-424F-B1F6-815B4DAA288E}">
      <text>
        <r>
          <rPr>
            <b/>
            <sz val="10"/>
            <color indexed="81"/>
            <rFont val="Calibri"/>
            <family val="2"/>
          </rPr>
          <t>Boka dokmare ca 7 dagar innan Domaransvarig PHC, Mikael Eriksson 070-361 08 31</t>
        </r>
      </text>
    </comment>
  </commentList>
</comments>
</file>

<file path=xl/sharedStrings.xml><?xml version="1.0" encoding="utf-8"?>
<sst xmlns="http://schemas.openxmlformats.org/spreadsheetml/2006/main" count="564" uniqueCount="227">
  <si>
    <t>Norrbottens Ishockeyförbund</t>
  </si>
  <si>
    <t>Fastställd</t>
  </si>
  <si>
    <t>SPELORDNING FÖR</t>
  </si>
  <si>
    <t>B2/U13 (f.-08/-yngre)  2020/2021</t>
  </si>
  <si>
    <t>1. Ej bokad</t>
  </si>
  <si>
    <t>2 . Skickad</t>
  </si>
  <si>
    <t>3. Nekad</t>
  </si>
  <si>
    <t>4. Bekräftad</t>
  </si>
  <si>
    <t>Status</t>
  </si>
  <si>
    <t>Skickad till PA</t>
  </si>
  <si>
    <t>Datum</t>
  </si>
  <si>
    <t>Tid</t>
  </si>
  <si>
    <t>Plats</t>
  </si>
  <si>
    <t>Hall</t>
  </si>
  <si>
    <t>Serie</t>
  </si>
  <si>
    <t>Mnr</t>
  </si>
  <si>
    <t>Omg</t>
  </si>
  <si>
    <t>Hemmalag</t>
  </si>
  <si>
    <t>Bortalag</t>
  </si>
  <si>
    <t>Kontaktperson</t>
  </si>
  <si>
    <t>Målvakter</t>
  </si>
  <si>
    <t>Grp 1</t>
  </si>
  <si>
    <t>Grp 2</t>
  </si>
  <si>
    <t>Grp 3</t>
  </si>
  <si>
    <t>Grp 4</t>
  </si>
  <si>
    <t>Grp 5</t>
  </si>
  <si>
    <t>Kontroll</t>
  </si>
  <si>
    <t>Extra</t>
  </si>
  <si>
    <t>Extraspelare, från Grupp</t>
  </si>
  <si>
    <t>Text Laget</t>
  </si>
  <si>
    <t>Resultat</t>
  </si>
  <si>
    <t>Domare</t>
  </si>
  <si>
    <t>Buss</t>
  </si>
  <si>
    <t>Tröjfärg</t>
  </si>
  <si>
    <t>Till förbund</t>
  </si>
  <si>
    <t>Inlogg</t>
  </si>
  <si>
    <t>Resultatrapportering</t>
  </si>
  <si>
    <t>10:30 - 12:00</t>
  </si>
  <si>
    <t>Luleå</t>
  </si>
  <si>
    <t>Lulebohallen</t>
  </si>
  <si>
    <t>Södra</t>
  </si>
  <si>
    <t>Luleå HF Vit 2</t>
  </si>
  <si>
    <t>-</t>
  </si>
  <si>
    <t>Piteå HC Vit</t>
  </si>
  <si>
    <t>lundborg.mattias@gmail.com</t>
  </si>
  <si>
    <t>domarbokningar@live.se</t>
  </si>
  <si>
    <t>12:15 - 13:30</t>
  </si>
  <si>
    <t>Mellan</t>
  </si>
  <si>
    <t>Luleå HF Vit 1</t>
  </si>
  <si>
    <t>Piteå HC Svart</t>
  </si>
  <si>
    <t>Ja</t>
  </si>
  <si>
    <t>17:00 - 18:30</t>
  </si>
  <si>
    <t>Piteå</t>
  </si>
  <si>
    <t>LF Arena</t>
  </si>
  <si>
    <t>Sunderby SK Vit</t>
  </si>
  <si>
    <t>wesa.riihinen@gmail.com</t>
  </si>
  <si>
    <t>10:20 - 11:50</t>
  </si>
  <si>
    <t>Sunderbyn</t>
  </si>
  <si>
    <t>Sunderby Ishall</t>
  </si>
  <si>
    <t>Luleå HF Röd 2</t>
  </si>
  <si>
    <t>jenniferlilja75@hotmail.com</t>
  </si>
  <si>
    <t>13:30 - 15:00</t>
  </si>
  <si>
    <t>Coop Arena</t>
  </si>
  <si>
    <t>Norra</t>
  </si>
  <si>
    <t>Luleå HF Röd 1</t>
  </si>
  <si>
    <t>Piteå HC Röd</t>
  </si>
  <si>
    <t>12:00 - 13:30</t>
  </si>
  <si>
    <t>Rosvik</t>
  </si>
  <si>
    <t>Kristallen</t>
  </si>
  <si>
    <t>Rosvik IK</t>
  </si>
  <si>
    <t>michael@michaelkerry.co.uk</t>
  </si>
  <si>
    <t>2. Skickad</t>
  </si>
  <si>
    <t>14:45 - 16:15</t>
  </si>
  <si>
    <t>Nolia Ishall</t>
  </si>
  <si>
    <t>Sunderby SK Blå</t>
  </si>
  <si>
    <t>perarne.morin@gmail.com</t>
  </si>
  <si>
    <t>17:30 - 19:00</t>
  </si>
  <si>
    <t>Kalix HC Vit</t>
  </si>
  <si>
    <t>stig.ohlund@gmail.com</t>
  </si>
  <si>
    <t>15:30 - 17:00</t>
  </si>
  <si>
    <t>Kalix HC Röd</t>
  </si>
  <si>
    <t>15:00 - 16:30</t>
  </si>
  <si>
    <t>Överkalix/Kalix</t>
  </si>
  <si>
    <t>mattiaspersson2004@hotmail.com</t>
  </si>
  <si>
    <t>17:40 - 19:10</t>
  </si>
  <si>
    <t>Älvsbyn</t>
  </si>
  <si>
    <t>Älvsby Ishall</t>
  </si>
  <si>
    <t>Älvsby IF</t>
  </si>
  <si>
    <t>emil@kontorsteknik.se</t>
  </si>
  <si>
    <t>12:30 - 14:00</t>
  </si>
  <si>
    <t>Kiruna</t>
  </si>
  <si>
    <t>Matojärvi</t>
  </si>
  <si>
    <t>Kiruna IF Ungdom Vit</t>
  </si>
  <si>
    <t>malinhuuva@hotmail.com</t>
  </si>
  <si>
    <t>14:00 - 15:30</t>
  </si>
  <si>
    <t>Kiruna IF Ungdom Röd</t>
  </si>
  <si>
    <t>14:30 - 16:00</t>
  </si>
  <si>
    <t>Gällivare</t>
  </si>
  <si>
    <t>Gällivare Ishall</t>
  </si>
  <si>
    <t>Malmberget AIF</t>
  </si>
  <si>
    <t>michael.grusmark@norrlandsbil.se</t>
  </si>
  <si>
    <t>Antnäs/Brooklyn Vit</t>
  </si>
  <si>
    <t>sepetpal@icloud.com</t>
  </si>
  <si>
    <t>14:15 - 15:45</t>
  </si>
  <si>
    <t>Antnäs/Brooklyn Röd</t>
  </si>
  <si>
    <t>16:00 - 17:30</t>
  </si>
  <si>
    <t>Haparanda Tornio</t>
  </si>
  <si>
    <t>hans.kentta@gmail.com</t>
  </si>
  <si>
    <t>13:00 - 14:30</t>
  </si>
  <si>
    <t>Jokkmokk HF</t>
  </si>
  <si>
    <t>joelforsman@hotmail.com</t>
  </si>
  <si>
    <t>15:45 - 17:15</t>
  </si>
  <si>
    <t>Boden HF</t>
  </si>
  <si>
    <t>linda.nordgren@gmail.com</t>
  </si>
  <si>
    <t>COOP Arena C-hallen</t>
  </si>
  <si>
    <t>Haparanda</t>
  </si>
  <si>
    <t>17:15 - 18:45</t>
  </si>
  <si>
    <t>11:00 - 12:30</t>
  </si>
  <si>
    <t>Kalix</t>
  </si>
  <si>
    <t>Part Arena</t>
  </si>
  <si>
    <t>Överkalix</t>
  </si>
  <si>
    <t>Skogshallen</t>
  </si>
  <si>
    <t>Boden</t>
  </si>
  <si>
    <t>Jokkmokk</t>
  </si>
  <si>
    <t>Pajala</t>
  </si>
  <si>
    <t>Pajala Ishall</t>
  </si>
  <si>
    <t>Pajala HC</t>
  </si>
  <si>
    <t>mia.lahti@hotmail.com</t>
  </si>
  <si>
    <t>18:00 - 19:30</t>
  </si>
  <si>
    <t>Luleå Vit, b</t>
  </si>
  <si>
    <t>1,4</t>
  </si>
  <si>
    <t>2,3</t>
  </si>
  <si>
    <t>3,2</t>
  </si>
  <si>
    <t>4,1</t>
  </si>
  <si>
    <t>Sunderb, h</t>
  </si>
  <si>
    <t>5,3</t>
  </si>
  <si>
    <t>Luleå Röd, b</t>
  </si>
  <si>
    <t>1,5</t>
  </si>
  <si>
    <t>3,5</t>
  </si>
  <si>
    <t>Rosvik, b</t>
  </si>
  <si>
    <t>4,5</t>
  </si>
  <si>
    <t>5,1</t>
  </si>
  <si>
    <t>Kalix, h</t>
  </si>
  <si>
    <t>2,4</t>
  </si>
  <si>
    <t>4,2</t>
  </si>
  <si>
    <t>5,4</t>
  </si>
  <si>
    <t>Älvsbyn, b</t>
  </si>
  <si>
    <t>1,3</t>
  </si>
  <si>
    <t>2,5</t>
  </si>
  <si>
    <t>Ökx/kalix, h</t>
  </si>
  <si>
    <t>5,2</t>
  </si>
  <si>
    <t>Kiruna, b</t>
  </si>
  <si>
    <t>1,2</t>
  </si>
  <si>
    <t>2,1</t>
  </si>
  <si>
    <t>3,1</t>
  </si>
  <si>
    <t>Malmb, b</t>
  </si>
  <si>
    <t>4,3</t>
  </si>
  <si>
    <t>Ökx/Kalix, h</t>
  </si>
  <si>
    <t>Kruna, b</t>
  </si>
  <si>
    <t>3,4</t>
  </si>
  <si>
    <t>Antnäs/B, h</t>
  </si>
  <si>
    <t>Hap/Torne, h</t>
  </si>
  <si>
    <t>Jokkmokk, h</t>
  </si>
  <si>
    <t>Malmb, h</t>
  </si>
  <si>
    <t>Boden, h</t>
  </si>
  <si>
    <t>Malmberget</t>
  </si>
  <si>
    <t xml:space="preserve">Haparanda </t>
  </si>
  <si>
    <t>Säsongen 20/21</t>
  </si>
  <si>
    <t>Grupp 1</t>
  </si>
  <si>
    <t>Grupp 2</t>
  </si>
  <si>
    <t>Grupp 3</t>
  </si>
  <si>
    <t>Grupp 4</t>
  </si>
  <si>
    <t>Grupp 5</t>
  </si>
  <si>
    <t>John Forsberg</t>
  </si>
  <si>
    <t>Edwin Sandegrim</t>
  </si>
  <si>
    <t>Ludvig Lundström</t>
  </si>
  <si>
    <t>Edwin Johansson</t>
  </si>
  <si>
    <t>Hugo Josefsson</t>
  </si>
  <si>
    <t>Joakim Noren</t>
  </si>
  <si>
    <t>Hugo Marklund</t>
  </si>
  <si>
    <t>Isac VS</t>
  </si>
  <si>
    <t>Svante Norman</t>
  </si>
  <si>
    <t>Viktor Sidenmark</t>
  </si>
  <si>
    <t>Mille Björk</t>
  </si>
  <si>
    <t>Carl Lundberg</t>
  </si>
  <si>
    <t>Svante BA</t>
  </si>
  <si>
    <t>Calle Johansson</t>
  </si>
  <si>
    <t>Wilmer Jonsson</t>
  </si>
  <si>
    <t>Lias Blomgren</t>
  </si>
  <si>
    <t>Albin Hofslagare</t>
  </si>
  <si>
    <t>Måns Josbrant</t>
  </si>
  <si>
    <t>Herbert Hällis</t>
  </si>
  <si>
    <t>Oscar Holmberg</t>
  </si>
  <si>
    <t>Rasmus Bäckman</t>
  </si>
  <si>
    <t>Elis Wennberg</t>
  </si>
  <si>
    <t>Anton Nilsson</t>
  </si>
  <si>
    <t>Hampus Ölund</t>
  </si>
  <si>
    <t>Olle Johansson Kempe</t>
  </si>
  <si>
    <t>Jibril El Haibi</t>
  </si>
  <si>
    <t>Sigge Gustavsson</t>
  </si>
  <si>
    <t>Nils Lindström</t>
  </si>
  <si>
    <t>Theo Skarin</t>
  </si>
  <si>
    <t>Albin Zakrisson</t>
  </si>
  <si>
    <t>Isak Gustavsson</t>
  </si>
  <si>
    <t>Malte Lindbeg</t>
  </si>
  <si>
    <t>Philip Eriksson</t>
  </si>
  <si>
    <t>Theo Fång</t>
  </si>
  <si>
    <t>Max Högdahl</t>
  </si>
  <si>
    <t>Gustav LB</t>
  </si>
  <si>
    <t>Leo Jonsson</t>
  </si>
  <si>
    <t>Mio Wiking</t>
  </si>
  <si>
    <t>Albin Mikaelsson</t>
  </si>
  <si>
    <t>Ledare</t>
  </si>
  <si>
    <t>Mattias Lundkvist</t>
  </si>
  <si>
    <t>Urban Lundberg</t>
  </si>
  <si>
    <t>Andreas Magnusson</t>
  </si>
  <si>
    <t>Andreras Johansson</t>
  </si>
  <si>
    <t>Lars Josefsson</t>
  </si>
  <si>
    <t>Daniel Forsberg</t>
  </si>
  <si>
    <t>Anders Söremark</t>
  </si>
  <si>
    <t>Torbjörn Skarin</t>
  </si>
  <si>
    <t>Patric Jonsson</t>
  </si>
  <si>
    <t>John Forsberg, Joakim Noren, Mille Björk, Lias Blomgren, Rasmus Bäckman, Jibril El Haibi, Isak Gustavsson, Gustav LB</t>
  </si>
  <si>
    <t>Edwin Sandegrim, Hugo Marklund, Carl Lundberg, Albin Hofslagare, Elis Wennberg, Sigge Gustavsson, Malte Lindberg, Leo Jonsson</t>
  </si>
  <si>
    <t>Ludvig Lundström, Isac VS Svante BA, Måns Josbrant, Anton Nilsson, Nils Lindström, Philip Eriksson, Mio Wiking</t>
  </si>
  <si>
    <t>Edwin Johansson, Svante Norman, Calle Johansson, Herbert Hällis, Hampus Öhlund, Theo Skarin, Theo Fång, Albin Mikaelsson</t>
  </si>
  <si>
    <t>Hugo Josefsson, Viktor Sidenmark, Wilmer Jonsson, Oscar Holmberg, Olle JK, Albin Zakrisson, Max Högdahl.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</si>
</sst>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8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14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left"/>
    </xf>
    <xf numFmtId="20" fontId="0" fillId="3" borderId="1" xfId="0" applyNumberFormat="1" applyFill="1" applyBorder="1" applyAlignment="1">
      <alignment horizontal="right"/>
    </xf>
    <xf numFmtId="0" fontId="5" fillId="3" borderId="0" xfId="1" applyFill="1"/>
    <xf numFmtId="3" fontId="6" fillId="3" borderId="1" xfId="0" applyNumberFormat="1" applyFont="1" applyFill="1" applyBorder="1"/>
    <xf numFmtId="49" fontId="6" fillId="3" borderId="1" xfId="0" applyNumberFormat="1" applyFont="1" applyFill="1" applyBorder="1"/>
    <xf numFmtId="3" fontId="6" fillId="3" borderId="1" xfId="1" applyNumberFormat="1" applyFont="1" applyFill="1" applyBorder="1"/>
    <xf numFmtId="49" fontId="6" fillId="3" borderId="1" xfId="1" applyNumberFormat="1" applyFont="1" applyFill="1" applyBorder="1"/>
    <xf numFmtId="3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vertical="top"/>
    </xf>
    <xf numFmtId="0" fontId="0" fillId="0" borderId="1" xfId="0" applyBorder="1" applyAlignment="1">
      <alignment horizontal="right"/>
    </xf>
    <xf numFmtId="0" fontId="5" fillId="0" borderId="1" xfId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left"/>
    </xf>
    <xf numFmtId="20" fontId="0" fillId="4" borderId="1" xfId="0" applyNumberFormat="1" applyFill="1" applyBorder="1" applyAlignment="1">
      <alignment horizontal="right"/>
    </xf>
    <xf numFmtId="0" fontId="6" fillId="4" borderId="1" xfId="0" applyFont="1" applyFill="1" applyBorder="1"/>
    <xf numFmtId="0" fontId="5" fillId="4" borderId="1" xfId="1" applyFill="1" applyBorder="1"/>
    <xf numFmtId="3" fontId="6" fillId="4" borderId="1" xfId="0" applyNumberFormat="1" applyFont="1" applyFill="1" applyBorder="1"/>
    <xf numFmtId="49" fontId="6" fillId="4" borderId="1" xfId="0" applyNumberFormat="1" applyFont="1" applyFill="1" applyBorder="1"/>
    <xf numFmtId="3" fontId="6" fillId="4" borderId="1" xfId="1" applyNumberFormat="1" applyFont="1" applyFill="1" applyBorder="1"/>
    <xf numFmtId="49" fontId="6" fillId="4" borderId="1" xfId="1" applyNumberFormat="1" applyFont="1" applyFill="1" applyBorder="1"/>
    <xf numFmtId="3" fontId="6" fillId="4" borderId="1" xfId="0" applyNumberFormat="1" applyFont="1" applyFill="1" applyBorder="1" applyAlignment="1">
      <alignment horizontal="right"/>
    </xf>
    <xf numFmtId="49" fontId="6" fillId="4" borderId="1" xfId="0" applyNumberFormat="1" applyFont="1" applyFill="1" applyBorder="1" applyAlignment="1">
      <alignment horizontal="right"/>
    </xf>
    <xf numFmtId="49" fontId="7" fillId="4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left"/>
    </xf>
    <xf numFmtId="14" fontId="0" fillId="5" borderId="1" xfId="0" applyNumberFormat="1" applyFill="1" applyBorder="1" applyAlignment="1">
      <alignment horizontal="right"/>
    </xf>
    <xf numFmtId="0" fontId="5" fillId="5" borderId="1" xfId="1" applyFill="1" applyBorder="1"/>
    <xf numFmtId="0" fontId="0" fillId="5" borderId="1" xfId="0" applyFill="1" applyBorder="1" applyAlignment="1">
      <alignment vertical="top"/>
    </xf>
    <xf numFmtId="3" fontId="6" fillId="5" borderId="1" xfId="0" applyNumberFormat="1" applyFont="1" applyFill="1" applyBorder="1"/>
    <xf numFmtId="49" fontId="6" fillId="5" borderId="1" xfId="0" applyNumberFormat="1" applyFont="1" applyFill="1" applyBorder="1"/>
    <xf numFmtId="3" fontId="6" fillId="5" borderId="1" xfId="1" applyNumberFormat="1" applyFont="1" applyFill="1" applyBorder="1"/>
    <xf numFmtId="49" fontId="6" fillId="5" borderId="1" xfId="1" applyNumberFormat="1" applyFont="1" applyFill="1" applyBorder="1"/>
    <xf numFmtId="49" fontId="0" fillId="0" borderId="0" xfId="0" applyNumberFormat="1" applyAlignment="1">
      <alignment vertical="top"/>
    </xf>
    <xf numFmtId="0" fontId="5" fillId="5" borderId="0" xfId="1" applyFill="1"/>
    <xf numFmtId="3" fontId="6" fillId="5" borderId="1" xfId="0" applyNumberFormat="1" applyFont="1" applyFill="1" applyBorder="1" applyAlignment="1">
      <alignment vertical="top"/>
    </xf>
    <xf numFmtId="49" fontId="6" fillId="5" borderId="1" xfId="0" applyNumberFormat="1" applyFont="1" applyFill="1" applyBorder="1" applyAlignment="1">
      <alignment vertical="top"/>
    </xf>
    <xf numFmtId="3" fontId="6" fillId="5" borderId="1" xfId="1" applyNumberFormat="1" applyFont="1" applyFill="1" applyBorder="1" applyAlignment="1">
      <alignment vertical="top"/>
    </xf>
    <xf numFmtId="49" fontId="6" fillId="5" borderId="1" xfId="1" applyNumberFormat="1" applyFont="1" applyFill="1" applyBorder="1" applyAlignment="1">
      <alignment vertical="top"/>
    </xf>
    <xf numFmtId="3" fontId="6" fillId="5" borderId="1" xfId="0" applyNumberFormat="1" applyFont="1" applyFill="1" applyBorder="1" applyAlignment="1">
      <alignment horizontal="right" vertical="top"/>
    </xf>
    <xf numFmtId="49" fontId="6" fillId="5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20" fontId="0" fillId="5" borderId="1" xfId="0" applyNumberFormat="1" applyFill="1" applyBorder="1" applyAlignment="1">
      <alignment horizontal="right"/>
    </xf>
    <xf numFmtId="0" fontId="6" fillId="5" borderId="1" xfId="0" applyFont="1" applyFill="1" applyBorder="1"/>
    <xf numFmtId="3" fontId="6" fillId="5" borderId="1" xfId="0" applyNumberFormat="1" applyFont="1" applyFill="1" applyBorder="1" applyAlignment="1">
      <alignment horizontal="right"/>
    </xf>
    <xf numFmtId="49" fontId="6" fillId="5" borderId="1" xfId="0" applyNumberFormat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left"/>
    </xf>
    <xf numFmtId="20" fontId="0" fillId="6" borderId="1" xfId="0" applyNumberFormat="1" applyFill="1" applyBorder="1" applyAlignment="1">
      <alignment horizontal="right"/>
    </xf>
    <xf numFmtId="0" fontId="6" fillId="6" borderId="1" xfId="0" applyFont="1" applyFill="1" applyBorder="1"/>
    <xf numFmtId="0" fontId="5" fillId="6" borderId="0" xfId="1" applyFill="1"/>
    <xf numFmtId="0" fontId="0" fillId="6" borderId="1" xfId="0" applyFill="1" applyBorder="1" applyAlignment="1">
      <alignment vertical="top"/>
    </xf>
    <xf numFmtId="3" fontId="6" fillId="6" borderId="1" xfId="0" applyNumberFormat="1" applyFont="1" applyFill="1" applyBorder="1"/>
    <xf numFmtId="49" fontId="6" fillId="6" borderId="1" xfId="0" applyNumberFormat="1" applyFont="1" applyFill="1" applyBorder="1"/>
    <xf numFmtId="3" fontId="6" fillId="6" borderId="1" xfId="1" applyNumberFormat="1" applyFont="1" applyFill="1" applyBorder="1"/>
    <xf numFmtId="49" fontId="6" fillId="6" borderId="1" xfId="1" applyNumberFormat="1" applyFont="1" applyFill="1" applyBorder="1"/>
    <xf numFmtId="14" fontId="0" fillId="6" borderId="1" xfId="0" applyNumberFormat="1" applyFill="1" applyBorder="1" applyAlignment="1">
      <alignment horizontal="right"/>
    </xf>
    <xf numFmtId="0" fontId="5" fillId="6" borderId="1" xfId="1" applyFill="1" applyBorder="1"/>
    <xf numFmtId="3" fontId="6" fillId="6" borderId="1" xfId="1" applyNumberFormat="1" applyFont="1" applyFill="1" applyBorder="1" applyAlignment="1">
      <alignment vertical="top"/>
    </xf>
    <xf numFmtId="49" fontId="6" fillId="6" borderId="1" xfId="1" applyNumberFormat="1" applyFont="1" applyFill="1" applyBorder="1" applyAlignment="1">
      <alignment vertical="top"/>
    </xf>
    <xf numFmtId="14" fontId="0" fillId="3" borderId="1" xfId="0" applyNumberFormat="1" applyFill="1" applyBorder="1" applyAlignment="1">
      <alignment horizontal="right"/>
    </xf>
    <xf numFmtId="0" fontId="5" fillId="3" borderId="1" xfId="1" applyFill="1" applyBorder="1"/>
    <xf numFmtId="0" fontId="0" fillId="3" borderId="1" xfId="0" applyFill="1" applyBorder="1" applyAlignment="1">
      <alignment vertical="top"/>
    </xf>
    <xf numFmtId="3" fontId="6" fillId="3" borderId="1" xfId="0" applyNumberFormat="1" applyFont="1" applyFill="1" applyBorder="1" applyAlignment="1">
      <alignment vertical="top"/>
    </xf>
    <xf numFmtId="49" fontId="6" fillId="3" borderId="1" xfId="0" applyNumberFormat="1" applyFont="1" applyFill="1" applyBorder="1" applyAlignment="1">
      <alignment vertical="top"/>
    </xf>
    <xf numFmtId="3" fontId="6" fillId="3" borderId="1" xfId="1" applyNumberFormat="1" applyFont="1" applyFill="1" applyBorder="1" applyAlignment="1">
      <alignment vertical="top"/>
    </xf>
    <xf numFmtId="49" fontId="6" fillId="3" borderId="1" xfId="1" applyNumberFormat="1" applyFont="1" applyFill="1" applyBorder="1" applyAlignment="1">
      <alignment vertical="top"/>
    </xf>
    <xf numFmtId="0" fontId="0" fillId="3" borderId="0" xfId="0" applyFill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 applyAlignment="1">
      <alignment horizontal="left"/>
    </xf>
    <xf numFmtId="14" fontId="0" fillId="7" borderId="1" xfId="0" applyNumberFormat="1" applyFill="1" applyBorder="1" applyAlignment="1">
      <alignment horizontal="right"/>
    </xf>
    <xf numFmtId="0" fontId="6" fillId="7" borderId="1" xfId="0" applyFont="1" applyFill="1" applyBorder="1"/>
    <xf numFmtId="0" fontId="5" fillId="7" borderId="1" xfId="1" applyFill="1" applyBorder="1"/>
    <xf numFmtId="0" fontId="0" fillId="7" borderId="1" xfId="0" applyFill="1" applyBorder="1" applyAlignment="1">
      <alignment vertical="top"/>
    </xf>
    <xf numFmtId="3" fontId="6" fillId="7" borderId="1" xfId="0" applyNumberFormat="1" applyFont="1" applyFill="1" applyBorder="1"/>
    <xf numFmtId="49" fontId="6" fillId="7" borderId="1" xfId="0" applyNumberFormat="1" applyFont="1" applyFill="1" applyBorder="1"/>
    <xf numFmtId="3" fontId="6" fillId="7" borderId="1" xfId="1" applyNumberFormat="1" applyFont="1" applyFill="1" applyBorder="1"/>
    <xf numFmtId="49" fontId="6" fillId="7" borderId="1" xfId="1" applyNumberFormat="1" applyFont="1" applyFill="1" applyBorder="1"/>
    <xf numFmtId="0" fontId="0" fillId="7" borderId="1" xfId="0" applyFill="1" applyBorder="1" applyAlignment="1">
      <alignment horizontal="center" vertical="top"/>
    </xf>
    <xf numFmtId="14" fontId="0" fillId="7" borderId="1" xfId="0" applyNumberFormat="1" applyFill="1" applyBorder="1" applyAlignment="1">
      <alignment horizontal="right" vertical="top"/>
    </xf>
    <xf numFmtId="0" fontId="0" fillId="7" borderId="1" xfId="0" applyFill="1" applyBorder="1" applyAlignment="1">
      <alignment vertical="top" wrapText="1"/>
    </xf>
    <xf numFmtId="3" fontId="6" fillId="7" borderId="1" xfId="0" applyNumberFormat="1" applyFont="1" applyFill="1" applyBorder="1" applyAlignment="1">
      <alignment vertical="top"/>
    </xf>
    <xf numFmtId="49" fontId="6" fillId="7" borderId="1" xfId="0" applyNumberFormat="1" applyFont="1" applyFill="1" applyBorder="1" applyAlignment="1">
      <alignment vertical="top"/>
    </xf>
    <xf numFmtId="3" fontId="6" fillId="7" borderId="1" xfId="1" applyNumberFormat="1" applyFont="1" applyFill="1" applyBorder="1" applyAlignment="1">
      <alignment vertical="top"/>
    </xf>
    <xf numFmtId="49" fontId="6" fillId="7" borderId="1" xfId="1" applyNumberFormat="1" applyFont="1" applyFill="1" applyBorder="1" applyAlignment="1">
      <alignment vertical="top"/>
    </xf>
    <xf numFmtId="3" fontId="6" fillId="7" borderId="1" xfId="0" applyNumberFormat="1" applyFont="1" applyFill="1" applyBorder="1" applyAlignment="1">
      <alignment horizontal="right" vertical="top"/>
    </xf>
    <xf numFmtId="49" fontId="6" fillId="7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5" fillId="0" borderId="1" xfId="1" applyBorder="1" applyAlignment="1">
      <alignment vertical="top"/>
    </xf>
    <xf numFmtId="20" fontId="0" fillId="7" borderId="1" xfId="0" applyNumberFormat="1" applyFill="1" applyBorder="1" applyAlignment="1">
      <alignment horizontal="right"/>
    </xf>
    <xf numFmtId="0" fontId="5" fillId="7" borderId="0" xfId="1" applyFill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14" fontId="0" fillId="8" borderId="1" xfId="0" applyNumberFormat="1" applyFill="1" applyBorder="1" applyAlignment="1">
      <alignment horizontal="left"/>
    </xf>
    <xf numFmtId="14" fontId="0" fillId="8" borderId="1" xfId="0" applyNumberFormat="1" applyFill="1" applyBorder="1" applyAlignment="1">
      <alignment horizontal="right"/>
    </xf>
    <xf numFmtId="0" fontId="0" fillId="8" borderId="1" xfId="0" applyFill="1" applyBorder="1" applyAlignment="1">
      <alignment vertical="top"/>
    </xf>
    <xf numFmtId="0" fontId="5" fillId="8" borderId="1" xfId="1" applyFill="1" applyBorder="1"/>
    <xf numFmtId="3" fontId="6" fillId="8" borderId="1" xfId="0" applyNumberFormat="1" applyFont="1" applyFill="1" applyBorder="1"/>
    <xf numFmtId="49" fontId="6" fillId="8" borderId="1" xfId="0" applyNumberFormat="1" applyFont="1" applyFill="1" applyBorder="1"/>
    <xf numFmtId="3" fontId="6" fillId="8" borderId="1" xfId="1" applyNumberFormat="1" applyFont="1" applyFill="1" applyBorder="1"/>
    <xf numFmtId="49" fontId="6" fillId="8" borderId="1" xfId="1" applyNumberFormat="1" applyFont="1" applyFill="1" applyBorder="1"/>
    <xf numFmtId="3" fontId="6" fillId="8" borderId="1" xfId="0" applyNumberFormat="1" applyFont="1" applyFill="1" applyBorder="1" applyAlignment="1">
      <alignment horizontal="right"/>
    </xf>
    <xf numFmtId="49" fontId="6" fillId="8" borderId="1" xfId="0" applyNumberFormat="1" applyFont="1" applyFill="1" applyBorder="1" applyAlignment="1">
      <alignment horizontal="right"/>
    </xf>
    <xf numFmtId="49" fontId="7" fillId="8" borderId="1" xfId="0" applyNumberFormat="1" applyFont="1" applyFill="1" applyBorder="1" applyAlignment="1">
      <alignment horizontal="left"/>
    </xf>
    <xf numFmtId="0" fontId="0" fillId="8" borderId="1" xfId="0" applyFill="1" applyBorder="1" applyAlignment="1">
      <alignment horizontal="center" vertical="top"/>
    </xf>
    <xf numFmtId="3" fontId="6" fillId="8" borderId="1" xfId="0" applyNumberFormat="1" applyFont="1" applyFill="1" applyBorder="1" applyAlignment="1">
      <alignment vertical="top"/>
    </xf>
    <xf numFmtId="49" fontId="6" fillId="8" borderId="1" xfId="0" applyNumberFormat="1" applyFont="1" applyFill="1" applyBorder="1" applyAlignment="1">
      <alignment vertical="top"/>
    </xf>
    <xf numFmtId="3" fontId="6" fillId="8" borderId="1" xfId="1" applyNumberFormat="1" applyFont="1" applyFill="1" applyBorder="1" applyAlignment="1">
      <alignment vertical="top"/>
    </xf>
    <xf numFmtId="49" fontId="6" fillId="8" borderId="1" xfId="1" applyNumberFormat="1" applyFont="1" applyFill="1" applyBorder="1" applyAlignment="1">
      <alignment vertical="top"/>
    </xf>
    <xf numFmtId="3" fontId="6" fillId="8" borderId="1" xfId="0" applyNumberFormat="1" applyFont="1" applyFill="1" applyBorder="1" applyAlignment="1">
      <alignment horizontal="right" vertical="top"/>
    </xf>
    <xf numFmtId="49" fontId="6" fillId="8" borderId="1" xfId="0" applyNumberFormat="1" applyFont="1" applyFill="1" applyBorder="1" applyAlignment="1">
      <alignment horizontal="right" vertical="top"/>
    </xf>
    <xf numFmtId="20" fontId="0" fillId="8" borderId="1" xfId="0" applyNumberFormat="1" applyFill="1" applyBorder="1" applyAlignment="1">
      <alignment horizontal="right"/>
    </xf>
    <xf numFmtId="0" fontId="6" fillId="8" borderId="1" xfId="0" applyFont="1" applyFill="1" applyBorder="1"/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14" fontId="0" fillId="9" borderId="1" xfId="0" applyNumberFormat="1" applyFill="1" applyBorder="1" applyAlignment="1">
      <alignment horizontal="left"/>
    </xf>
    <xf numFmtId="14" fontId="0" fillId="9" borderId="1" xfId="0" applyNumberFormat="1" applyFill="1" applyBorder="1" applyAlignment="1">
      <alignment horizontal="right"/>
    </xf>
    <xf numFmtId="0" fontId="0" fillId="9" borderId="1" xfId="0" applyFill="1" applyBorder="1" applyAlignment="1">
      <alignment vertical="top"/>
    </xf>
    <xf numFmtId="0" fontId="5" fillId="9" borderId="1" xfId="1" applyFill="1" applyBorder="1"/>
    <xf numFmtId="3" fontId="6" fillId="9" borderId="1" xfId="0" applyNumberFormat="1" applyFont="1" applyFill="1" applyBorder="1"/>
    <xf numFmtId="49" fontId="6" fillId="9" borderId="1" xfId="0" applyNumberFormat="1" applyFont="1" applyFill="1" applyBorder="1"/>
    <xf numFmtId="3" fontId="6" fillId="9" borderId="1" xfId="1" applyNumberFormat="1" applyFont="1" applyFill="1" applyBorder="1"/>
    <xf numFmtId="49" fontId="6" fillId="9" borderId="1" xfId="1" applyNumberFormat="1" applyFont="1" applyFill="1" applyBorder="1"/>
    <xf numFmtId="0" fontId="6" fillId="9" borderId="1" xfId="0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14" fontId="0" fillId="10" borderId="1" xfId="0" applyNumberFormat="1" applyFill="1" applyBorder="1" applyAlignment="1">
      <alignment horizontal="left"/>
    </xf>
    <xf numFmtId="14" fontId="0" fillId="10" borderId="1" xfId="0" applyNumberFormat="1" applyFill="1" applyBorder="1" applyAlignment="1">
      <alignment horizontal="right"/>
    </xf>
    <xf numFmtId="0" fontId="6" fillId="10" borderId="1" xfId="0" applyFont="1" applyFill="1" applyBorder="1"/>
    <xf numFmtId="0" fontId="5" fillId="10" borderId="1" xfId="1" applyFill="1" applyBorder="1"/>
    <xf numFmtId="0" fontId="0" fillId="10" borderId="1" xfId="0" applyFill="1" applyBorder="1" applyAlignment="1">
      <alignment vertical="top"/>
    </xf>
    <xf numFmtId="3" fontId="6" fillId="10" borderId="1" xfId="0" applyNumberFormat="1" applyFont="1" applyFill="1" applyBorder="1"/>
    <xf numFmtId="49" fontId="6" fillId="10" borderId="1" xfId="0" applyNumberFormat="1" applyFont="1" applyFill="1" applyBorder="1"/>
    <xf numFmtId="3" fontId="6" fillId="10" borderId="1" xfId="1" applyNumberFormat="1" applyFont="1" applyFill="1" applyBorder="1"/>
    <xf numFmtId="49" fontId="6" fillId="10" borderId="1" xfId="1" applyNumberFormat="1" applyFont="1" applyFill="1" applyBorder="1"/>
    <xf numFmtId="20" fontId="0" fillId="10" borderId="1" xfId="0" applyNumberFormat="1" applyFill="1" applyBorder="1" applyAlignment="1">
      <alignment horizontal="right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14" fontId="0" fillId="11" borderId="1" xfId="0" applyNumberFormat="1" applyFill="1" applyBorder="1" applyAlignment="1">
      <alignment horizontal="left"/>
    </xf>
    <xf numFmtId="14" fontId="0" fillId="11" borderId="1" xfId="0" applyNumberFormat="1" applyFill="1" applyBorder="1" applyAlignment="1">
      <alignment horizontal="right"/>
    </xf>
    <xf numFmtId="0" fontId="6" fillId="11" borderId="1" xfId="0" applyFont="1" applyFill="1" applyBorder="1"/>
    <xf numFmtId="0" fontId="5" fillId="11" borderId="1" xfId="1" applyFill="1" applyBorder="1"/>
    <xf numFmtId="0" fontId="0" fillId="11" borderId="1" xfId="0" applyFill="1" applyBorder="1" applyAlignment="1">
      <alignment vertical="top"/>
    </xf>
    <xf numFmtId="3" fontId="6" fillId="11" borderId="1" xfId="0" applyNumberFormat="1" applyFont="1" applyFill="1" applyBorder="1"/>
    <xf numFmtId="49" fontId="6" fillId="11" borderId="1" xfId="0" applyNumberFormat="1" applyFont="1" applyFill="1" applyBorder="1"/>
    <xf numFmtId="3" fontId="6" fillId="11" borderId="1" xfId="1" applyNumberFormat="1" applyFont="1" applyFill="1" applyBorder="1"/>
    <xf numFmtId="49" fontId="6" fillId="11" borderId="1" xfId="1" applyNumberFormat="1" applyFont="1" applyFill="1" applyBorder="1"/>
    <xf numFmtId="164" fontId="0" fillId="0" borderId="1" xfId="0" applyNumberFormat="1" applyBorder="1" applyAlignment="1">
      <alignment vertical="top"/>
    </xf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14" fontId="0" fillId="12" borderId="1" xfId="0" applyNumberFormat="1" applyFill="1" applyBorder="1" applyAlignment="1">
      <alignment horizontal="left"/>
    </xf>
    <xf numFmtId="20" fontId="0" fillId="12" borderId="1" xfId="0" applyNumberFormat="1" applyFill="1" applyBorder="1" applyAlignment="1">
      <alignment horizontal="right"/>
    </xf>
    <xf numFmtId="0" fontId="6" fillId="12" borderId="1" xfId="0" applyFont="1" applyFill="1" applyBorder="1"/>
    <xf numFmtId="0" fontId="5" fillId="12" borderId="1" xfId="1" applyFill="1" applyBorder="1"/>
    <xf numFmtId="0" fontId="0" fillId="12" borderId="1" xfId="0" applyFill="1" applyBorder="1" applyAlignment="1">
      <alignment vertical="top"/>
    </xf>
    <xf numFmtId="3" fontId="6" fillId="12" borderId="1" xfId="0" applyNumberFormat="1" applyFont="1" applyFill="1" applyBorder="1"/>
    <xf numFmtId="49" fontId="6" fillId="12" borderId="1" xfId="0" applyNumberFormat="1" applyFont="1" applyFill="1" applyBorder="1"/>
    <xf numFmtId="3" fontId="6" fillId="12" borderId="1" xfId="1" applyNumberFormat="1" applyFont="1" applyFill="1" applyBorder="1"/>
    <xf numFmtId="49" fontId="6" fillId="12" borderId="1" xfId="1" applyNumberFormat="1" applyFont="1" applyFill="1" applyBorder="1"/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14" fontId="0" fillId="13" borderId="1" xfId="0" applyNumberFormat="1" applyFill="1" applyBorder="1" applyAlignment="1">
      <alignment horizontal="left"/>
    </xf>
    <xf numFmtId="20" fontId="0" fillId="13" borderId="1" xfId="0" applyNumberFormat="1" applyFill="1" applyBorder="1" applyAlignment="1">
      <alignment horizontal="right"/>
    </xf>
    <xf numFmtId="0" fontId="5" fillId="13" borderId="1" xfId="1" applyFill="1" applyBorder="1"/>
    <xf numFmtId="0" fontId="0" fillId="13" borderId="1" xfId="0" applyFill="1" applyBorder="1" applyAlignment="1">
      <alignment vertical="top"/>
    </xf>
    <xf numFmtId="3" fontId="6" fillId="13" borderId="1" xfId="0" applyNumberFormat="1" applyFont="1" applyFill="1" applyBorder="1"/>
    <xf numFmtId="49" fontId="6" fillId="13" borderId="1" xfId="0" applyNumberFormat="1" applyFont="1" applyFill="1" applyBorder="1"/>
    <xf numFmtId="3" fontId="6" fillId="13" borderId="1" xfId="1" applyNumberFormat="1" applyFont="1" applyFill="1" applyBorder="1"/>
    <xf numFmtId="49" fontId="6" fillId="13" borderId="1" xfId="1" applyNumberFormat="1" applyFont="1" applyFill="1" applyBorder="1"/>
    <xf numFmtId="14" fontId="0" fillId="13" borderId="1" xfId="0" applyNumberFormat="1" applyFill="1" applyBorder="1" applyAlignment="1">
      <alignment horizontal="right"/>
    </xf>
    <xf numFmtId="14" fontId="0" fillId="0" borderId="1" xfId="0" applyNumberFormat="1" applyBorder="1" applyAlignment="1">
      <alignment horizontal="left"/>
    </xf>
    <xf numFmtId="20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9" fontId="6" fillId="0" borderId="1" xfId="0" applyNumberFormat="1" applyFont="1" applyBorder="1"/>
    <xf numFmtId="3" fontId="6" fillId="0" borderId="1" xfId="1" applyNumberFormat="1" applyFont="1" applyBorder="1"/>
    <xf numFmtId="49" fontId="6" fillId="0" borderId="1" xfId="1" applyNumberFormat="1" applyFont="1" applyBorder="1"/>
    <xf numFmtId="14" fontId="0" fillId="0" borderId="1" xfId="0" applyNumberFormat="1" applyBorder="1" applyAlignment="1">
      <alignment horizontal="right"/>
    </xf>
    <xf numFmtId="0" fontId="8" fillId="0" borderId="1" xfId="0" applyFont="1" applyBorder="1"/>
    <xf numFmtId="3" fontId="0" fillId="0" borderId="1" xfId="0" applyNumberFormat="1" applyBorder="1"/>
    <xf numFmtId="49" fontId="0" fillId="0" borderId="1" xfId="0" applyNumberFormat="1" applyBorder="1"/>
    <xf numFmtId="0" fontId="9" fillId="0" borderId="0" xfId="0" applyFont="1"/>
    <xf numFmtId="0" fontId="6" fillId="0" borderId="0" xfId="0" applyFont="1"/>
    <xf numFmtId="20" fontId="0" fillId="0" borderId="0" xfId="0" applyNumberFormat="1"/>
    <xf numFmtId="0" fontId="5" fillId="0" borderId="0" xfId="1"/>
    <xf numFmtId="49" fontId="5" fillId="0" borderId="0" xfId="1" applyNumberFormat="1"/>
    <xf numFmtId="0" fontId="8" fillId="0" borderId="0" xfId="0" applyFont="1"/>
    <xf numFmtId="3" fontId="0" fillId="0" borderId="0" xfId="0" applyNumberFormat="1"/>
    <xf numFmtId="0" fontId="8" fillId="0" borderId="0" xfId="0" applyFont="1" applyAlignment="1">
      <alignment horizontal="center"/>
    </xf>
    <xf numFmtId="3" fontId="0" fillId="0" borderId="0" xfId="0" applyNumberFormat="1" applyAlignment="1">
      <alignment vertical="top"/>
    </xf>
    <xf numFmtId="0" fontId="0" fillId="14" borderId="0" xfId="0" applyFill="1"/>
    <xf numFmtId="49" fontId="0" fillId="14" borderId="0" xfId="0" applyNumberFormat="1" applyFill="1"/>
    <xf numFmtId="0" fontId="10" fillId="0" borderId="0" xfId="0" applyFont="1"/>
    <xf numFmtId="0" fontId="0" fillId="0" borderId="0" xfId="0" applyAlignment="1">
      <alignment horizontal="center" vertical="top"/>
    </xf>
    <xf numFmtId="49" fontId="0" fillId="14" borderId="0" xfId="0" applyNumberFormat="1" applyFill="1" applyAlignment="1">
      <alignment vertical="top"/>
    </xf>
    <xf numFmtId="0" fontId="0" fillId="14" borderId="0" xfId="0" applyFill="1" applyAlignment="1">
      <alignment horizontal="left"/>
    </xf>
    <xf numFmtId="49" fontId="0" fillId="14" borderId="0" xfId="0" applyNumberFormat="1" applyFill="1" applyAlignment="1">
      <alignment horizontal="right"/>
    </xf>
    <xf numFmtId="0" fontId="0" fillId="14" borderId="0" xfId="0" applyFill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0" fontId="8" fillId="15" borderId="4" xfId="0" applyFont="1" applyFill="1" applyBorder="1"/>
    <xf numFmtId="0" fontId="0" fillId="15" borderId="5" xfId="0" applyFill="1" applyBorder="1"/>
    <xf numFmtId="0" fontId="0" fillId="15" borderId="6" xfId="0" applyFill="1" applyBorder="1"/>
    <xf numFmtId="0" fontId="8" fillId="12" borderId="7" xfId="0" applyFont="1" applyFill="1" applyBorder="1"/>
    <xf numFmtId="0" fontId="8" fillId="12" borderId="2" xfId="0" applyFont="1" applyFill="1" applyBorder="1"/>
    <xf numFmtId="0" fontId="8" fillId="12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8" fillId="15" borderId="11" xfId="0" applyFont="1" applyFill="1" applyBorder="1"/>
    <xf numFmtId="0" fontId="8" fillId="15" borderId="3" xfId="0" applyFont="1" applyFill="1" applyBorder="1"/>
    <xf numFmtId="0" fontId="8" fillId="15" borderId="12" xfId="0" applyFont="1" applyFill="1" applyBorder="1"/>
    <xf numFmtId="0" fontId="0" fillId="15" borderId="9" xfId="0" applyFill="1" applyBorder="1"/>
    <xf numFmtId="0" fontId="0" fillId="15" borderId="0" xfId="0" applyFill="1"/>
    <xf numFmtId="0" fontId="0" fillId="15" borderId="10" xfId="0" applyFill="1" applyBorder="1"/>
    <xf numFmtId="0" fontId="0" fillId="15" borderId="11" xfId="0" applyFill="1" applyBorder="1"/>
    <xf numFmtId="0" fontId="0" fillId="15" borderId="3" xfId="0" applyFill="1" applyBorder="1"/>
    <xf numFmtId="0" fontId="0" fillId="15" borderId="12" xfId="0" applyFill="1" applyBorder="1"/>
    <xf numFmtId="0" fontId="0" fillId="0" borderId="11" xfId="0" applyBorder="1"/>
    <xf numFmtId="0" fontId="0" fillId="0" borderId="3" xfId="0" applyBorder="1"/>
    <xf numFmtId="1" fontId="0" fillId="0" borderId="0" xfId="0" applyNumberFormat="1"/>
    <xf numFmtId="14" fontId="6" fillId="0" borderId="0" xfId="0" applyNumberFormat="1" applyFont="1"/>
    <xf numFmtId="20" fontId="6" fillId="0" borderId="0" xfId="0" applyNumberFormat="1" applyFont="1"/>
    <xf numFmtId="0" fontId="12" fillId="0" borderId="0" xfId="0" applyFont="1"/>
    <xf numFmtId="0" fontId="13" fillId="0" borderId="0" xfId="0" applyFont="1"/>
    <xf numFmtId="1" fontId="1" fillId="0" borderId="0" xfId="0" applyNumberFormat="1" applyFont="1"/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vertical="top" wrapText="1"/>
    </xf>
    <xf numFmtId="49" fontId="0" fillId="0" borderId="0" xfId="0" applyNumberFormat="1" applyFill="1" applyAlignment="1">
      <alignment vertical="top" wrapText="1"/>
    </xf>
    <xf numFmtId="49" fontId="0" fillId="0" borderId="0" xfId="0" applyNumberForma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top"/>
    </xf>
    <xf numFmtId="0" fontId="0" fillId="0" borderId="0" xfId="0" applyFill="1" applyBorder="1"/>
    <xf numFmtId="49" fontId="0" fillId="0" borderId="0" xfId="0" applyNumberFormat="1" applyFill="1" applyBorder="1"/>
    <xf numFmtId="0" fontId="0" fillId="0" borderId="0" xfId="0" applyFill="1" applyBorder="1" applyAlignment="1">
      <alignment vertical="top" wrapText="1"/>
    </xf>
    <xf numFmtId="49" fontId="0" fillId="0" borderId="0" xfId="0" applyNumberFormat="1" applyFill="1" applyBorder="1" applyAlignment="1">
      <alignment vertical="top" wrapText="1"/>
    </xf>
    <xf numFmtId="14" fontId="12" fillId="0" borderId="0" xfId="0" applyNumberFormat="1" applyFont="1"/>
    <xf numFmtId="1" fontId="12" fillId="0" borderId="0" xfId="0" applyNumberFormat="1" applyFont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ttiaspersson2004@hotmail.com" TargetMode="External"/><Relationship Id="rId13" Type="http://schemas.openxmlformats.org/officeDocument/2006/relationships/hyperlink" Target="mailto:wesa.riihinen@gmail.com" TargetMode="External"/><Relationship Id="rId18" Type="http://schemas.openxmlformats.org/officeDocument/2006/relationships/hyperlink" Target="mailto:wesa.riihinen@gmail.com" TargetMode="External"/><Relationship Id="rId3" Type="http://schemas.openxmlformats.org/officeDocument/2006/relationships/hyperlink" Target="mailto:michael.grusmark@norrlandsbil.se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mailto:stig.ohlund@gmail.com" TargetMode="External"/><Relationship Id="rId12" Type="http://schemas.openxmlformats.org/officeDocument/2006/relationships/hyperlink" Target="mailto:jenniferlilja75@hotmail.com" TargetMode="External"/><Relationship Id="rId17" Type="http://schemas.openxmlformats.org/officeDocument/2006/relationships/hyperlink" Target="mailto:lundborg.mattias@gmail.com" TargetMode="External"/><Relationship Id="rId2" Type="http://schemas.openxmlformats.org/officeDocument/2006/relationships/hyperlink" Target="mailto:viktor.poehls@gmail.com" TargetMode="External"/><Relationship Id="rId16" Type="http://schemas.openxmlformats.org/officeDocument/2006/relationships/hyperlink" Target="mailto:lundborg.mattias@gmail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domarbokningar@live.se" TargetMode="External"/><Relationship Id="rId6" Type="http://schemas.openxmlformats.org/officeDocument/2006/relationships/hyperlink" Target="mailto:stig.ohlund@gmail.com" TargetMode="External"/><Relationship Id="rId11" Type="http://schemas.openxmlformats.org/officeDocument/2006/relationships/hyperlink" Target="mailto:jenniferlilja75@hotmail.com" TargetMode="External"/><Relationship Id="rId5" Type="http://schemas.openxmlformats.org/officeDocument/2006/relationships/hyperlink" Target="mailto:emil@kontorsteknik.se" TargetMode="External"/><Relationship Id="rId15" Type="http://schemas.openxmlformats.org/officeDocument/2006/relationships/hyperlink" Target="mailto:mia.lahti@hotmail.com" TargetMode="External"/><Relationship Id="rId10" Type="http://schemas.openxmlformats.org/officeDocument/2006/relationships/hyperlink" Target="mailto:joelforsman@hotmail.com" TargetMode="External"/><Relationship Id="rId19" Type="http://schemas.openxmlformats.org/officeDocument/2006/relationships/hyperlink" Target="mailto:michael@michaelkerry.co.uk" TargetMode="External"/><Relationship Id="rId4" Type="http://schemas.openxmlformats.org/officeDocument/2006/relationships/hyperlink" Target="mailto:michael.grusmark@norrlandsbil.se" TargetMode="External"/><Relationship Id="rId9" Type="http://schemas.openxmlformats.org/officeDocument/2006/relationships/hyperlink" Target="mailto:linda.nordgren@gmail.com" TargetMode="External"/><Relationship Id="rId14" Type="http://schemas.openxmlformats.org/officeDocument/2006/relationships/hyperlink" Target="mailto:wesa.riihinen@gmail.com" TargetMode="External"/><Relationship Id="rId2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FF5E5-D259-4E22-9428-EE3AD14D2E37}">
  <sheetPr>
    <pageSetUpPr fitToPage="1"/>
  </sheetPr>
  <dimension ref="A1:AJ115"/>
  <sheetViews>
    <sheetView tabSelected="1" zoomScale="70" zoomScaleNormal="70" zoomScalePageLayoutView="97" workbookViewId="0">
      <pane ySplit="7" topLeftCell="A8" activePane="bottomLeft" state="frozen"/>
      <selection pane="bottomLeft" activeCell="M3" sqref="M3"/>
    </sheetView>
  </sheetViews>
  <sheetFormatPr defaultColWidth="11" defaultRowHeight="15.6" x14ac:dyDescent="0.3"/>
  <cols>
    <col min="1" max="1" width="11.8984375" customWidth="1"/>
    <col min="2" max="2" width="4.69921875" style="4" customWidth="1"/>
    <col min="3" max="3" width="12.59765625" style="3" customWidth="1"/>
    <col min="4" max="4" width="13.59765625" customWidth="1"/>
    <col min="5" max="5" width="8.5" customWidth="1"/>
    <col min="6" max="6" width="12.59765625" customWidth="1"/>
    <col min="7" max="7" width="7.59765625" customWidth="1"/>
    <col min="8" max="8" width="4.8984375" customWidth="1"/>
    <col min="9" max="9" width="5.59765625" customWidth="1"/>
    <col min="10" max="10" width="16.3984375" customWidth="1"/>
    <col min="11" max="11" width="4.09765625" style="4" customWidth="1"/>
    <col min="12" max="12" width="17.59765625" customWidth="1"/>
    <col min="13" max="13" width="17.09765625" customWidth="1"/>
    <col min="14" max="14" width="15.59765625" customWidth="1"/>
    <col min="15" max="15" width="11.19921875" customWidth="1"/>
    <col min="16" max="16" width="4.5" style="5" customWidth="1"/>
    <col min="17" max="17" width="11.59765625" customWidth="1"/>
    <col min="18" max="18" width="3.8984375" style="5" customWidth="1"/>
    <col min="19" max="19" width="10.19921875" customWidth="1"/>
    <col min="20" max="20" width="4" style="5" customWidth="1"/>
    <col min="21" max="21" width="10.69921875" customWidth="1"/>
    <col min="22" max="22" width="3.8984375" style="5" customWidth="1"/>
    <col min="23" max="23" width="11.3984375" customWidth="1"/>
    <col min="24" max="24" width="3.3984375" style="5" customWidth="1"/>
    <col min="25" max="25" width="6.09765625" style="5" customWidth="1"/>
    <col min="26" max="26" width="12.8984375" customWidth="1"/>
    <col min="27" max="27" width="17.59765625" customWidth="1"/>
    <col min="28" max="28" width="24.59765625" hidden="1" customWidth="1"/>
    <col min="29" max="29" width="22.59765625" hidden="1" customWidth="1"/>
    <col min="30" max="30" width="21.5" bestFit="1" customWidth="1"/>
    <col min="31" max="31" width="9.3984375" bestFit="1" customWidth="1"/>
    <col min="32" max="32" width="10.3984375" bestFit="1" customWidth="1"/>
    <col min="33" max="33" width="23.09765625" bestFit="1" customWidth="1"/>
    <col min="34" max="34" width="11" style="4"/>
    <col min="36" max="36" width="11" style="4"/>
  </cols>
  <sheetData>
    <row r="1" spans="1:36" ht="25.8" x14ac:dyDescent="0.5">
      <c r="A1" s="1" t="s">
        <v>0</v>
      </c>
      <c r="B1" s="2"/>
      <c r="S1" t="s">
        <v>1</v>
      </c>
    </row>
    <row r="3" spans="1:36" ht="18" x14ac:dyDescent="0.35">
      <c r="A3" s="6" t="s">
        <v>2</v>
      </c>
      <c r="B3" s="7"/>
      <c r="C3" s="8"/>
      <c r="D3" s="6"/>
      <c r="E3" s="6"/>
      <c r="F3" s="6"/>
      <c r="G3" s="6"/>
      <c r="H3" s="6"/>
      <c r="I3" s="6"/>
      <c r="J3" s="6" t="s">
        <v>3</v>
      </c>
    </row>
    <row r="4" spans="1:36" x14ac:dyDescent="0.3">
      <c r="A4" s="3" t="s">
        <v>4</v>
      </c>
      <c r="B4" s="9"/>
      <c r="C4" t="s">
        <v>5</v>
      </c>
      <c r="D4" t="s">
        <v>6</v>
      </c>
      <c r="E4" t="s">
        <v>7</v>
      </c>
    </row>
    <row r="7" spans="1:36" s="17" customFormat="1" ht="86.4" customHeight="1" x14ac:dyDescent="0.3">
      <c r="A7" s="10" t="s">
        <v>8</v>
      </c>
      <c r="B7" s="11" t="s">
        <v>9</v>
      </c>
      <c r="C7" s="12" t="s">
        <v>10</v>
      </c>
      <c r="D7" s="13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1"/>
      <c r="L7" s="10" t="s">
        <v>18</v>
      </c>
      <c r="M7" s="10" t="s">
        <v>19</v>
      </c>
      <c r="N7" s="10" t="s">
        <v>20</v>
      </c>
      <c r="O7" s="10" t="s">
        <v>21</v>
      </c>
      <c r="P7" s="14"/>
      <c r="Q7" s="10" t="s">
        <v>22</v>
      </c>
      <c r="R7" s="14"/>
      <c r="S7" s="10" t="s">
        <v>23</v>
      </c>
      <c r="T7" s="14"/>
      <c r="U7" s="10" t="s">
        <v>24</v>
      </c>
      <c r="V7" s="14"/>
      <c r="W7" s="10" t="s">
        <v>25</v>
      </c>
      <c r="X7" s="14"/>
      <c r="Y7" s="14" t="s">
        <v>26</v>
      </c>
      <c r="Z7" s="10" t="s">
        <v>27</v>
      </c>
      <c r="AA7" s="10" t="s">
        <v>28</v>
      </c>
      <c r="AB7" s="15" t="s">
        <v>29</v>
      </c>
      <c r="AC7" s="15" t="s">
        <v>30</v>
      </c>
      <c r="AD7" s="10" t="s">
        <v>31</v>
      </c>
      <c r="AE7" s="16" t="s">
        <v>32</v>
      </c>
      <c r="AF7" s="10" t="s">
        <v>33</v>
      </c>
      <c r="AG7" s="10" t="s">
        <v>34</v>
      </c>
      <c r="AH7" s="11" t="s">
        <v>30</v>
      </c>
      <c r="AI7" s="10" t="s">
        <v>35</v>
      </c>
      <c r="AJ7" s="10" t="s">
        <v>36</v>
      </c>
    </row>
    <row r="8" spans="1:36" x14ac:dyDescent="0.3">
      <c r="A8" s="18" t="s">
        <v>7</v>
      </c>
      <c r="B8" s="19"/>
      <c r="C8" s="20">
        <v>44128</v>
      </c>
      <c r="D8" s="21" t="s">
        <v>37</v>
      </c>
      <c r="E8" s="18" t="s">
        <v>38</v>
      </c>
      <c r="F8" s="18" t="s">
        <v>39</v>
      </c>
      <c r="G8" s="18" t="s">
        <v>40</v>
      </c>
      <c r="H8" s="18">
        <v>4</v>
      </c>
      <c r="I8" s="18">
        <v>1</v>
      </c>
      <c r="J8" s="18" t="s">
        <v>41</v>
      </c>
      <c r="K8" s="19" t="s">
        <v>42</v>
      </c>
      <c r="L8" s="18" t="s">
        <v>43</v>
      </c>
      <c r="M8" s="22" t="s">
        <v>44</v>
      </c>
      <c r="N8" s="18"/>
      <c r="O8" s="23">
        <v>1</v>
      </c>
      <c r="P8" s="24"/>
      <c r="Q8" s="23"/>
      <c r="R8" s="24"/>
      <c r="S8" s="25"/>
      <c r="T8" s="26"/>
      <c r="U8" s="27">
        <v>1</v>
      </c>
      <c r="V8" s="28"/>
      <c r="W8" s="23"/>
      <c r="X8" s="24"/>
      <c r="Y8" s="23">
        <f t="shared" ref="Y8:Y49" si="0">O8+Q8+S8+U8+W8</f>
        <v>2</v>
      </c>
      <c r="Z8" s="29"/>
      <c r="AA8" s="30"/>
      <c r="AC8" s="5"/>
      <c r="AD8" s="31" t="s">
        <v>45</v>
      </c>
      <c r="AE8" s="32"/>
      <c r="AF8" s="33"/>
      <c r="AG8" s="33"/>
      <c r="AH8" s="34"/>
      <c r="AI8" s="33"/>
      <c r="AJ8" s="32"/>
    </row>
    <row r="9" spans="1:36" x14ac:dyDescent="0.3">
      <c r="A9" s="18" t="s">
        <v>7</v>
      </c>
      <c r="B9" s="19"/>
      <c r="C9" s="20">
        <v>44128</v>
      </c>
      <c r="D9" s="21" t="s">
        <v>46</v>
      </c>
      <c r="E9" s="35" t="s">
        <v>38</v>
      </c>
      <c r="F9" s="35" t="s">
        <v>39</v>
      </c>
      <c r="G9" s="18" t="s">
        <v>47</v>
      </c>
      <c r="H9" s="18">
        <v>4</v>
      </c>
      <c r="I9" s="18">
        <v>1</v>
      </c>
      <c r="J9" s="35" t="s">
        <v>48</v>
      </c>
      <c r="K9" s="36" t="s">
        <v>42</v>
      </c>
      <c r="L9" s="35" t="s">
        <v>49</v>
      </c>
      <c r="M9" s="22" t="s">
        <v>44</v>
      </c>
      <c r="N9" s="35"/>
      <c r="O9" s="23"/>
      <c r="P9" s="24"/>
      <c r="Q9" s="23">
        <v>1</v>
      </c>
      <c r="R9" s="24"/>
      <c r="S9" s="23">
        <v>1</v>
      </c>
      <c r="T9" s="24"/>
      <c r="U9" s="23"/>
      <c r="V9" s="24"/>
      <c r="W9" s="23"/>
      <c r="X9" s="24"/>
      <c r="Y9" s="23">
        <f t="shared" si="0"/>
        <v>2</v>
      </c>
      <c r="Z9" s="29"/>
      <c r="AA9" s="30"/>
      <c r="AC9" s="5"/>
      <c r="AD9" s="31"/>
      <c r="AE9" s="32"/>
      <c r="AF9" s="33"/>
      <c r="AG9" s="33"/>
      <c r="AH9" s="34"/>
      <c r="AI9" s="33"/>
      <c r="AJ9" s="32"/>
    </row>
    <row r="10" spans="1:36" x14ac:dyDescent="0.3">
      <c r="A10" s="37" t="s">
        <v>7</v>
      </c>
      <c r="B10" s="38" t="s">
        <v>50</v>
      </c>
      <c r="C10" s="39">
        <v>44135</v>
      </c>
      <c r="D10" s="40" t="s">
        <v>51</v>
      </c>
      <c r="E10" s="37" t="s">
        <v>52</v>
      </c>
      <c r="F10" s="37" t="s">
        <v>53</v>
      </c>
      <c r="G10" s="37" t="s">
        <v>40</v>
      </c>
      <c r="H10" s="37">
        <v>8</v>
      </c>
      <c r="I10" s="37">
        <v>2</v>
      </c>
      <c r="J10" s="41" t="s">
        <v>43</v>
      </c>
      <c r="K10" s="38" t="s">
        <v>42</v>
      </c>
      <c r="L10" s="37" t="s">
        <v>54</v>
      </c>
      <c r="M10" s="42" t="s">
        <v>55</v>
      </c>
      <c r="N10" s="37"/>
      <c r="O10" s="43"/>
      <c r="P10" s="44"/>
      <c r="Q10" s="43"/>
      <c r="R10" s="44"/>
      <c r="S10" s="45">
        <v>1</v>
      </c>
      <c r="T10" s="46"/>
      <c r="U10" s="47"/>
      <c r="V10" s="48"/>
      <c r="W10" s="43">
        <v>1</v>
      </c>
      <c r="X10" s="49"/>
      <c r="Y10" s="43">
        <f t="shared" si="0"/>
        <v>2</v>
      </c>
      <c r="Z10" s="29"/>
      <c r="AA10" s="50"/>
      <c r="AC10" s="5"/>
      <c r="AD10" s="31"/>
      <c r="AE10" s="32"/>
      <c r="AF10" s="33"/>
      <c r="AG10" s="33"/>
      <c r="AH10" s="34"/>
      <c r="AI10" s="51"/>
      <c r="AJ10" s="32"/>
    </row>
    <row r="11" spans="1:36" x14ac:dyDescent="0.3">
      <c r="A11" s="52" t="s">
        <v>7</v>
      </c>
      <c r="B11" s="53"/>
      <c r="C11" s="54">
        <v>44142</v>
      </c>
      <c r="D11" s="55" t="s">
        <v>56</v>
      </c>
      <c r="E11" s="52" t="s">
        <v>57</v>
      </c>
      <c r="F11" s="52" t="s">
        <v>58</v>
      </c>
      <c r="G11" s="52" t="s">
        <v>47</v>
      </c>
      <c r="H11" s="52">
        <v>12</v>
      </c>
      <c r="I11" s="52">
        <v>3</v>
      </c>
      <c r="J11" s="52" t="s">
        <v>59</v>
      </c>
      <c r="K11" s="53" t="s">
        <v>42</v>
      </c>
      <c r="L11" s="52" t="s">
        <v>49</v>
      </c>
      <c r="M11" s="56" t="s">
        <v>60</v>
      </c>
      <c r="N11" s="57"/>
      <c r="O11" s="58">
        <v>1</v>
      </c>
      <c r="P11" s="59"/>
      <c r="Q11" s="58"/>
      <c r="R11" s="59"/>
      <c r="S11" s="60"/>
      <c r="T11" s="61"/>
      <c r="U11" s="58"/>
      <c r="V11" s="59"/>
      <c r="W11" s="58">
        <v>1</v>
      </c>
      <c r="X11" s="59"/>
      <c r="Y11" s="58">
        <f t="shared" si="0"/>
        <v>2</v>
      </c>
      <c r="Z11" s="29"/>
      <c r="AA11" s="30"/>
      <c r="AC11" s="62"/>
      <c r="AD11" s="31"/>
      <c r="AE11" s="32"/>
      <c r="AF11" s="33"/>
      <c r="AG11" s="33"/>
      <c r="AH11" s="34"/>
      <c r="AI11" s="51"/>
      <c r="AJ11" s="32"/>
    </row>
    <row r="12" spans="1:36" x14ac:dyDescent="0.3">
      <c r="A12" s="52" t="s">
        <v>7</v>
      </c>
      <c r="B12" s="53"/>
      <c r="C12" s="54">
        <v>44143</v>
      </c>
      <c r="D12" s="55" t="s">
        <v>61</v>
      </c>
      <c r="E12" s="52" t="s">
        <v>38</v>
      </c>
      <c r="F12" s="52" t="s">
        <v>62</v>
      </c>
      <c r="G12" s="52" t="s">
        <v>63</v>
      </c>
      <c r="H12" s="52">
        <v>9</v>
      </c>
      <c r="I12" s="52">
        <v>3</v>
      </c>
      <c r="J12" s="52" t="s">
        <v>64</v>
      </c>
      <c r="K12" s="53" t="s">
        <v>42</v>
      </c>
      <c r="L12" s="52" t="s">
        <v>65</v>
      </c>
      <c r="M12" s="63" t="s">
        <v>60</v>
      </c>
      <c r="N12" s="57"/>
      <c r="O12" s="64"/>
      <c r="P12" s="65"/>
      <c r="Q12" s="64">
        <v>1</v>
      </c>
      <c r="R12" s="65"/>
      <c r="S12" s="66">
        <v>1</v>
      </c>
      <c r="T12" s="67"/>
      <c r="U12" s="68"/>
      <c r="V12" s="69"/>
      <c r="W12" s="64"/>
      <c r="X12" s="65"/>
      <c r="Y12" s="58">
        <f t="shared" si="0"/>
        <v>2</v>
      </c>
      <c r="Z12" s="29"/>
      <c r="AA12" s="30"/>
      <c r="AC12" s="62"/>
      <c r="AD12" s="31"/>
      <c r="AE12" s="70"/>
      <c r="AF12" s="71"/>
      <c r="AG12" s="33"/>
      <c r="AH12" s="72"/>
      <c r="AI12" s="33"/>
      <c r="AJ12" s="32"/>
    </row>
    <row r="13" spans="1:36" x14ac:dyDescent="0.3">
      <c r="A13" s="52" t="s">
        <v>7</v>
      </c>
      <c r="B13" s="53"/>
      <c r="C13" s="54">
        <v>44143</v>
      </c>
      <c r="D13" s="73" t="s">
        <v>66</v>
      </c>
      <c r="E13" s="52" t="s">
        <v>67</v>
      </c>
      <c r="F13" s="52" t="s">
        <v>68</v>
      </c>
      <c r="G13" s="52" t="s">
        <v>40</v>
      </c>
      <c r="H13" s="52">
        <v>12</v>
      </c>
      <c r="I13" s="52">
        <v>3</v>
      </c>
      <c r="J13" s="74" t="s">
        <v>69</v>
      </c>
      <c r="K13" s="53" t="s">
        <v>42</v>
      </c>
      <c r="L13" s="52" t="s">
        <v>43</v>
      </c>
      <c r="M13" s="52" t="s">
        <v>70</v>
      </c>
      <c r="N13" s="52"/>
      <c r="O13" s="58"/>
      <c r="P13" s="59"/>
      <c r="Q13" s="58"/>
      <c r="R13" s="59"/>
      <c r="S13" s="60"/>
      <c r="T13" s="61"/>
      <c r="U13" s="75">
        <v>1</v>
      </c>
      <c r="V13" s="76"/>
      <c r="W13" s="58">
        <v>1</v>
      </c>
      <c r="X13" s="59"/>
      <c r="Y13" s="58">
        <f t="shared" si="0"/>
        <v>2</v>
      </c>
      <c r="Z13" s="29"/>
      <c r="AA13" s="30"/>
      <c r="AC13" s="5"/>
      <c r="AD13" s="31"/>
      <c r="AE13" s="32"/>
      <c r="AF13" s="33"/>
      <c r="AG13" s="33"/>
      <c r="AH13" s="34"/>
      <c r="AI13" s="51"/>
      <c r="AJ13" s="32"/>
    </row>
    <row r="14" spans="1:36" s="77" customFormat="1" x14ac:dyDescent="0.3">
      <c r="A14" s="37" t="s">
        <v>7</v>
      </c>
      <c r="B14" s="38" t="s">
        <v>50</v>
      </c>
      <c r="C14" s="39">
        <v>44149</v>
      </c>
      <c r="D14" s="40" t="s">
        <v>72</v>
      </c>
      <c r="E14" s="37" t="s">
        <v>52</v>
      </c>
      <c r="F14" s="37" t="s">
        <v>73</v>
      </c>
      <c r="G14" s="37" t="s">
        <v>47</v>
      </c>
      <c r="H14" s="37">
        <v>8</v>
      </c>
      <c r="I14" s="37">
        <v>2</v>
      </c>
      <c r="J14" s="37" t="s">
        <v>49</v>
      </c>
      <c r="K14" s="38" t="s">
        <v>42</v>
      </c>
      <c r="L14" s="37" t="s">
        <v>74</v>
      </c>
      <c r="M14" s="42" t="s">
        <v>55</v>
      </c>
      <c r="N14" s="37"/>
      <c r="O14" s="43"/>
      <c r="P14" s="44"/>
      <c r="Q14" s="43">
        <v>1</v>
      </c>
      <c r="R14" s="44"/>
      <c r="S14" s="45"/>
      <c r="T14" s="46"/>
      <c r="U14" s="47">
        <v>1</v>
      </c>
      <c r="V14" s="48"/>
      <c r="W14" s="43"/>
      <c r="X14" s="44"/>
      <c r="Y14" s="43">
        <f t="shared" si="0"/>
        <v>2</v>
      </c>
      <c r="Z14" s="29"/>
      <c r="AA14" s="30"/>
      <c r="AB14"/>
      <c r="AC14" s="5"/>
      <c r="AD14" s="31"/>
      <c r="AE14" s="32"/>
      <c r="AF14" s="33"/>
      <c r="AG14" s="33" t="s">
        <v>75</v>
      </c>
      <c r="AH14" s="34"/>
      <c r="AI14" s="33"/>
      <c r="AJ14" s="32"/>
    </row>
    <row r="15" spans="1:36" x14ac:dyDescent="0.3">
      <c r="A15" s="78" t="s">
        <v>7</v>
      </c>
      <c r="B15" s="79" t="s">
        <v>50</v>
      </c>
      <c r="C15" s="80">
        <v>44156</v>
      </c>
      <c r="D15" s="81" t="s">
        <v>76</v>
      </c>
      <c r="E15" s="78" t="s">
        <v>52</v>
      </c>
      <c r="F15" s="78" t="s">
        <v>73</v>
      </c>
      <c r="G15" s="78" t="s">
        <v>40</v>
      </c>
      <c r="H15" s="78">
        <v>20</v>
      </c>
      <c r="I15" s="78">
        <v>5</v>
      </c>
      <c r="J15" s="82" t="s">
        <v>43</v>
      </c>
      <c r="K15" s="79" t="s">
        <v>42</v>
      </c>
      <c r="L15" s="78" t="s">
        <v>77</v>
      </c>
      <c r="M15" s="83" t="s">
        <v>78</v>
      </c>
      <c r="N15" s="84"/>
      <c r="O15" s="85">
        <v>1</v>
      </c>
      <c r="P15" s="86"/>
      <c r="Q15" s="85"/>
      <c r="R15" s="86"/>
      <c r="S15" s="87"/>
      <c r="T15" s="88"/>
      <c r="U15" s="85">
        <v>1</v>
      </c>
      <c r="V15" s="86"/>
      <c r="W15" s="85"/>
      <c r="X15" s="86"/>
      <c r="Y15" s="85">
        <f t="shared" si="0"/>
        <v>2</v>
      </c>
      <c r="Z15" s="29"/>
      <c r="AA15" s="30"/>
      <c r="AC15" s="62"/>
      <c r="AD15" s="33"/>
      <c r="AE15" s="32"/>
      <c r="AF15" s="33"/>
      <c r="AG15" s="33"/>
      <c r="AH15" s="34"/>
      <c r="AI15" s="33"/>
      <c r="AJ15" s="32"/>
    </row>
    <row r="16" spans="1:36" x14ac:dyDescent="0.3">
      <c r="A16" s="78" t="s">
        <v>7</v>
      </c>
      <c r="B16" s="79" t="s">
        <v>50</v>
      </c>
      <c r="C16" s="80">
        <v>44156</v>
      </c>
      <c r="D16" s="89" t="s">
        <v>79</v>
      </c>
      <c r="E16" s="78" t="s">
        <v>52</v>
      </c>
      <c r="F16" s="78" t="s">
        <v>73</v>
      </c>
      <c r="G16" s="78" t="s">
        <v>47</v>
      </c>
      <c r="H16" s="78">
        <v>20</v>
      </c>
      <c r="I16" s="78">
        <v>5</v>
      </c>
      <c r="J16" s="84" t="s">
        <v>49</v>
      </c>
      <c r="K16" s="79" t="s">
        <v>42</v>
      </c>
      <c r="L16" s="78" t="s">
        <v>80</v>
      </c>
      <c r="M16" s="90" t="s">
        <v>78</v>
      </c>
      <c r="N16" s="84"/>
      <c r="O16" s="85"/>
      <c r="P16" s="86"/>
      <c r="Q16" s="85">
        <v>1</v>
      </c>
      <c r="R16" s="86"/>
      <c r="S16" s="91"/>
      <c r="T16" s="92"/>
      <c r="U16" s="85"/>
      <c r="V16" s="86"/>
      <c r="W16" s="85">
        <v>1</v>
      </c>
      <c r="X16" s="86"/>
      <c r="Y16" s="85">
        <f t="shared" si="0"/>
        <v>2</v>
      </c>
      <c r="Z16" s="29"/>
      <c r="AA16" s="30"/>
      <c r="AC16" s="62"/>
      <c r="AD16" s="31"/>
      <c r="AE16" s="32"/>
      <c r="AF16" s="33"/>
      <c r="AG16" s="33"/>
      <c r="AH16" s="34"/>
      <c r="AI16" s="51"/>
      <c r="AJ16" s="32"/>
    </row>
    <row r="17" spans="1:36" ht="16.350000000000001" customHeight="1" x14ac:dyDescent="0.3">
      <c r="A17" s="78" t="s">
        <v>7</v>
      </c>
      <c r="B17" s="79" t="s">
        <v>50</v>
      </c>
      <c r="C17" s="80">
        <v>44157</v>
      </c>
      <c r="D17" s="81" t="s">
        <v>81</v>
      </c>
      <c r="E17" s="78" t="s">
        <v>52</v>
      </c>
      <c r="F17" s="78" t="s">
        <v>73</v>
      </c>
      <c r="G17" s="78" t="s">
        <v>63</v>
      </c>
      <c r="H17" s="78">
        <v>15</v>
      </c>
      <c r="I17" s="78">
        <v>5</v>
      </c>
      <c r="J17" s="84" t="s">
        <v>65</v>
      </c>
      <c r="K17" s="79" t="s">
        <v>42</v>
      </c>
      <c r="L17" s="78" t="s">
        <v>82</v>
      </c>
      <c r="M17" s="83" t="s">
        <v>83</v>
      </c>
      <c r="N17" s="84"/>
      <c r="O17" s="85"/>
      <c r="P17" s="86"/>
      <c r="Q17" s="85"/>
      <c r="R17" s="86"/>
      <c r="S17" s="91">
        <v>1</v>
      </c>
      <c r="T17" s="92"/>
      <c r="U17" s="85"/>
      <c r="V17" s="86"/>
      <c r="W17" s="85">
        <v>1</v>
      </c>
      <c r="X17" s="86"/>
      <c r="Y17" s="85">
        <f t="shared" si="0"/>
        <v>2</v>
      </c>
      <c r="Z17" s="29"/>
      <c r="AA17" s="30"/>
      <c r="AC17" s="62"/>
      <c r="AD17" s="31"/>
      <c r="AE17" s="32"/>
      <c r="AF17" s="33"/>
      <c r="AG17" s="33"/>
      <c r="AH17" s="34"/>
      <c r="AI17" s="51"/>
      <c r="AJ17" s="32"/>
    </row>
    <row r="18" spans="1:36" x14ac:dyDescent="0.3">
      <c r="A18" s="18" t="s">
        <v>7</v>
      </c>
      <c r="B18" s="19"/>
      <c r="C18" s="20">
        <v>44160</v>
      </c>
      <c r="D18" s="93" t="s">
        <v>84</v>
      </c>
      <c r="E18" s="18" t="s">
        <v>85</v>
      </c>
      <c r="F18" s="18" t="s">
        <v>86</v>
      </c>
      <c r="G18" s="18" t="s">
        <v>40</v>
      </c>
      <c r="H18" s="18">
        <v>24</v>
      </c>
      <c r="I18" s="18">
        <v>6</v>
      </c>
      <c r="J18" s="18" t="s">
        <v>87</v>
      </c>
      <c r="K18" s="19" t="s">
        <v>42</v>
      </c>
      <c r="L18" s="35" t="s">
        <v>43</v>
      </c>
      <c r="M18" s="94" t="s">
        <v>88</v>
      </c>
      <c r="N18" s="95"/>
      <c r="O18" s="23">
        <v>1</v>
      </c>
      <c r="P18" s="24"/>
      <c r="Q18" s="23"/>
      <c r="R18" s="24"/>
      <c r="S18" s="25">
        <v>1</v>
      </c>
      <c r="T18" s="26"/>
      <c r="U18" s="23"/>
      <c r="V18" s="24"/>
      <c r="W18" s="23"/>
      <c r="X18" s="24"/>
      <c r="Y18" s="23">
        <f t="shared" si="0"/>
        <v>2</v>
      </c>
      <c r="Z18" s="29"/>
      <c r="AA18" s="30"/>
      <c r="AC18" s="62"/>
      <c r="AD18" s="31"/>
      <c r="AE18" s="32"/>
      <c r="AF18" s="33"/>
      <c r="AG18" s="33"/>
      <c r="AH18" s="34"/>
      <c r="AI18" s="51"/>
      <c r="AJ18" s="32"/>
    </row>
    <row r="19" spans="1:36" x14ac:dyDescent="0.3">
      <c r="A19" s="18" t="s">
        <v>7</v>
      </c>
      <c r="B19" s="19"/>
      <c r="C19" s="20">
        <v>44163</v>
      </c>
      <c r="D19" s="93" t="s">
        <v>89</v>
      </c>
      <c r="E19" s="18" t="s">
        <v>90</v>
      </c>
      <c r="F19" s="18" t="s">
        <v>91</v>
      </c>
      <c r="G19" s="18" t="s">
        <v>47</v>
      </c>
      <c r="H19" s="18">
        <v>24</v>
      </c>
      <c r="I19" s="18">
        <v>6</v>
      </c>
      <c r="J19" s="35" t="s">
        <v>92</v>
      </c>
      <c r="K19" s="19" t="s">
        <v>42</v>
      </c>
      <c r="L19" s="95" t="s">
        <v>49</v>
      </c>
      <c r="M19" s="94" t="s">
        <v>93</v>
      </c>
      <c r="N19" s="95"/>
      <c r="O19" s="96">
        <v>1</v>
      </c>
      <c r="P19" s="97"/>
      <c r="Q19" s="96">
        <v>1</v>
      </c>
      <c r="R19" s="97"/>
      <c r="S19" s="98"/>
      <c r="T19" s="99"/>
      <c r="U19" s="23"/>
      <c r="V19" s="24"/>
      <c r="W19" s="23"/>
      <c r="X19" s="24"/>
      <c r="Y19" s="23">
        <f t="shared" si="0"/>
        <v>2</v>
      </c>
      <c r="Z19" s="29"/>
      <c r="AA19" s="30"/>
      <c r="AC19" s="5"/>
      <c r="AD19" s="31"/>
      <c r="AE19" s="32"/>
      <c r="AF19" s="33"/>
      <c r="AG19" s="33"/>
      <c r="AH19" s="34"/>
      <c r="AI19" s="51"/>
      <c r="AJ19" s="32"/>
    </row>
    <row r="20" spans="1:36" x14ac:dyDescent="0.3">
      <c r="A20" s="18" t="s">
        <v>7</v>
      </c>
      <c r="B20" s="19"/>
      <c r="C20" s="20">
        <v>44163</v>
      </c>
      <c r="D20" s="93" t="s">
        <v>94</v>
      </c>
      <c r="E20" s="18" t="s">
        <v>90</v>
      </c>
      <c r="F20" s="18" t="s">
        <v>91</v>
      </c>
      <c r="G20" s="18" t="s">
        <v>63</v>
      </c>
      <c r="H20" s="18">
        <v>18</v>
      </c>
      <c r="I20" s="18">
        <v>6</v>
      </c>
      <c r="J20" s="18" t="s">
        <v>95</v>
      </c>
      <c r="K20" s="19" t="s">
        <v>42</v>
      </c>
      <c r="L20" s="95" t="s">
        <v>65</v>
      </c>
      <c r="M20" s="94" t="s">
        <v>93</v>
      </c>
      <c r="N20" s="95"/>
      <c r="O20" s="23">
        <v>1</v>
      </c>
      <c r="P20" s="24"/>
      <c r="Q20" s="23">
        <v>1</v>
      </c>
      <c r="R20" s="24"/>
      <c r="S20" s="25"/>
      <c r="T20" s="26"/>
      <c r="U20" s="23"/>
      <c r="V20" s="24"/>
      <c r="W20" s="23"/>
      <c r="X20" s="24"/>
      <c r="Y20" s="23">
        <f t="shared" si="0"/>
        <v>2</v>
      </c>
      <c r="Z20" s="29"/>
      <c r="AA20" s="30"/>
      <c r="AC20" s="62"/>
      <c r="AD20" s="31"/>
      <c r="AE20" s="32"/>
      <c r="AF20" s="33"/>
      <c r="AG20" s="33"/>
      <c r="AH20" s="34"/>
      <c r="AI20" s="51"/>
      <c r="AJ20" s="32"/>
    </row>
    <row r="21" spans="1:36" x14ac:dyDescent="0.3">
      <c r="A21" s="18" t="s">
        <v>7</v>
      </c>
      <c r="B21" s="19"/>
      <c r="C21" s="20">
        <v>44164</v>
      </c>
      <c r="D21" s="93" t="s">
        <v>96</v>
      </c>
      <c r="E21" s="18" t="s">
        <v>97</v>
      </c>
      <c r="F21" s="18" t="s">
        <v>98</v>
      </c>
      <c r="G21" s="18" t="s">
        <v>63</v>
      </c>
      <c r="H21" s="18">
        <v>33</v>
      </c>
      <c r="I21" s="18">
        <v>11</v>
      </c>
      <c r="J21" s="100" t="s">
        <v>99</v>
      </c>
      <c r="K21" s="19" t="s">
        <v>42</v>
      </c>
      <c r="L21" s="95" t="s">
        <v>65</v>
      </c>
      <c r="M21" s="94" t="s">
        <v>100</v>
      </c>
      <c r="N21" s="95"/>
      <c r="O21" s="23"/>
      <c r="P21" s="24"/>
      <c r="Q21" s="23"/>
      <c r="R21" s="24"/>
      <c r="S21" s="25">
        <v>1</v>
      </c>
      <c r="T21" s="26"/>
      <c r="U21" s="23">
        <v>1</v>
      </c>
      <c r="V21" s="24"/>
      <c r="W21" s="23"/>
      <c r="X21" s="24"/>
      <c r="Y21" s="23">
        <f t="shared" si="0"/>
        <v>2</v>
      </c>
      <c r="Z21" s="29"/>
      <c r="AA21" s="30"/>
      <c r="AC21" s="62"/>
      <c r="AD21" s="31"/>
      <c r="AE21" s="32"/>
      <c r="AF21" s="33"/>
      <c r="AG21" s="33"/>
      <c r="AH21" s="34"/>
      <c r="AI21" s="51"/>
      <c r="AJ21" s="32"/>
    </row>
    <row r="22" spans="1:36" x14ac:dyDescent="0.3">
      <c r="A22" s="101" t="s">
        <v>7</v>
      </c>
      <c r="B22" s="102" t="s">
        <v>50</v>
      </c>
      <c r="C22" s="103">
        <v>44170</v>
      </c>
      <c r="D22" s="104" t="s">
        <v>89</v>
      </c>
      <c r="E22" s="101" t="s">
        <v>52</v>
      </c>
      <c r="F22" s="101" t="s">
        <v>53</v>
      </c>
      <c r="G22" s="101" t="s">
        <v>40</v>
      </c>
      <c r="H22" s="101">
        <v>28</v>
      </c>
      <c r="I22" s="101">
        <v>7</v>
      </c>
      <c r="J22" s="105" t="s">
        <v>43</v>
      </c>
      <c r="K22" s="102" t="s">
        <v>42</v>
      </c>
      <c r="L22" s="101" t="s">
        <v>101</v>
      </c>
      <c r="M22" s="106" t="s">
        <v>102</v>
      </c>
      <c r="N22" s="107"/>
      <c r="O22" s="108">
        <v>1</v>
      </c>
      <c r="P22" s="109"/>
      <c r="Q22" s="108"/>
      <c r="R22" s="109"/>
      <c r="S22" s="110"/>
      <c r="T22" s="111"/>
      <c r="U22" s="108"/>
      <c r="V22" s="109"/>
      <c r="W22" s="108">
        <v>1</v>
      </c>
      <c r="X22" s="109"/>
      <c r="Y22" s="108">
        <f t="shared" si="0"/>
        <v>2</v>
      </c>
      <c r="Z22" s="29"/>
      <c r="AA22" s="30"/>
      <c r="AC22" s="62"/>
      <c r="AD22" s="31"/>
      <c r="AE22" s="32"/>
      <c r="AF22" s="33"/>
      <c r="AG22" s="33"/>
      <c r="AH22" s="34"/>
      <c r="AI22" s="51"/>
      <c r="AJ22" s="32"/>
    </row>
    <row r="23" spans="1:36" x14ac:dyDescent="0.3">
      <c r="A23" s="101" t="s">
        <v>7</v>
      </c>
      <c r="B23" s="112" t="s">
        <v>50</v>
      </c>
      <c r="C23" s="103">
        <v>44170</v>
      </c>
      <c r="D23" s="113" t="s">
        <v>103</v>
      </c>
      <c r="E23" s="107" t="s">
        <v>52</v>
      </c>
      <c r="F23" s="107" t="s">
        <v>53</v>
      </c>
      <c r="G23" s="101" t="s">
        <v>47</v>
      </c>
      <c r="H23" s="107">
        <v>28</v>
      </c>
      <c r="I23" s="107">
        <v>7</v>
      </c>
      <c r="J23" s="107" t="s">
        <v>49</v>
      </c>
      <c r="K23" s="102" t="s">
        <v>42</v>
      </c>
      <c r="L23" s="101" t="s">
        <v>104</v>
      </c>
      <c r="M23" s="106" t="s">
        <v>102</v>
      </c>
      <c r="N23" s="114"/>
      <c r="O23" s="115"/>
      <c r="P23" s="116"/>
      <c r="Q23" s="115"/>
      <c r="R23" s="116"/>
      <c r="S23" s="117">
        <v>1</v>
      </c>
      <c r="T23" s="118"/>
      <c r="U23" s="119">
        <v>1</v>
      </c>
      <c r="V23" s="120"/>
      <c r="W23" s="115"/>
      <c r="X23" s="116"/>
      <c r="Y23" s="108">
        <f t="shared" si="0"/>
        <v>2</v>
      </c>
      <c r="Z23" s="29"/>
      <c r="AA23" s="121"/>
      <c r="AC23" s="62"/>
      <c r="AD23" s="122"/>
      <c r="AE23" s="70"/>
      <c r="AF23" s="71"/>
      <c r="AG23" s="71"/>
      <c r="AH23" s="72"/>
      <c r="AI23" s="71"/>
      <c r="AJ23" s="70"/>
    </row>
    <row r="24" spans="1:36" x14ac:dyDescent="0.3">
      <c r="A24" s="101" t="s">
        <v>7</v>
      </c>
      <c r="B24" s="102" t="s">
        <v>50</v>
      </c>
      <c r="C24" s="103">
        <v>44170</v>
      </c>
      <c r="D24" s="123" t="s">
        <v>105</v>
      </c>
      <c r="E24" s="101" t="s">
        <v>52</v>
      </c>
      <c r="F24" s="101" t="s">
        <v>53</v>
      </c>
      <c r="G24" s="101" t="s">
        <v>63</v>
      </c>
      <c r="H24" s="101">
        <v>21</v>
      </c>
      <c r="I24" s="101">
        <v>7</v>
      </c>
      <c r="J24" s="107" t="s">
        <v>65</v>
      </c>
      <c r="K24" s="102" t="s">
        <v>42</v>
      </c>
      <c r="L24" s="101" t="s">
        <v>106</v>
      </c>
      <c r="M24" s="124" t="s">
        <v>107</v>
      </c>
      <c r="N24" s="107"/>
      <c r="O24" s="108"/>
      <c r="P24" s="109"/>
      <c r="Q24" s="108">
        <v>1</v>
      </c>
      <c r="R24" s="109"/>
      <c r="S24" s="117"/>
      <c r="T24" s="118"/>
      <c r="U24" s="108"/>
      <c r="V24" s="109"/>
      <c r="W24" s="108">
        <v>1</v>
      </c>
      <c r="X24" s="109"/>
      <c r="Y24" s="108">
        <f t="shared" si="0"/>
        <v>2</v>
      </c>
      <c r="Z24" s="29"/>
      <c r="AA24" s="30"/>
      <c r="AC24" s="62"/>
      <c r="AD24" s="31"/>
      <c r="AE24" s="32"/>
      <c r="AF24" s="33"/>
      <c r="AG24" s="33"/>
      <c r="AH24" s="34"/>
      <c r="AI24" s="51"/>
      <c r="AJ24" s="32"/>
    </row>
    <row r="25" spans="1:36" x14ac:dyDescent="0.3">
      <c r="A25" s="125" t="s">
        <v>71</v>
      </c>
      <c r="B25" s="126" t="s">
        <v>50</v>
      </c>
      <c r="C25" s="127">
        <v>44184</v>
      </c>
      <c r="D25" s="128" t="s">
        <v>108</v>
      </c>
      <c r="E25" s="129" t="s">
        <v>52</v>
      </c>
      <c r="F25" s="129" t="s">
        <v>73</v>
      </c>
      <c r="G25" s="125" t="s">
        <v>47</v>
      </c>
      <c r="H25" s="129">
        <v>16</v>
      </c>
      <c r="I25" s="129">
        <v>4</v>
      </c>
      <c r="J25" s="129" t="s">
        <v>49</v>
      </c>
      <c r="K25" s="126" t="s">
        <v>42</v>
      </c>
      <c r="L25" s="125" t="s">
        <v>109</v>
      </c>
      <c r="M25" s="130" t="s">
        <v>110</v>
      </c>
      <c r="N25" s="125"/>
      <c r="O25" s="131"/>
      <c r="P25" s="132"/>
      <c r="Q25" s="131"/>
      <c r="R25" s="132"/>
      <c r="S25" s="133">
        <v>1</v>
      </c>
      <c r="T25" s="134"/>
      <c r="U25" s="135">
        <v>1</v>
      </c>
      <c r="V25" s="136"/>
      <c r="W25" s="131"/>
      <c r="X25" s="137"/>
      <c r="Y25" s="131">
        <f t="shared" si="0"/>
        <v>2</v>
      </c>
      <c r="Z25" s="29"/>
      <c r="AA25" s="50"/>
      <c r="AC25" s="5"/>
      <c r="AD25" s="31"/>
      <c r="AE25" s="32"/>
      <c r="AF25" s="33"/>
      <c r="AG25" s="33"/>
      <c r="AH25" s="34"/>
      <c r="AI25" s="51"/>
      <c r="AJ25" s="32"/>
    </row>
    <row r="26" spans="1:36" x14ac:dyDescent="0.3">
      <c r="A26" s="125" t="s">
        <v>7</v>
      </c>
      <c r="B26" s="138" t="s">
        <v>50</v>
      </c>
      <c r="C26" s="127">
        <v>44184</v>
      </c>
      <c r="D26" s="128" t="s">
        <v>81</v>
      </c>
      <c r="E26" s="129" t="s">
        <v>52</v>
      </c>
      <c r="F26" s="129" t="s">
        <v>73</v>
      </c>
      <c r="G26" s="125" t="s">
        <v>63</v>
      </c>
      <c r="H26" s="129">
        <v>12</v>
      </c>
      <c r="I26" s="129">
        <v>4</v>
      </c>
      <c r="J26" s="129" t="s">
        <v>65</v>
      </c>
      <c r="K26" s="126" t="s">
        <v>42</v>
      </c>
      <c r="L26" s="125" t="s">
        <v>99</v>
      </c>
      <c r="M26" s="130" t="s">
        <v>100</v>
      </c>
      <c r="N26" s="129"/>
      <c r="O26" s="139">
        <v>1</v>
      </c>
      <c r="P26" s="140"/>
      <c r="Q26" s="139"/>
      <c r="R26" s="140"/>
      <c r="S26" s="141"/>
      <c r="T26" s="142"/>
      <c r="U26" s="143"/>
      <c r="V26" s="144"/>
      <c r="W26" s="139">
        <v>1</v>
      </c>
      <c r="X26" s="140"/>
      <c r="Y26" s="131">
        <f t="shared" si="0"/>
        <v>2</v>
      </c>
      <c r="Z26" s="29"/>
      <c r="AA26" s="50"/>
      <c r="AC26" s="62"/>
      <c r="AD26" s="31"/>
      <c r="AE26" s="70"/>
      <c r="AF26" s="71"/>
      <c r="AG26" s="33"/>
      <c r="AH26" s="72"/>
      <c r="AI26" s="33"/>
      <c r="AJ26" s="32"/>
    </row>
    <row r="27" spans="1:36" x14ac:dyDescent="0.3">
      <c r="A27" s="125" t="s">
        <v>71</v>
      </c>
      <c r="B27" s="126" t="s">
        <v>50</v>
      </c>
      <c r="C27" s="127">
        <v>44185</v>
      </c>
      <c r="D27" s="145" t="s">
        <v>111</v>
      </c>
      <c r="E27" s="125" t="s">
        <v>52</v>
      </c>
      <c r="F27" s="125" t="s">
        <v>73</v>
      </c>
      <c r="G27" s="125" t="s">
        <v>40</v>
      </c>
      <c r="H27" s="125">
        <v>16</v>
      </c>
      <c r="I27" s="125">
        <v>4</v>
      </c>
      <c r="J27" s="146" t="s">
        <v>43</v>
      </c>
      <c r="K27" s="126" t="s">
        <v>42</v>
      </c>
      <c r="L27" s="125" t="s">
        <v>112</v>
      </c>
      <c r="M27" s="130" t="s">
        <v>113</v>
      </c>
      <c r="N27" s="129"/>
      <c r="O27" s="139"/>
      <c r="P27" s="140"/>
      <c r="Q27" s="139">
        <v>1</v>
      </c>
      <c r="R27" s="140"/>
      <c r="S27" s="141"/>
      <c r="T27" s="142"/>
      <c r="U27" s="135">
        <v>1</v>
      </c>
      <c r="V27" s="136"/>
      <c r="W27" s="131"/>
      <c r="X27" s="132"/>
      <c r="Y27" s="131">
        <f t="shared" si="0"/>
        <v>2</v>
      </c>
      <c r="Z27" s="29"/>
      <c r="AA27" s="30"/>
      <c r="AC27" s="5"/>
      <c r="AD27" s="31"/>
      <c r="AE27" s="32"/>
      <c r="AF27" s="33"/>
      <c r="AG27" s="33"/>
      <c r="AH27" s="34"/>
      <c r="AI27" s="51"/>
      <c r="AJ27" s="32"/>
    </row>
    <row r="28" spans="1:36" x14ac:dyDescent="0.3">
      <c r="A28" s="18" t="s">
        <v>7</v>
      </c>
      <c r="B28" s="19"/>
      <c r="C28" s="20">
        <v>44205</v>
      </c>
      <c r="D28" s="93" t="s">
        <v>51</v>
      </c>
      <c r="E28" s="18" t="s">
        <v>38</v>
      </c>
      <c r="F28" s="18" t="s">
        <v>114</v>
      </c>
      <c r="G28" s="18" t="s">
        <v>40</v>
      </c>
      <c r="H28" s="18">
        <v>32</v>
      </c>
      <c r="I28" s="18">
        <v>8</v>
      </c>
      <c r="J28" s="18" t="s">
        <v>101</v>
      </c>
      <c r="K28" s="19" t="s">
        <v>42</v>
      </c>
      <c r="L28" s="35" t="s">
        <v>43</v>
      </c>
      <c r="M28" s="94" t="s">
        <v>102</v>
      </c>
      <c r="N28" s="95"/>
      <c r="O28" s="23"/>
      <c r="P28" s="24"/>
      <c r="Q28" s="23"/>
      <c r="R28" s="24"/>
      <c r="S28" s="25"/>
      <c r="T28" s="26"/>
      <c r="U28" s="23"/>
      <c r="V28" s="24"/>
      <c r="W28" s="23"/>
      <c r="X28" s="24"/>
      <c r="Y28" s="23">
        <f t="shared" si="0"/>
        <v>0</v>
      </c>
      <c r="Z28" s="29"/>
      <c r="AA28" s="30"/>
      <c r="AC28" s="62"/>
      <c r="AD28" s="31"/>
      <c r="AE28" s="32"/>
      <c r="AF28" s="33"/>
      <c r="AG28" s="33"/>
      <c r="AH28" s="34"/>
      <c r="AI28" s="51"/>
      <c r="AJ28" s="32"/>
    </row>
    <row r="29" spans="1:36" x14ac:dyDescent="0.3">
      <c r="A29" s="18" t="s">
        <v>4</v>
      </c>
      <c r="B29" s="19"/>
      <c r="C29" s="20">
        <v>44205</v>
      </c>
      <c r="D29" s="93"/>
      <c r="E29" s="18" t="s">
        <v>38</v>
      </c>
      <c r="F29" s="18"/>
      <c r="G29" s="18" t="s">
        <v>47</v>
      </c>
      <c r="H29" s="18">
        <v>32</v>
      </c>
      <c r="I29" s="18">
        <v>8</v>
      </c>
      <c r="J29" s="18" t="s">
        <v>104</v>
      </c>
      <c r="K29" s="19" t="s">
        <v>42</v>
      </c>
      <c r="L29" s="95" t="s">
        <v>49</v>
      </c>
      <c r="M29" s="94" t="s">
        <v>102</v>
      </c>
      <c r="N29" s="95"/>
      <c r="O29" s="23"/>
      <c r="P29" s="24"/>
      <c r="Q29" s="23"/>
      <c r="R29" s="24"/>
      <c r="S29" s="25"/>
      <c r="T29" s="26"/>
      <c r="U29" s="23"/>
      <c r="V29" s="24"/>
      <c r="W29" s="23"/>
      <c r="X29" s="24"/>
      <c r="Y29" s="23">
        <f t="shared" si="0"/>
        <v>0</v>
      </c>
      <c r="Z29" s="29"/>
      <c r="AA29" s="30"/>
      <c r="AC29" s="62"/>
      <c r="AD29" s="31"/>
      <c r="AE29" s="32"/>
      <c r="AF29" s="33"/>
      <c r="AG29" s="33"/>
      <c r="AH29" s="34"/>
      <c r="AI29" s="51"/>
      <c r="AJ29" s="32"/>
    </row>
    <row r="30" spans="1:36" x14ac:dyDescent="0.3">
      <c r="A30" s="18" t="s">
        <v>4</v>
      </c>
      <c r="B30" s="19"/>
      <c r="C30" s="20">
        <v>44205</v>
      </c>
      <c r="D30" s="93"/>
      <c r="E30" s="18" t="s">
        <v>115</v>
      </c>
      <c r="F30" s="18"/>
      <c r="G30" s="18" t="s">
        <v>63</v>
      </c>
      <c r="H30" s="18">
        <v>24</v>
      </c>
      <c r="I30" s="18">
        <v>8</v>
      </c>
      <c r="J30" s="18" t="s">
        <v>106</v>
      </c>
      <c r="K30" s="19" t="s">
        <v>42</v>
      </c>
      <c r="L30" s="95" t="s">
        <v>65</v>
      </c>
      <c r="M30" s="94" t="s">
        <v>107</v>
      </c>
      <c r="N30" s="95"/>
      <c r="O30" s="23"/>
      <c r="P30" s="24"/>
      <c r="Q30" s="23"/>
      <c r="R30" s="24"/>
      <c r="S30" s="25"/>
      <c r="T30" s="26"/>
      <c r="U30" s="23"/>
      <c r="V30" s="24"/>
      <c r="W30" s="23"/>
      <c r="X30" s="24"/>
      <c r="Y30" s="23">
        <f t="shared" si="0"/>
        <v>0</v>
      </c>
      <c r="Z30" s="29"/>
      <c r="AA30" s="30"/>
      <c r="AC30" s="62"/>
      <c r="AD30" s="31"/>
      <c r="AE30" s="32"/>
      <c r="AF30" s="33"/>
      <c r="AG30" s="33"/>
      <c r="AH30" s="34"/>
      <c r="AI30" s="51"/>
      <c r="AJ30" s="32"/>
    </row>
    <row r="31" spans="1:36" x14ac:dyDescent="0.3">
      <c r="A31" s="147" t="s">
        <v>7</v>
      </c>
      <c r="B31" s="148" t="s">
        <v>50</v>
      </c>
      <c r="C31" s="149">
        <v>44212</v>
      </c>
      <c r="D31" s="150" t="s">
        <v>79</v>
      </c>
      <c r="E31" s="147" t="s">
        <v>52</v>
      </c>
      <c r="F31" s="147" t="s">
        <v>73</v>
      </c>
      <c r="G31" s="147" t="s">
        <v>47</v>
      </c>
      <c r="H31" s="147">
        <v>36</v>
      </c>
      <c r="I31" s="147">
        <v>9</v>
      </c>
      <c r="J31" s="151" t="s">
        <v>49</v>
      </c>
      <c r="K31" s="148" t="s">
        <v>42</v>
      </c>
      <c r="L31" s="147" t="s">
        <v>92</v>
      </c>
      <c r="M31" s="152" t="s">
        <v>93</v>
      </c>
      <c r="N31" s="151"/>
      <c r="O31" s="153"/>
      <c r="P31" s="154"/>
      <c r="Q31" s="153"/>
      <c r="R31" s="154"/>
      <c r="S31" s="155"/>
      <c r="T31" s="156"/>
      <c r="U31" s="153"/>
      <c r="V31" s="154"/>
      <c r="W31" s="153"/>
      <c r="X31" s="154"/>
      <c r="Y31" s="153">
        <f t="shared" si="0"/>
        <v>0</v>
      </c>
      <c r="Z31" s="29"/>
      <c r="AA31" s="30"/>
      <c r="AC31" s="62"/>
      <c r="AD31" s="31"/>
      <c r="AE31" s="32"/>
      <c r="AF31" s="33"/>
      <c r="AG31" s="33"/>
      <c r="AH31" s="34"/>
      <c r="AI31" s="51"/>
      <c r="AJ31" s="32"/>
    </row>
    <row r="32" spans="1:36" x14ac:dyDescent="0.3">
      <c r="A32" s="147" t="s">
        <v>7</v>
      </c>
      <c r="B32" s="148" t="s">
        <v>50</v>
      </c>
      <c r="C32" s="149">
        <v>44212</v>
      </c>
      <c r="D32" s="150" t="s">
        <v>116</v>
      </c>
      <c r="E32" s="147" t="s">
        <v>52</v>
      </c>
      <c r="F32" s="147" t="s">
        <v>73</v>
      </c>
      <c r="G32" s="147" t="s">
        <v>63</v>
      </c>
      <c r="H32" s="147">
        <v>27</v>
      </c>
      <c r="I32" s="147">
        <v>9</v>
      </c>
      <c r="J32" s="151" t="s">
        <v>65</v>
      </c>
      <c r="K32" s="148" t="s">
        <v>42</v>
      </c>
      <c r="L32" s="147" t="s">
        <v>95</v>
      </c>
      <c r="M32" s="152" t="s">
        <v>93</v>
      </c>
      <c r="N32" s="151"/>
      <c r="O32" s="153"/>
      <c r="P32" s="154"/>
      <c r="Q32" s="153"/>
      <c r="R32" s="154"/>
      <c r="S32" s="155"/>
      <c r="T32" s="156"/>
      <c r="U32" s="153"/>
      <c r="V32" s="154"/>
      <c r="W32" s="153"/>
      <c r="X32" s="154"/>
      <c r="Y32" s="153">
        <f t="shared" si="0"/>
        <v>0</v>
      </c>
      <c r="Z32" s="29"/>
      <c r="AA32" s="30"/>
      <c r="AC32" s="62"/>
      <c r="AD32" s="31"/>
      <c r="AE32" s="32"/>
      <c r="AF32" s="33"/>
      <c r="AG32" s="33"/>
      <c r="AH32" s="34"/>
      <c r="AI32" s="51"/>
      <c r="AJ32" s="32"/>
    </row>
    <row r="33" spans="1:36" x14ac:dyDescent="0.3">
      <c r="A33" s="147" t="s">
        <v>7</v>
      </c>
      <c r="B33" s="148" t="s">
        <v>50</v>
      </c>
      <c r="C33" s="149">
        <v>44213</v>
      </c>
      <c r="D33" s="150" t="s">
        <v>89</v>
      </c>
      <c r="E33" s="147" t="s">
        <v>52</v>
      </c>
      <c r="F33" s="147" t="s">
        <v>73</v>
      </c>
      <c r="G33" s="147" t="s">
        <v>40</v>
      </c>
      <c r="H33" s="147">
        <v>36</v>
      </c>
      <c r="I33" s="147">
        <v>9</v>
      </c>
      <c r="J33" s="157" t="s">
        <v>43</v>
      </c>
      <c r="K33" s="148" t="s">
        <v>42</v>
      </c>
      <c r="L33" s="147" t="s">
        <v>87</v>
      </c>
      <c r="M33" s="152" t="s">
        <v>88</v>
      </c>
      <c r="N33" s="151"/>
      <c r="O33" s="153"/>
      <c r="P33" s="154"/>
      <c r="Q33" s="153"/>
      <c r="R33" s="154"/>
      <c r="S33" s="155"/>
      <c r="T33" s="156"/>
      <c r="U33" s="153"/>
      <c r="V33" s="154"/>
      <c r="W33" s="153"/>
      <c r="X33" s="154"/>
      <c r="Y33" s="153">
        <f t="shared" si="0"/>
        <v>0</v>
      </c>
      <c r="Z33" s="29"/>
      <c r="AA33" s="30"/>
      <c r="AC33" s="62"/>
      <c r="AD33" s="31"/>
      <c r="AE33" s="32"/>
      <c r="AF33" s="33"/>
      <c r="AG33" s="33"/>
      <c r="AH33" s="34"/>
      <c r="AI33" s="51"/>
      <c r="AJ33" s="32"/>
    </row>
    <row r="34" spans="1:36" x14ac:dyDescent="0.3">
      <c r="A34" s="158" t="s">
        <v>7</v>
      </c>
      <c r="B34" s="159"/>
      <c r="C34" s="160">
        <v>44219</v>
      </c>
      <c r="D34" s="161" t="s">
        <v>117</v>
      </c>
      <c r="E34" s="158" t="s">
        <v>118</v>
      </c>
      <c r="F34" s="158" t="s">
        <v>119</v>
      </c>
      <c r="G34" s="158" t="s">
        <v>40</v>
      </c>
      <c r="H34" s="158">
        <v>40</v>
      </c>
      <c r="I34" s="158">
        <v>10</v>
      </c>
      <c r="J34" s="162" t="s">
        <v>77</v>
      </c>
      <c r="K34" s="159" t="s">
        <v>42</v>
      </c>
      <c r="L34" s="162" t="s">
        <v>43</v>
      </c>
      <c r="M34" s="163" t="s">
        <v>78</v>
      </c>
      <c r="N34" s="164"/>
      <c r="O34" s="165"/>
      <c r="P34" s="166"/>
      <c r="Q34" s="165"/>
      <c r="R34" s="166"/>
      <c r="S34" s="167"/>
      <c r="T34" s="168"/>
      <c r="U34" s="165"/>
      <c r="V34" s="166"/>
      <c r="W34" s="165"/>
      <c r="X34" s="166"/>
      <c r="Y34" s="165">
        <f t="shared" si="0"/>
        <v>0</v>
      </c>
      <c r="Z34" s="29"/>
      <c r="AA34" s="30"/>
      <c r="AC34" s="62"/>
      <c r="AD34" s="31"/>
      <c r="AE34" s="32"/>
      <c r="AF34" s="33"/>
      <c r="AG34" s="33"/>
      <c r="AH34" s="34"/>
      <c r="AI34" s="51"/>
      <c r="AJ34" s="32"/>
    </row>
    <row r="35" spans="1:36" x14ac:dyDescent="0.3">
      <c r="A35" s="158" t="s">
        <v>7</v>
      </c>
      <c r="B35" s="159"/>
      <c r="C35" s="160">
        <v>44219</v>
      </c>
      <c r="D35" s="161" t="s">
        <v>108</v>
      </c>
      <c r="E35" s="158" t="s">
        <v>118</v>
      </c>
      <c r="F35" s="158" t="s">
        <v>119</v>
      </c>
      <c r="G35" s="158" t="s">
        <v>47</v>
      </c>
      <c r="H35" s="158">
        <v>40</v>
      </c>
      <c r="I35" s="158">
        <v>10</v>
      </c>
      <c r="J35" s="158" t="s">
        <v>80</v>
      </c>
      <c r="K35" s="159" t="s">
        <v>42</v>
      </c>
      <c r="L35" s="164" t="s">
        <v>49</v>
      </c>
      <c r="M35" s="163" t="s">
        <v>78</v>
      </c>
      <c r="N35" s="164"/>
      <c r="O35" s="165"/>
      <c r="P35" s="166"/>
      <c r="Q35" s="165"/>
      <c r="R35" s="166"/>
      <c r="S35" s="167"/>
      <c r="T35" s="168"/>
      <c r="U35" s="165"/>
      <c r="V35" s="166"/>
      <c r="W35" s="165"/>
      <c r="X35" s="166"/>
      <c r="Y35" s="165">
        <f t="shared" si="0"/>
        <v>0</v>
      </c>
      <c r="Z35" s="29"/>
      <c r="AA35" s="30"/>
      <c r="AC35" s="62"/>
      <c r="AD35" s="31"/>
      <c r="AE35" s="32"/>
      <c r="AF35" s="33"/>
      <c r="AG35" s="33"/>
      <c r="AH35" s="34"/>
      <c r="AI35" s="51"/>
      <c r="AJ35" s="32"/>
    </row>
    <row r="36" spans="1:36" x14ac:dyDescent="0.3">
      <c r="A36" s="158" t="s">
        <v>4</v>
      </c>
      <c r="B36" s="159"/>
      <c r="C36" s="160">
        <v>44220</v>
      </c>
      <c r="D36" s="169" t="s">
        <v>117</v>
      </c>
      <c r="E36" s="158" t="s">
        <v>120</v>
      </c>
      <c r="F36" s="158" t="s">
        <v>121</v>
      </c>
      <c r="G36" s="158" t="s">
        <v>63</v>
      </c>
      <c r="H36" s="158">
        <v>30</v>
      </c>
      <c r="I36" s="158">
        <v>10</v>
      </c>
      <c r="J36" s="158" t="s">
        <v>82</v>
      </c>
      <c r="K36" s="159" t="s">
        <v>42</v>
      </c>
      <c r="L36" s="164" t="s">
        <v>65</v>
      </c>
      <c r="M36" s="163" t="s">
        <v>83</v>
      </c>
      <c r="N36" s="164"/>
      <c r="O36" s="165"/>
      <c r="P36" s="166"/>
      <c r="Q36" s="165"/>
      <c r="R36" s="166"/>
      <c r="S36" s="167"/>
      <c r="T36" s="168"/>
      <c r="U36" s="165"/>
      <c r="V36" s="166"/>
      <c r="W36" s="165"/>
      <c r="X36" s="166"/>
      <c r="Y36" s="165">
        <f t="shared" si="0"/>
        <v>0</v>
      </c>
      <c r="Z36" s="29"/>
      <c r="AA36" s="30"/>
      <c r="AC36" s="62"/>
      <c r="AD36" s="33"/>
      <c r="AE36" s="32"/>
      <c r="AF36" s="33"/>
      <c r="AG36" s="33"/>
      <c r="AH36" s="34"/>
      <c r="AI36" s="33"/>
      <c r="AJ36" s="32"/>
    </row>
    <row r="37" spans="1:36" x14ac:dyDescent="0.3">
      <c r="A37" s="170" t="s">
        <v>4</v>
      </c>
      <c r="B37" s="171"/>
      <c r="C37" s="172">
        <v>44226</v>
      </c>
      <c r="D37" s="173"/>
      <c r="E37" s="170" t="s">
        <v>122</v>
      </c>
      <c r="F37" s="170"/>
      <c r="G37" s="170" t="s">
        <v>40</v>
      </c>
      <c r="H37" s="170">
        <v>44</v>
      </c>
      <c r="I37" s="170">
        <v>11</v>
      </c>
      <c r="J37" s="174" t="s">
        <v>112</v>
      </c>
      <c r="K37" s="171" t="s">
        <v>42</v>
      </c>
      <c r="L37" s="174" t="s">
        <v>43</v>
      </c>
      <c r="M37" s="175" t="s">
        <v>113</v>
      </c>
      <c r="N37" s="176"/>
      <c r="O37" s="177"/>
      <c r="P37" s="178"/>
      <c r="Q37" s="177"/>
      <c r="R37" s="178"/>
      <c r="S37" s="179"/>
      <c r="T37" s="180"/>
      <c r="U37" s="177"/>
      <c r="V37" s="178"/>
      <c r="W37" s="177"/>
      <c r="X37" s="178"/>
      <c r="Y37" s="177">
        <f t="shared" si="0"/>
        <v>0</v>
      </c>
      <c r="Z37" s="29"/>
      <c r="AA37" s="30"/>
      <c r="AC37" s="62"/>
      <c r="AD37" s="33"/>
      <c r="AE37" s="32"/>
      <c r="AF37" s="33"/>
      <c r="AG37" s="33"/>
      <c r="AH37" s="34"/>
      <c r="AI37" s="33"/>
      <c r="AJ37" s="32"/>
    </row>
    <row r="38" spans="1:36" x14ac:dyDescent="0.3">
      <c r="A38" s="170" t="s">
        <v>7</v>
      </c>
      <c r="B38" s="171"/>
      <c r="C38" s="172">
        <v>44226</v>
      </c>
      <c r="D38" s="173" t="s">
        <v>66</v>
      </c>
      <c r="E38" s="170" t="s">
        <v>123</v>
      </c>
      <c r="F38" s="170"/>
      <c r="G38" s="170" t="s">
        <v>47</v>
      </c>
      <c r="H38" s="170">
        <v>44</v>
      </c>
      <c r="I38" s="170">
        <v>11</v>
      </c>
      <c r="J38" s="176" t="s">
        <v>109</v>
      </c>
      <c r="K38" s="171" t="s">
        <v>42</v>
      </c>
      <c r="L38" s="176" t="s">
        <v>49</v>
      </c>
      <c r="M38" s="175" t="s">
        <v>110</v>
      </c>
      <c r="N38" s="176"/>
      <c r="O38" s="177"/>
      <c r="P38" s="178"/>
      <c r="Q38" s="177"/>
      <c r="R38" s="178"/>
      <c r="S38" s="179"/>
      <c r="T38" s="180"/>
      <c r="U38" s="177"/>
      <c r="V38" s="178"/>
      <c r="W38" s="177"/>
      <c r="X38" s="178"/>
      <c r="Y38" s="177">
        <f t="shared" si="0"/>
        <v>0</v>
      </c>
      <c r="Z38" s="29"/>
      <c r="AA38" s="30"/>
      <c r="AC38" s="62"/>
      <c r="AD38" s="31"/>
      <c r="AE38" s="32"/>
      <c r="AF38" s="33"/>
      <c r="AG38" s="33"/>
      <c r="AH38" s="34"/>
      <c r="AI38" s="51"/>
      <c r="AJ38" s="32"/>
    </row>
    <row r="39" spans="1:36" x14ac:dyDescent="0.3">
      <c r="A39" s="52" t="s">
        <v>7</v>
      </c>
      <c r="B39" s="53" t="s">
        <v>50</v>
      </c>
      <c r="C39" s="54">
        <v>44233</v>
      </c>
      <c r="D39" s="55" t="s">
        <v>79</v>
      </c>
      <c r="E39" s="52" t="s">
        <v>124</v>
      </c>
      <c r="F39" s="52" t="s">
        <v>125</v>
      </c>
      <c r="G39" s="52" t="s">
        <v>63</v>
      </c>
      <c r="H39" s="52">
        <v>6</v>
      </c>
      <c r="I39" s="52">
        <v>2</v>
      </c>
      <c r="J39" s="57" t="s">
        <v>65</v>
      </c>
      <c r="K39" s="53" t="s">
        <v>42</v>
      </c>
      <c r="L39" s="52" t="s">
        <v>126</v>
      </c>
      <c r="M39" s="56" t="s">
        <v>127</v>
      </c>
      <c r="N39" s="57"/>
      <c r="O39" s="58"/>
      <c r="P39" s="59"/>
      <c r="Q39" s="58"/>
      <c r="R39" s="59"/>
      <c r="S39" s="60"/>
      <c r="T39" s="61"/>
      <c r="U39" s="58"/>
      <c r="V39" s="59"/>
      <c r="W39" s="58"/>
      <c r="X39" s="59"/>
      <c r="Y39" s="58">
        <f t="shared" si="0"/>
        <v>0</v>
      </c>
      <c r="Z39" s="181">
        <v>4.5</v>
      </c>
      <c r="AA39" s="30"/>
      <c r="AC39" s="62"/>
      <c r="AD39" s="31"/>
      <c r="AE39" s="32"/>
      <c r="AF39" s="33"/>
      <c r="AG39" s="33"/>
      <c r="AH39" s="34"/>
      <c r="AI39" s="51"/>
      <c r="AJ39" s="32"/>
    </row>
    <row r="40" spans="1:36" x14ac:dyDescent="0.3">
      <c r="A40" s="52" t="s">
        <v>7</v>
      </c>
      <c r="B40" s="53" t="s">
        <v>50</v>
      </c>
      <c r="C40" s="54">
        <v>44233</v>
      </c>
      <c r="D40" s="73" t="s">
        <v>128</v>
      </c>
      <c r="E40" s="52" t="s">
        <v>52</v>
      </c>
      <c r="F40" s="52" t="s">
        <v>73</v>
      </c>
      <c r="G40" s="52" t="s">
        <v>40</v>
      </c>
      <c r="H40" s="52">
        <v>48</v>
      </c>
      <c r="I40" s="52">
        <v>12</v>
      </c>
      <c r="J40" s="74" t="s">
        <v>43</v>
      </c>
      <c r="K40" s="53" t="s">
        <v>42</v>
      </c>
      <c r="L40" s="57" t="s">
        <v>69</v>
      </c>
      <c r="M40" s="56" t="s">
        <v>70</v>
      </c>
      <c r="N40" s="57"/>
      <c r="O40" s="58"/>
      <c r="P40" s="59"/>
      <c r="Q40" s="58"/>
      <c r="R40" s="59"/>
      <c r="S40" s="60"/>
      <c r="T40" s="61"/>
      <c r="U40" s="58"/>
      <c r="V40" s="59"/>
      <c r="W40" s="58"/>
      <c r="X40" s="59"/>
      <c r="Y40" s="58">
        <f t="shared" si="0"/>
        <v>0</v>
      </c>
      <c r="Z40" s="181"/>
      <c r="AA40" s="30"/>
      <c r="AC40" s="62"/>
      <c r="AD40" s="33"/>
      <c r="AE40" s="32"/>
      <c r="AF40" s="33"/>
      <c r="AG40" s="33"/>
      <c r="AH40" s="34"/>
      <c r="AI40" s="33"/>
      <c r="AJ40" s="32"/>
    </row>
    <row r="41" spans="1:36" x14ac:dyDescent="0.3">
      <c r="A41" s="52" t="s">
        <v>7</v>
      </c>
      <c r="B41" s="53"/>
      <c r="C41" s="54">
        <v>44233</v>
      </c>
      <c r="D41" s="73" t="s">
        <v>66</v>
      </c>
      <c r="E41" s="52" t="s">
        <v>124</v>
      </c>
      <c r="F41" s="52" t="s">
        <v>125</v>
      </c>
      <c r="G41" s="52" t="s">
        <v>63</v>
      </c>
      <c r="H41" s="52">
        <v>39</v>
      </c>
      <c r="I41" s="52">
        <v>13</v>
      </c>
      <c r="J41" s="52" t="s">
        <v>126</v>
      </c>
      <c r="K41" s="53" t="s">
        <v>42</v>
      </c>
      <c r="L41" s="57" t="s">
        <v>65</v>
      </c>
      <c r="M41" s="56" t="s">
        <v>127</v>
      </c>
      <c r="N41" s="57"/>
      <c r="O41" s="58"/>
      <c r="P41" s="59"/>
      <c r="Q41" s="58"/>
      <c r="R41" s="59"/>
      <c r="S41" s="60"/>
      <c r="T41" s="61"/>
      <c r="U41" s="58"/>
      <c r="V41" s="59"/>
      <c r="W41" s="58"/>
      <c r="X41" s="59"/>
      <c r="Y41" s="58">
        <f t="shared" si="0"/>
        <v>0</v>
      </c>
      <c r="Z41" s="181">
        <v>4.5</v>
      </c>
      <c r="AA41" s="30"/>
      <c r="AC41" s="62"/>
      <c r="AD41" s="33"/>
      <c r="AE41" s="32"/>
      <c r="AF41" s="33"/>
      <c r="AG41" s="33"/>
      <c r="AH41" s="34"/>
      <c r="AI41" s="33"/>
      <c r="AJ41" s="32"/>
    </row>
    <row r="42" spans="1:36" x14ac:dyDescent="0.3">
      <c r="A42" s="52" t="s">
        <v>7</v>
      </c>
      <c r="B42" s="53" t="s">
        <v>50</v>
      </c>
      <c r="C42" s="54">
        <v>44234</v>
      </c>
      <c r="D42" s="73" t="s">
        <v>89</v>
      </c>
      <c r="E42" s="52" t="s">
        <v>52</v>
      </c>
      <c r="F42" s="52" t="s">
        <v>73</v>
      </c>
      <c r="G42" s="52" t="s">
        <v>47</v>
      </c>
      <c r="H42" s="52">
        <v>48</v>
      </c>
      <c r="I42" s="52">
        <v>12</v>
      </c>
      <c r="J42" s="57" t="s">
        <v>49</v>
      </c>
      <c r="K42" s="53" t="s">
        <v>42</v>
      </c>
      <c r="L42" s="74" t="s">
        <v>59</v>
      </c>
      <c r="M42" s="56" t="s">
        <v>60</v>
      </c>
      <c r="N42" s="57"/>
      <c r="O42" s="58"/>
      <c r="P42" s="59"/>
      <c r="Q42" s="58"/>
      <c r="R42" s="59"/>
      <c r="S42" s="60"/>
      <c r="T42" s="61"/>
      <c r="U42" s="58"/>
      <c r="V42" s="59"/>
      <c r="W42" s="58"/>
      <c r="X42" s="59"/>
      <c r="Y42" s="58">
        <f t="shared" si="0"/>
        <v>0</v>
      </c>
      <c r="Z42" s="29"/>
      <c r="AA42" s="30"/>
      <c r="AC42" s="62"/>
      <c r="AD42" s="33"/>
      <c r="AE42" s="32"/>
      <c r="AF42" s="33"/>
      <c r="AG42" s="33"/>
      <c r="AH42" s="34"/>
      <c r="AI42" s="33"/>
      <c r="AJ42" s="32"/>
    </row>
    <row r="43" spans="1:36" x14ac:dyDescent="0.3">
      <c r="A43" s="52" t="s">
        <v>7</v>
      </c>
      <c r="B43" s="53" t="s">
        <v>50</v>
      </c>
      <c r="C43" s="54">
        <v>44234</v>
      </c>
      <c r="D43" s="73" t="s">
        <v>103</v>
      </c>
      <c r="E43" s="52" t="s">
        <v>52</v>
      </c>
      <c r="F43" s="52" t="s">
        <v>73</v>
      </c>
      <c r="G43" s="52" t="s">
        <v>63</v>
      </c>
      <c r="H43" s="52">
        <v>36</v>
      </c>
      <c r="I43" s="52">
        <v>12</v>
      </c>
      <c r="J43" s="57" t="s">
        <v>65</v>
      </c>
      <c r="K43" s="53" t="s">
        <v>42</v>
      </c>
      <c r="L43" s="57" t="s">
        <v>64</v>
      </c>
      <c r="M43" s="56" t="s">
        <v>60</v>
      </c>
      <c r="N43" s="57"/>
      <c r="O43" s="58"/>
      <c r="P43" s="59"/>
      <c r="Q43" s="58"/>
      <c r="R43" s="59"/>
      <c r="S43" s="60"/>
      <c r="T43" s="61"/>
      <c r="U43" s="58"/>
      <c r="V43" s="59"/>
      <c r="W43" s="58"/>
      <c r="X43" s="59"/>
      <c r="Y43" s="58">
        <f t="shared" si="0"/>
        <v>0</v>
      </c>
      <c r="Z43" s="29"/>
      <c r="AA43" s="30"/>
      <c r="AC43" s="62"/>
      <c r="AD43" s="33"/>
      <c r="AE43" s="32"/>
      <c r="AF43" s="33"/>
      <c r="AG43" s="33"/>
      <c r="AH43" s="34"/>
      <c r="AI43" s="33"/>
      <c r="AJ43" s="32"/>
    </row>
    <row r="44" spans="1:36" x14ac:dyDescent="0.3">
      <c r="A44" s="182" t="s">
        <v>4</v>
      </c>
      <c r="B44" s="183"/>
      <c r="C44" s="184">
        <v>44240</v>
      </c>
      <c r="D44" s="185"/>
      <c r="E44" s="182" t="s">
        <v>57</v>
      </c>
      <c r="F44" s="182"/>
      <c r="G44" s="182" t="s">
        <v>40</v>
      </c>
      <c r="H44" s="182">
        <v>52</v>
      </c>
      <c r="I44" s="182">
        <v>13</v>
      </c>
      <c r="J44" s="182" t="s">
        <v>54</v>
      </c>
      <c r="K44" s="183" t="s">
        <v>42</v>
      </c>
      <c r="L44" s="186" t="s">
        <v>43</v>
      </c>
      <c r="M44" s="187" t="s">
        <v>55</v>
      </c>
      <c r="N44" s="188"/>
      <c r="O44" s="189"/>
      <c r="P44" s="190"/>
      <c r="Q44" s="189"/>
      <c r="R44" s="190"/>
      <c r="S44" s="191"/>
      <c r="T44" s="192"/>
      <c r="U44" s="189"/>
      <c r="V44" s="190"/>
      <c r="W44" s="189"/>
      <c r="X44" s="190"/>
      <c r="Y44" s="189">
        <f t="shared" si="0"/>
        <v>0</v>
      </c>
      <c r="Z44" s="29"/>
      <c r="AA44" s="30"/>
      <c r="AC44" s="62"/>
      <c r="AD44" s="31"/>
      <c r="AE44" s="32"/>
      <c r="AF44" s="33"/>
      <c r="AG44" s="33"/>
      <c r="AH44" s="34"/>
      <c r="AI44" s="33"/>
      <c r="AJ44" s="32"/>
    </row>
    <row r="45" spans="1:36" x14ac:dyDescent="0.3">
      <c r="A45" s="182" t="s">
        <v>4</v>
      </c>
      <c r="B45" s="183"/>
      <c r="C45" s="184">
        <v>44240</v>
      </c>
      <c r="D45" s="185"/>
      <c r="E45" s="182" t="s">
        <v>57</v>
      </c>
      <c r="F45" s="182"/>
      <c r="G45" s="182" t="s">
        <v>47</v>
      </c>
      <c r="H45" s="182">
        <v>52</v>
      </c>
      <c r="I45" s="182">
        <v>13</v>
      </c>
      <c r="J45" s="182" t="s">
        <v>74</v>
      </c>
      <c r="K45" s="183" t="s">
        <v>42</v>
      </c>
      <c r="L45" s="188" t="s">
        <v>49</v>
      </c>
      <c r="M45" s="187" t="s">
        <v>55</v>
      </c>
      <c r="N45" s="188"/>
      <c r="O45" s="189"/>
      <c r="P45" s="190"/>
      <c r="Q45" s="189"/>
      <c r="R45" s="190"/>
      <c r="S45" s="191"/>
      <c r="T45" s="192"/>
      <c r="U45" s="189"/>
      <c r="V45" s="190"/>
      <c r="W45" s="189"/>
      <c r="X45" s="190"/>
      <c r="Y45" s="189">
        <f t="shared" si="0"/>
        <v>0</v>
      </c>
      <c r="Z45" s="29"/>
      <c r="AA45" s="30"/>
      <c r="AC45" s="62"/>
      <c r="AD45" s="31"/>
      <c r="AE45" s="32"/>
      <c r="AF45" s="33"/>
      <c r="AG45" s="33"/>
      <c r="AH45" s="34"/>
      <c r="AI45" s="33"/>
      <c r="AJ45" s="32"/>
    </row>
    <row r="46" spans="1:36" x14ac:dyDescent="0.3">
      <c r="A46" s="193" t="s">
        <v>7</v>
      </c>
      <c r="B46" s="194" t="s">
        <v>50</v>
      </c>
      <c r="C46" s="195">
        <v>44247</v>
      </c>
      <c r="D46" s="196" t="s">
        <v>108</v>
      </c>
      <c r="E46" s="193" t="s">
        <v>52</v>
      </c>
      <c r="F46" s="193" t="s">
        <v>73</v>
      </c>
      <c r="G46" s="193" t="s">
        <v>40</v>
      </c>
      <c r="H46" s="193">
        <v>56</v>
      </c>
      <c r="I46" s="193">
        <v>14</v>
      </c>
      <c r="J46" s="193" t="s">
        <v>43</v>
      </c>
      <c r="K46" s="194" t="s">
        <v>42</v>
      </c>
      <c r="L46" s="193" t="s">
        <v>41</v>
      </c>
      <c r="M46" s="197" t="s">
        <v>44</v>
      </c>
      <c r="N46" s="198"/>
      <c r="O46" s="199"/>
      <c r="P46" s="200"/>
      <c r="Q46" s="199"/>
      <c r="R46" s="200"/>
      <c r="S46" s="201"/>
      <c r="T46" s="202"/>
      <c r="U46" s="199"/>
      <c r="V46" s="200"/>
      <c r="W46" s="199"/>
      <c r="X46" s="200"/>
      <c r="Y46" s="199">
        <f t="shared" si="0"/>
        <v>0</v>
      </c>
      <c r="Z46" s="29"/>
      <c r="AA46" s="30"/>
      <c r="AC46" s="62"/>
      <c r="AD46" s="33"/>
      <c r="AE46" s="32"/>
      <c r="AF46" s="33"/>
      <c r="AG46" s="33"/>
      <c r="AH46" s="34"/>
      <c r="AI46" s="33"/>
      <c r="AJ46" s="32"/>
    </row>
    <row r="47" spans="1:36" x14ac:dyDescent="0.3">
      <c r="A47" s="193" t="s">
        <v>7</v>
      </c>
      <c r="B47" s="194" t="s">
        <v>50</v>
      </c>
      <c r="C47" s="195">
        <v>44247</v>
      </c>
      <c r="D47" s="203" t="s">
        <v>72</v>
      </c>
      <c r="E47" s="193" t="s">
        <v>52</v>
      </c>
      <c r="F47" s="193" t="s">
        <v>73</v>
      </c>
      <c r="G47" s="193" t="s">
        <v>47</v>
      </c>
      <c r="H47" s="193">
        <v>56</v>
      </c>
      <c r="I47" s="193">
        <v>14</v>
      </c>
      <c r="J47" s="193" t="s">
        <v>49</v>
      </c>
      <c r="K47" s="194" t="s">
        <v>42</v>
      </c>
      <c r="L47" s="193" t="s">
        <v>48</v>
      </c>
      <c r="M47" s="197" t="s">
        <v>44</v>
      </c>
      <c r="N47" s="198"/>
      <c r="O47" s="199"/>
      <c r="P47" s="200"/>
      <c r="Q47" s="199"/>
      <c r="R47" s="200"/>
      <c r="S47" s="201"/>
      <c r="T47" s="202"/>
      <c r="U47" s="199"/>
      <c r="V47" s="200"/>
      <c r="W47" s="199"/>
      <c r="X47" s="200"/>
      <c r="Y47" s="199">
        <f t="shared" si="0"/>
        <v>0</v>
      </c>
      <c r="Z47" s="29"/>
      <c r="AA47" s="30"/>
      <c r="AC47" s="62"/>
      <c r="AD47" s="31"/>
      <c r="AE47" s="32"/>
      <c r="AF47" s="33"/>
      <c r="AG47" s="33"/>
      <c r="AH47" s="34"/>
      <c r="AI47" s="51"/>
      <c r="AJ47" s="32"/>
    </row>
    <row r="48" spans="1:36" x14ac:dyDescent="0.3">
      <c r="A48" s="33"/>
      <c r="B48" s="32"/>
      <c r="C48" s="204"/>
      <c r="D48" s="205"/>
      <c r="E48" s="33"/>
      <c r="F48" s="33"/>
      <c r="G48" s="33"/>
      <c r="H48" s="33"/>
      <c r="I48" s="33"/>
      <c r="J48" s="33"/>
      <c r="K48" s="32"/>
      <c r="L48" s="33"/>
      <c r="M48" s="31"/>
      <c r="N48" s="71"/>
      <c r="O48" s="206"/>
      <c r="P48" s="207"/>
      <c r="Q48" s="206"/>
      <c r="R48" s="207"/>
      <c r="S48" s="208"/>
      <c r="T48" s="209"/>
      <c r="U48" s="206"/>
      <c r="V48" s="207"/>
      <c r="W48" s="206"/>
      <c r="X48" s="207"/>
      <c r="Y48" s="206">
        <f t="shared" si="0"/>
        <v>0</v>
      </c>
      <c r="Z48" s="29"/>
      <c r="AA48" s="30"/>
      <c r="AC48" s="62"/>
      <c r="AD48" s="31"/>
      <c r="AE48" s="32"/>
      <c r="AF48" s="33"/>
      <c r="AG48" s="33"/>
      <c r="AH48" s="34"/>
      <c r="AI48" s="33"/>
      <c r="AJ48" s="32"/>
    </row>
    <row r="49" spans="1:36" x14ac:dyDescent="0.3">
      <c r="A49" s="33"/>
      <c r="B49" s="32"/>
      <c r="C49" s="204"/>
      <c r="D49" s="205"/>
      <c r="E49" s="33"/>
      <c r="F49" s="33"/>
      <c r="G49" s="33"/>
      <c r="H49" s="33"/>
      <c r="I49" s="33"/>
      <c r="J49" s="33"/>
      <c r="K49" s="32"/>
      <c r="L49" s="33"/>
      <c r="M49" s="31"/>
      <c r="N49" s="71"/>
      <c r="O49" s="206"/>
      <c r="P49" s="207"/>
      <c r="Q49" s="206"/>
      <c r="R49" s="207"/>
      <c r="S49" s="208"/>
      <c r="T49" s="209"/>
      <c r="U49" s="206"/>
      <c r="V49" s="207"/>
      <c r="W49" s="206"/>
      <c r="X49" s="207"/>
      <c r="Y49" s="206">
        <f t="shared" si="0"/>
        <v>0</v>
      </c>
      <c r="Z49" s="29"/>
      <c r="AA49" s="30"/>
      <c r="AC49" s="62"/>
      <c r="AD49" s="31"/>
      <c r="AE49" s="32"/>
      <c r="AF49" s="33"/>
      <c r="AG49" s="33"/>
      <c r="AH49" s="34"/>
      <c r="AI49" s="33"/>
      <c r="AJ49" s="32"/>
    </row>
    <row r="50" spans="1:36" x14ac:dyDescent="0.3">
      <c r="A50" s="33"/>
      <c r="B50" s="32"/>
      <c r="C50" s="204"/>
      <c r="D50" s="205"/>
      <c r="E50" s="33"/>
      <c r="F50" s="33"/>
      <c r="G50" s="33"/>
      <c r="H50" s="33"/>
      <c r="I50" s="33"/>
      <c r="J50" s="33"/>
      <c r="K50" s="32"/>
      <c r="L50" s="33"/>
      <c r="M50" s="31"/>
      <c r="N50" s="71"/>
      <c r="O50" s="206"/>
      <c r="P50" s="207"/>
      <c r="Q50" s="206"/>
      <c r="R50" s="207"/>
      <c r="S50" s="208"/>
      <c r="T50" s="209"/>
      <c r="U50" s="206"/>
      <c r="V50" s="207"/>
      <c r="W50" s="206"/>
      <c r="X50" s="207"/>
      <c r="Y50" s="207"/>
      <c r="Z50" s="29"/>
      <c r="AA50" s="30"/>
      <c r="AC50" s="62"/>
      <c r="AD50" s="33"/>
      <c r="AE50" s="32"/>
      <c r="AF50" s="33"/>
      <c r="AG50" s="33"/>
      <c r="AH50" s="34"/>
      <c r="AI50" s="33"/>
      <c r="AJ50" s="32"/>
    </row>
    <row r="51" spans="1:36" x14ac:dyDescent="0.3">
      <c r="A51" s="33"/>
      <c r="B51" s="32"/>
      <c r="C51" s="204"/>
      <c r="D51" s="210"/>
      <c r="E51" s="33"/>
      <c r="F51" s="33"/>
      <c r="G51" s="33"/>
      <c r="H51" s="33"/>
      <c r="I51" s="33"/>
      <c r="J51" s="33"/>
      <c r="K51" s="32"/>
      <c r="L51" s="33"/>
      <c r="M51" s="31"/>
      <c r="N51" s="71"/>
      <c r="O51" s="206"/>
      <c r="P51" s="207"/>
      <c r="Q51" s="206"/>
      <c r="R51" s="207"/>
      <c r="S51" s="208"/>
      <c r="T51" s="209"/>
      <c r="U51" s="206"/>
      <c r="V51" s="207"/>
      <c r="W51" s="206"/>
      <c r="X51" s="207"/>
      <c r="Y51" s="207"/>
      <c r="Z51" s="29"/>
      <c r="AA51" s="30"/>
      <c r="AC51" s="62"/>
      <c r="AD51" s="31"/>
      <c r="AE51" s="32"/>
      <c r="AF51" s="33"/>
      <c r="AG51" s="33"/>
      <c r="AH51" s="34"/>
      <c r="AI51" s="33"/>
      <c r="AJ51" s="32"/>
    </row>
    <row r="52" spans="1:36" x14ac:dyDescent="0.3">
      <c r="A52" s="33"/>
      <c r="B52" s="32"/>
      <c r="C52" s="51"/>
      <c r="D52" s="51"/>
      <c r="E52" s="33"/>
      <c r="F52" s="33"/>
      <c r="G52" s="33"/>
      <c r="H52" s="33"/>
      <c r="I52" s="33"/>
      <c r="J52" s="33"/>
      <c r="K52" s="32"/>
      <c r="L52" s="211"/>
      <c r="M52" s="33"/>
      <c r="N52" s="33"/>
      <c r="O52" s="212">
        <f>SUM(O8:O51)</f>
        <v>8</v>
      </c>
      <c r="P52" s="213"/>
      <c r="Q52" s="212">
        <f>SUM(Q8:Q51)</f>
        <v>8</v>
      </c>
      <c r="R52" s="213"/>
      <c r="S52" s="212">
        <f>SUM(S8:S51)</f>
        <v>8</v>
      </c>
      <c r="T52" s="213"/>
      <c r="U52" s="212">
        <f>SUM(U8:U51)</f>
        <v>8</v>
      </c>
      <c r="V52" s="213"/>
      <c r="W52" s="212">
        <f>SUM(W8:W51)</f>
        <v>8</v>
      </c>
      <c r="X52" s="213"/>
      <c r="Y52" s="213"/>
      <c r="Z52" s="33"/>
      <c r="AA52" s="33"/>
      <c r="AC52" s="62"/>
      <c r="AD52" s="33"/>
      <c r="AE52" s="32"/>
      <c r="AF52" s="33"/>
      <c r="AG52" s="33"/>
      <c r="AH52" s="32"/>
      <c r="AI52" s="33"/>
      <c r="AJ52" s="32"/>
    </row>
    <row r="53" spans="1:36" x14ac:dyDescent="0.3">
      <c r="D53" s="3"/>
      <c r="J53" s="214"/>
      <c r="L53" s="215"/>
      <c r="O53" s="216"/>
      <c r="Q53" s="216"/>
      <c r="S53" s="217"/>
      <c r="T53" s="218"/>
      <c r="AC53" s="62"/>
      <c r="AD53" s="217"/>
      <c r="AI53" s="3"/>
    </row>
    <row r="54" spans="1:36" x14ac:dyDescent="0.3">
      <c r="D54" s="3"/>
      <c r="J54" s="219"/>
      <c r="O54" s="220"/>
      <c r="Q54" s="220"/>
      <c r="S54" s="220"/>
      <c r="U54" s="220"/>
      <c r="W54" s="220"/>
      <c r="AC54" s="62"/>
      <c r="AD54" s="217"/>
    </row>
    <row r="55" spans="1:36" x14ac:dyDescent="0.3">
      <c r="A55" s="219"/>
      <c r="B55" s="221"/>
      <c r="C55" s="219"/>
      <c r="D55" s="219"/>
      <c r="E55" s="219"/>
      <c r="F55" s="219"/>
      <c r="G55" s="219"/>
      <c r="J55" s="219"/>
      <c r="L55" s="77"/>
      <c r="M55" s="77"/>
      <c r="N55" s="77"/>
      <c r="O55" s="222"/>
      <c r="P55" s="62"/>
      <c r="Q55" s="222"/>
      <c r="R55" s="62"/>
      <c r="S55" s="222"/>
      <c r="T55" s="62"/>
      <c r="U55" s="222"/>
      <c r="V55" s="62"/>
      <c r="W55" s="222"/>
      <c r="X55" s="62"/>
      <c r="Y55" s="62"/>
      <c r="AC55" s="62"/>
      <c r="AD55" s="217"/>
    </row>
    <row r="56" spans="1:36" x14ac:dyDescent="0.3">
      <c r="C56"/>
      <c r="AC56" s="62"/>
      <c r="AD56" s="217"/>
    </row>
    <row r="57" spans="1:36" x14ac:dyDescent="0.3">
      <c r="C57"/>
      <c r="O57" s="223" t="s">
        <v>129</v>
      </c>
      <c r="P57" s="224" t="s">
        <v>130</v>
      </c>
      <c r="Q57" s="223" t="s">
        <v>129</v>
      </c>
      <c r="R57" s="224" t="s">
        <v>131</v>
      </c>
      <c r="S57" s="223" t="s">
        <v>129</v>
      </c>
      <c r="T57" s="224" t="s">
        <v>132</v>
      </c>
      <c r="U57" s="223" t="s">
        <v>129</v>
      </c>
      <c r="V57" s="224" t="s">
        <v>133</v>
      </c>
      <c r="W57" s="223" t="s">
        <v>134</v>
      </c>
      <c r="X57" s="224" t="s">
        <v>135</v>
      </c>
      <c r="AC57" s="62"/>
    </row>
    <row r="58" spans="1:36" x14ac:dyDescent="0.3">
      <c r="C58"/>
      <c r="J58" s="214"/>
      <c r="O58" s="223" t="s">
        <v>136</v>
      </c>
      <c r="P58" s="224" t="s">
        <v>137</v>
      </c>
      <c r="Q58" s="223" t="s">
        <v>136</v>
      </c>
      <c r="R58" s="224" t="s">
        <v>131</v>
      </c>
      <c r="S58" s="223" t="s">
        <v>134</v>
      </c>
      <c r="T58" s="224" t="s">
        <v>138</v>
      </c>
      <c r="U58" s="223" t="s">
        <v>139</v>
      </c>
      <c r="V58" s="224" t="s">
        <v>140</v>
      </c>
      <c r="W58" s="223" t="s">
        <v>136</v>
      </c>
      <c r="X58" s="224" t="s">
        <v>141</v>
      </c>
      <c r="AC58" s="62"/>
      <c r="AD58" s="217"/>
      <c r="AI58" s="3"/>
    </row>
    <row r="59" spans="1:36" x14ac:dyDescent="0.3">
      <c r="C59"/>
      <c r="H59" s="77"/>
      <c r="I59" s="77"/>
      <c r="J59" s="225"/>
      <c r="K59" s="226"/>
      <c r="O59" s="223" t="s">
        <v>142</v>
      </c>
      <c r="P59" s="224" t="s">
        <v>130</v>
      </c>
      <c r="Q59" s="223" t="s">
        <v>134</v>
      </c>
      <c r="R59" s="224" t="s">
        <v>143</v>
      </c>
      <c r="S59" s="223" t="s">
        <v>136</v>
      </c>
      <c r="T59" s="224" t="s">
        <v>132</v>
      </c>
      <c r="U59" s="223" t="s">
        <v>134</v>
      </c>
      <c r="V59" s="227" t="s">
        <v>144</v>
      </c>
      <c r="W59" s="223" t="s">
        <v>139</v>
      </c>
      <c r="X59" s="224" t="s">
        <v>145</v>
      </c>
      <c r="Z59" s="77"/>
      <c r="AC59" s="62"/>
      <c r="AD59" s="217"/>
      <c r="AI59" s="3"/>
    </row>
    <row r="60" spans="1:36" x14ac:dyDescent="0.3">
      <c r="C60"/>
      <c r="O60" s="223" t="s">
        <v>146</v>
      </c>
      <c r="P60" s="224" t="s">
        <v>147</v>
      </c>
      <c r="Q60" s="223" t="s">
        <v>142</v>
      </c>
      <c r="R60" s="224" t="s">
        <v>148</v>
      </c>
      <c r="S60" s="223" t="s">
        <v>149</v>
      </c>
      <c r="T60" s="224" t="s">
        <v>138</v>
      </c>
      <c r="U60" s="223" t="s">
        <v>142</v>
      </c>
      <c r="V60" s="224" t="s">
        <v>133</v>
      </c>
      <c r="W60" s="223" t="s">
        <v>142</v>
      </c>
      <c r="X60" s="224" t="s">
        <v>150</v>
      </c>
    </row>
    <row r="61" spans="1:36" x14ac:dyDescent="0.3">
      <c r="C61"/>
      <c r="O61" s="223" t="s">
        <v>151</v>
      </c>
      <c r="P61" s="224" t="s">
        <v>152</v>
      </c>
      <c r="Q61" s="223" t="s">
        <v>151</v>
      </c>
      <c r="R61" s="224" t="s">
        <v>153</v>
      </c>
      <c r="S61" s="223" t="s">
        <v>146</v>
      </c>
      <c r="T61" s="224" t="s">
        <v>154</v>
      </c>
      <c r="U61" s="223" t="s">
        <v>155</v>
      </c>
      <c r="V61" s="224" t="s">
        <v>156</v>
      </c>
      <c r="W61" s="223" t="s">
        <v>157</v>
      </c>
      <c r="X61" s="224" t="s">
        <v>135</v>
      </c>
    </row>
    <row r="62" spans="1:36" x14ac:dyDescent="0.3">
      <c r="C62"/>
      <c r="O62" s="223" t="s">
        <v>158</v>
      </c>
      <c r="P62" s="224" t="s">
        <v>152</v>
      </c>
      <c r="Q62" s="223" t="s">
        <v>158</v>
      </c>
      <c r="R62" s="224" t="s">
        <v>153</v>
      </c>
      <c r="S62" s="223" t="s">
        <v>155</v>
      </c>
      <c r="T62" s="224" t="s">
        <v>159</v>
      </c>
      <c r="U62" s="228" t="s">
        <v>160</v>
      </c>
      <c r="V62" s="224" t="s">
        <v>156</v>
      </c>
      <c r="W62" s="223" t="s">
        <v>160</v>
      </c>
      <c r="X62" s="224" t="s">
        <v>141</v>
      </c>
    </row>
    <row r="63" spans="1:36" x14ac:dyDescent="0.3">
      <c r="A63" s="219"/>
      <c r="B63" s="221"/>
      <c r="C63" s="219"/>
      <c r="D63" s="219"/>
      <c r="E63" s="219"/>
      <c r="F63" s="219"/>
      <c r="G63" s="219"/>
      <c r="O63" s="223" t="s">
        <v>160</v>
      </c>
      <c r="P63" s="224" t="s">
        <v>137</v>
      </c>
      <c r="Q63" s="223" t="s">
        <v>161</v>
      </c>
      <c r="R63" s="224" t="s">
        <v>148</v>
      </c>
      <c r="S63" s="228" t="s">
        <v>160</v>
      </c>
      <c r="T63" s="229" t="s">
        <v>159</v>
      </c>
      <c r="U63" s="223" t="s">
        <v>162</v>
      </c>
      <c r="V63" s="224" t="s">
        <v>156</v>
      </c>
      <c r="W63" s="223" t="s">
        <v>161</v>
      </c>
      <c r="X63" s="224" t="s">
        <v>150</v>
      </c>
    </row>
    <row r="64" spans="1:36" x14ac:dyDescent="0.3">
      <c r="C64"/>
      <c r="O64" s="223" t="s">
        <v>163</v>
      </c>
      <c r="P64" s="224" t="s">
        <v>137</v>
      </c>
      <c r="Q64" s="223" t="s">
        <v>164</v>
      </c>
      <c r="R64" s="224" t="s">
        <v>143</v>
      </c>
      <c r="S64" s="230" t="s">
        <v>162</v>
      </c>
      <c r="T64" s="227" t="s">
        <v>159</v>
      </c>
      <c r="U64" s="223" t="s">
        <v>164</v>
      </c>
      <c r="V64" s="224" t="s">
        <v>144</v>
      </c>
      <c r="W64" s="223" t="s">
        <v>163</v>
      </c>
      <c r="X64" s="224" t="s">
        <v>145</v>
      </c>
    </row>
    <row r="65" spans="3:36" x14ac:dyDescent="0.3">
      <c r="C65"/>
      <c r="O65" s="223"/>
      <c r="P65" s="224"/>
      <c r="Q65" s="223"/>
      <c r="R65" s="224"/>
      <c r="S65" s="223"/>
      <c r="T65" s="224"/>
      <c r="U65" s="223"/>
      <c r="V65" s="224"/>
      <c r="W65" s="223"/>
      <c r="X65" s="224"/>
    </row>
    <row r="66" spans="3:36" x14ac:dyDescent="0.3">
      <c r="C66"/>
      <c r="O66" s="223"/>
      <c r="P66" s="224"/>
      <c r="Q66" s="223"/>
      <c r="R66" s="224"/>
      <c r="S66" s="223"/>
      <c r="T66" s="224"/>
      <c r="U66" s="223"/>
      <c r="V66" s="224"/>
      <c r="W66" s="223"/>
      <c r="X66" s="224"/>
    </row>
    <row r="67" spans="3:36" x14ac:dyDescent="0.3">
      <c r="C67"/>
      <c r="H67" s="231"/>
      <c r="I67" s="231"/>
      <c r="J67" s="231"/>
      <c r="K67" s="231"/>
      <c r="O67" s="223"/>
      <c r="P67" s="224"/>
      <c r="Q67" s="223"/>
      <c r="R67" s="224"/>
      <c r="S67" s="223"/>
      <c r="T67" s="224"/>
      <c r="U67" s="223"/>
      <c r="V67" s="224"/>
      <c r="W67" s="223"/>
      <c r="X67" s="224"/>
      <c r="AI67" s="4"/>
      <c r="AJ67"/>
    </row>
    <row r="68" spans="3:36" x14ac:dyDescent="0.3">
      <c r="K68"/>
      <c r="O68" s="223"/>
      <c r="P68" s="224"/>
      <c r="Q68" s="223"/>
      <c r="R68" s="224"/>
      <c r="S68" s="223"/>
      <c r="T68" s="224"/>
      <c r="U68" s="223"/>
      <c r="V68" s="224"/>
      <c r="W68" s="223"/>
      <c r="X68" s="224"/>
      <c r="AA68" s="77"/>
      <c r="AB68" s="77"/>
      <c r="AJ68"/>
    </row>
    <row r="69" spans="3:36" x14ac:dyDescent="0.3">
      <c r="K69"/>
      <c r="O69" s="223"/>
      <c r="P69" s="224"/>
      <c r="Q69" s="223"/>
      <c r="R69" s="224"/>
      <c r="S69" s="223"/>
      <c r="T69" s="224"/>
      <c r="U69" s="223"/>
      <c r="V69" s="224"/>
      <c r="W69" s="223"/>
      <c r="X69" s="224"/>
      <c r="AA69" s="77"/>
      <c r="AB69" s="77"/>
      <c r="AJ69"/>
    </row>
    <row r="70" spans="3:36" x14ac:dyDescent="0.3">
      <c r="K70"/>
      <c r="O70" s="223"/>
      <c r="P70" s="224"/>
      <c r="Q70" s="223"/>
      <c r="R70" s="224"/>
      <c r="S70" s="223"/>
      <c r="T70" s="224"/>
      <c r="U70" s="223"/>
      <c r="V70" s="224"/>
      <c r="W70" s="223"/>
      <c r="X70" s="224"/>
      <c r="AA70" s="77"/>
      <c r="AB70" s="77"/>
      <c r="AJ70"/>
    </row>
    <row r="71" spans="3:36" x14ac:dyDescent="0.3">
      <c r="K71"/>
      <c r="O71" s="223"/>
      <c r="P71" s="224"/>
      <c r="Q71" s="223"/>
      <c r="R71" s="224"/>
      <c r="S71" s="223"/>
      <c r="T71" s="224"/>
      <c r="U71" s="223"/>
      <c r="V71" s="224"/>
      <c r="W71" s="223"/>
      <c r="X71" s="224"/>
      <c r="AA71" s="77"/>
      <c r="AB71" s="77"/>
      <c r="AJ71"/>
    </row>
    <row r="72" spans="3:36" x14ac:dyDescent="0.3">
      <c r="K72"/>
      <c r="O72" s="223"/>
      <c r="P72" s="224"/>
      <c r="Q72" s="223"/>
      <c r="R72" s="224"/>
      <c r="S72" s="223"/>
      <c r="T72" s="224"/>
      <c r="U72" s="223"/>
      <c r="V72" s="224"/>
      <c r="W72" s="223"/>
      <c r="X72" s="224"/>
      <c r="AA72" s="77"/>
      <c r="AB72" s="77"/>
      <c r="AJ72"/>
    </row>
    <row r="73" spans="3:36" x14ac:dyDescent="0.3">
      <c r="K73"/>
      <c r="L73" t="s">
        <v>90</v>
      </c>
      <c r="M73">
        <v>2</v>
      </c>
      <c r="N73">
        <v>1.2</v>
      </c>
      <c r="AA73" s="77"/>
      <c r="AB73" s="77"/>
      <c r="AJ73"/>
    </row>
    <row r="74" spans="3:36" x14ac:dyDescent="0.3">
      <c r="K74"/>
      <c r="L74" t="s">
        <v>123</v>
      </c>
      <c r="M74">
        <v>1</v>
      </c>
      <c r="AA74" s="77"/>
      <c r="AB74" s="77"/>
      <c r="AJ74"/>
    </row>
    <row r="75" spans="3:36" x14ac:dyDescent="0.3">
      <c r="K75"/>
      <c r="L75" t="s">
        <v>165</v>
      </c>
      <c r="M75">
        <v>1</v>
      </c>
      <c r="N75">
        <v>3.4</v>
      </c>
      <c r="AA75" s="77"/>
      <c r="AB75" s="77"/>
      <c r="AJ75"/>
    </row>
    <row r="76" spans="3:36" x14ac:dyDescent="0.3">
      <c r="K76"/>
      <c r="L76" t="s">
        <v>124</v>
      </c>
      <c r="M76">
        <v>2</v>
      </c>
      <c r="N76">
        <v>4.5</v>
      </c>
      <c r="AA76" s="77"/>
      <c r="AB76" s="77"/>
      <c r="AJ76"/>
    </row>
    <row r="77" spans="3:36" x14ac:dyDescent="0.3">
      <c r="L77" t="s">
        <v>120</v>
      </c>
      <c r="M77">
        <v>1</v>
      </c>
    </row>
    <row r="78" spans="3:36" x14ac:dyDescent="0.3">
      <c r="D78" s="219"/>
      <c r="L78" t="s">
        <v>166</v>
      </c>
      <c r="M78">
        <v>1</v>
      </c>
    </row>
    <row r="80" spans="3:36" x14ac:dyDescent="0.3">
      <c r="L80" s="259"/>
      <c r="M80" s="259"/>
      <c r="N80" s="259"/>
      <c r="O80" s="259"/>
      <c r="P80" s="260"/>
      <c r="Q80" s="259"/>
      <c r="R80" s="260"/>
      <c r="S80" s="259"/>
      <c r="T80" s="260"/>
      <c r="U80" s="261"/>
      <c r="V80" s="262"/>
      <c r="W80" s="261"/>
      <c r="X80" s="262"/>
      <c r="Y80" s="262"/>
      <c r="Z80" s="261"/>
    </row>
    <row r="81" spans="12:26" x14ac:dyDescent="0.3">
      <c r="L81" s="259"/>
      <c r="M81" s="267"/>
      <c r="N81" s="267"/>
      <c r="O81" s="267"/>
      <c r="P81" s="268"/>
      <c r="Q81" s="267"/>
      <c r="R81" s="268"/>
      <c r="S81" s="267"/>
      <c r="T81" s="268"/>
      <c r="U81" s="269"/>
      <c r="V81" s="270"/>
      <c r="W81" s="269"/>
      <c r="X81" s="270"/>
      <c r="Y81" s="262"/>
      <c r="Z81" s="261"/>
    </row>
    <row r="82" spans="12:26" x14ac:dyDescent="0.3">
      <c r="L82" s="259"/>
      <c r="M82" s="259"/>
      <c r="N82" s="259"/>
      <c r="O82" s="259"/>
      <c r="P82" s="260"/>
      <c r="Q82" s="259"/>
      <c r="R82" s="263"/>
      <c r="S82" s="261"/>
      <c r="T82" s="262"/>
      <c r="U82" s="259"/>
      <c r="V82" s="262"/>
      <c r="W82" s="261"/>
      <c r="X82" s="262"/>
      <c r="Y82" s="262"/>
      <c r="Z82" s="261"/>
    </row>
    <row r="83" spans="12:26" x14ac:dyDescent="0.3">
      <c r="L83" s="259"/>
      <c r="M83" s="259"/>
      <c r="N83" s="259"/>
      <c r="O83" s="259"/>
      <c r="P83" s="260"/>
      <c r="Q83" s="259"/>
      <c r="R83" s="260"/>
      <c r="S83" s="264"/>
      <c r="T83" s="263"/>
      <c r="U83" s="259"/>
      <c r="V83" s="260"/>
      <c r="W83" s="259"/>
      <c r="X83" s="260"/>
      <c r="Y83" s="262"/>
      <c r="Z83" s="261"/>
    </row>
    <row r="84" spans="12:26" x14ac:dyDescent="0.3">
      <c r="L84" s="259"/>
      <c r="M84" s="259"/>
      <c r="N84" s="259"/>
      <c r="O84" s="259"/>
      <c r="P84" s="260"/>
      <c r="Q84" s="259"/>
      <c r="R84" s="260"/>
      <c r="S84" s="259"/>
      <c r="T84" s="260"/>
      <c r="U84" s="259"/>
      <c r="V84" s="260"/>
      <c r="W84" s="259"/>
      <c r="X84" s="260"/>
      <c r="Y84" s="262"/>
      <c r="Z84" s="261"/>
    </row>
    <row r="85" spans="12:26" x14ac:dyDescent="0.3">
      <c r="L85" s="259"/>
      <c r="M85" s="259"/>
      <c r="N85" s="259"/>
      <c r="O85" s="261"/>
      <c r="P85" s="262"/>
      <c r="Q85" s="259"/>
      <c r="R85" s="260"/>
      <c r="S85" s="259"/>
      <c r="T85" s="260"/>
      <c r="U85" s="261"/>
      <c r="V85" s="262"/>
      <c r="W85" s="261"/>
      <c r="X85" s="262"/>
      <c r="Y85" s="262"/>
      <c r="Z85" s="261"/>
    </row>
    <row r="86" spans="12:26" x14ac:dyDescent="0.3">
      <c r="L86" s="259"/>
      <c r="M86" s="259"/>
      <c r="N86" s="265"/>
      <c r="O86" s="259"/>
      <c r="P86" s="260"/>
      <c r="Q86" s="259"/>
      <c r="R86" s="260"/>
      <c r="S86" s="259"/>
      <c r="T86" s="260"/>
      <c r="U86" s="261"/>
      <c r="V86" s="262"/>
      <c r="W86" s="261"/>
      <c r="X86" s="262"/>
      <c r="Y86" s="262"/>
      <c r="Z86" s="261"/>
    </row>
    <row r="87" spans="12:26" x14ac:dyDescent="0.3">
      <c r="L87" s="259"/>
      <c r="M87" s="259"/>
      <c r="N87" s="259"/>
      <c r="O87" s="259"/>
      <c r="P87" s="260"/>
      <c r="Q87" s="259"/>
      <c r="R87" s="259"/>
      <c r="S87" s="264"/>
      <c r="T87" s="263"/>
      <c r="U87" s="261"/>
      <c r="V87" s="262"/>
      <c r="W87" s="264"/>
      <c r="X87" s="263"/>
      <c r="Y87" s="262"/>
      <c r="Z87" s="261"/>
    </row>
    <row r="88" spans="12:26" ht="15" customHeight="1" x14ac:dyDescent="0.3">
      <c r="L88" s="259"/>
      <c r="M88" s="259"/>
      <c r="N88" s="259"/>
      <c r="O88" s="259"/>
      <c r="P88" s="260"/>
      <c r="Q88" s="259"/>
      <c r="R88" s="260"/>
      <c r="S88" s="259"/>
      <c r="T88" s="260"/>
      <c r="U88" s="261"/>
      <c r="V88" s="262"/>
      <c r="W88" s="259"/>
      <c r="X88" s="260"/>
      <c r="Y88" s="262"/>
      <c r="Z88" s="261"/>
    </row>
    <row r="89" spans="12:26" x14ac:dyDescent="0.3">
      <c r="L89" s="259"/>
      <c r="M89" s="259"/>
      <c r="N89" s="259"/>
      <c r="O89" s="259"/>
      <c r="P89" s="260"/>
      <c r="Q89" s="264"/>
      <c r="R89" s="263"/>
      <c r="S89" s="264"/>
      <c r="T89" s="263"/>
      <c r="U89" s="259"/>
      <c r="V89" s="260"/>
      <c r="W89" s="259"/>
      <c r="X89" s="260"/>
      <c r="Y89" s="260"/>
      <c r="Z89" s="259"/>
    </row>
    <row r="90" spans="12:26" x14ac:dyDescent="0.3">
      <c r="L90" s="259"/>
      <c r="M90" s="259"/>
      <c r="N90" s="259"/>
      <c r="O90" s="259"/>
      <c r="P90" s="260"/>
      <c r="Q90" s="259"/>
      <c r="R90" s="260"/>
      <c r="S90" s="259"/>
      <c r="T90" s="260"/>
      <c r="U90" s="261"/>
      <c r="V90" s="262"/>
      <c r="W90" s="259"/>
      <c r="X90" s="260"/>
      <c r="Y90" s="260"/>
      <c r="Z90" s="259"/>
    </row>
    <row r="91" spans="12:26" x14ac:dyDescent="0.3">
      <c r="L91" s="259"/>
      <c r="M91" s="259"/>
      <c r="N91" s="259"/>
      <c r="O91" s="259"/>
      <c r="P91" s="260"/>
      <c r="Q91" s="259"/>
      <c r="R91" s="260"/>
      <c r="S91" s="259"/>
      <c r="T91" s="263"/>
      <c r="U91" s="259"/>
      <c r="V91" s="263"/>
      <c r="W91" s="259"/>
      <c r="X91" s="260"/>
      <c r="Y91" s="260"/>
      <c r="Z91" s="259"/>
    </row>
    <row r="92" spans="12:26" x14ac:dyDescent="0.3">
      <c r="L92" s="259"/>
      <c r="M92" s="259"/>
      <c r="N92" s="266"/>
      <c r="O92" s="259"/>
      <c r="P92" s="260"/>
      <c r="Q92" s="259"/>
      <c r="R92" s="260"/>
      <c r="S92" s="259"/>
      <c r="T92" s="263"/>
      <c r="U92" s="259"/>
      <c r="V92" s="260"/>
      <c r="W92" s="259"/>
      <c r="X92" s="260"/>
      <c r="Y92" s="260"/>
      <c r="Z92" s="259"/>
    </row>
    <row r="93" spans="12:26" x14ac:dyDescent="0.3">
      <c r="L93" s="259"/>
      <c r="M93" s="259"/>
      <c r="N93" s="266"/>
      <c r="O93" s="259"/>
      <c r="P93" s="260"/>
      <c r="Q93" s="259"/>
      <c r="R93" s="260"/>
      <c r="S93" s="259"/>
      <c r="T93" s="263"/>
      <c r="U93" s="259"/>
      <c r="V93" s="265"/>
      <c r="W93" s="259"/>
      <c r="X93" s="260"/>
      <c r="Y93" s="260"/>
      <c r="Z93" s="259"/>
    </row>
    <row r="94" spans="12:26" x14ac:dyDescent="0.3">
      <c r="L94" s="259"/>
      <c r="M94" s="259"/>
      <c r="N94" s="265"/>
      <c r="O94" s="259"/>
      <c r="P94" s="260"/>
      <c r="Q94" s="259"/>
      <c r="R94" s="260"/>
      <c r="S94" s="264"/>
      <c r="T94" s="263"/>
      <c r="U94" s="259"/>
      <c r="V94" s="260"/>
      <c r="W94" s="264"/>
      <c r="X94" s="263"/>
      <c r="Y94" s="260"/>
      <c r="Z94" s="259"/>
    </row>
    <row r="95" spans="12:26" x14ac:dyDescent="0.3">
      <c r="L95" s="259"/>
      <c r="M95" s="259"/>
      <c r="N95" s="265"/>
      <c r="O95" s="259"/>
      <c r="P95" s="260"/>
      <c r="Q95" s="259"/>
      <c r="R95" s="260"/>
      <c r="S95" s="264"/>
      <c r="T95" s="263"/>
      <c r="U95" s="261"/>
      <c r="V95" s="262"/>
      <c r="W95" s="259"/>
      <c r="X95" s="260"/>
      <c r="Y95" s="260"/>
      <c r="Z95" s="259"/>
    </row>
    <row r="96" spans="12:26" x14ac:dyDescent="0.3">
      <c r="L96" s="259"/>
      <c r="M96" s="259"/>
      <c r="N96" s="265"/>
      <c r="O96" s="259"/>
      <c r="P96" s="260"/>
      <c r="Q96" s="259"/>
      <c r="R96" s="260"/>
      <c r="S96" s="264"/>
      <c r="T96" s="263"/>
      <c r="U96" s="259"/>
      <c r="V96" s="260"/>
      <c r="W96" s="259"/>
      <c r="X96" s="260"/>
      <c r="Y96" s="260"/>
      <c r="Z96" s="259"/>
    </row>
    <row r="97" spans="12:26" x14ac:dyDescent="0.3">
      <c r="L97" s="259"/>
      <c r="M97" s="259"/>
      <c r="N97" s="259"/>
      <c r="O97" s="259"/>
      <c r="P97" s="260"/>
      <c r="Q97" s="259"/>
      <c r="R97" s="260"/>
      <c r="S97" s="264"/>
      <c r="T97" s="263"/>
      <c r="U97" s="259"/>
      <c r="V97" s="260"/>
      <c r="W97" s="259"/>
      <c r="X97" s="260"/>
      <c r="Y97" s="260"/>
      <c r="Z97" s="259"/>
    </row>
    <row r="98" spans="12:26" x14ac:dyDescent="0.3">
      <c r="L98" s="259"/>
      <c r="M98" s="259"/>
      <c r="N98" s="259"/>
      <c r="O98" s="259"/>
      <c r="P98" s="260"/>
      <c r="Q98" s="259"/>
      <c r="R98" s="260"/>
      <c r="S98" s="264"/>
      <c r="T98" s="263"/>
      <c r="U98" s="259"/>
      <c r="V98" s="260"/>
      <c r="W98" s="259"/>
      <c r="X98" s="260"/>
      <c r="Y98" s="260"/>
      <c r="Z98" s="259"/>
    </row>
    <row r="99" spans="12:26" x14ac:dyDescent="0.3">
      <c r="L99" s="259"/>
      <c r="M99" s="259"/>
      <c r="N99" s="259"/>
      <c r="O99" s="259"/>
      <c r="P99" s="260"/>
      <c r="Q99" s="259"/>
      <c r="R99" s="260"/>
      <c r="S99" s="264"/>
      <c r="T99" s="263"/>
      <c r="U99" s="259"/>
      <c r="V99" s="265"/>
      <c r="W99" s="259"/>
      <c r="X99" s="260"/>
      <c r="Y99" s="260"/>
      <c r="Z99" s="259"/>
    </row>
    <row r="100" spans="12:26" x14ac:dyDescent="0.3">
      <c r="L100" s="259"/>
      <c r="M100" s="259"/>
      <c r="N100" s="259"/>
      <c r="O100" s="259"/>
      <c r="P100" s="260"/>
      <c r="Q100" s="259"/>
      <c r="R100" s="260"/>
      <c r="S100" s="264"/>
      <c r="T100" s="263"/>
      <c r="U100" s="261"/>
      <c r="V100" s="262"/>
      <c r="W100" s="261"/>
      <c r="X100" s="262"/>
      <c r="Y100" s="262"/>
      <c r="Z100" s="261"/>
    </row>
    <row r="101" spans="12:26" x14ac:dyDescent="0.3">
      <c r="L101" s="259"/>
      <c r="M101" s="259"/>
      <c r="N101" s="259"/>
      <c r="O101" s="259"/>
      <c r="P101" s="260"/>
      <c r="Q101" s="259"/>
      <c r="R101" s="260"/>
      <c r="S101" s="259"/>
      <c r="T101" s="263"/>
      <c r="U101" s="259"/>
      <c r="V101" s="260"/>
      <c r="W101" s="259"/>
      <c r="X101" s="262"/>
      <c r="Y101" s="262"/>
      <c r="Z101" s="261"/>
    </row>
    <row r="102" spans="12:26" x14ac:dyDescent="0.3">
      <c r="L102" s="259"/>
      <c r="M102" s="259"/>
      <c r="N102" s="259"/>
      <c r="O102" s="259"/>
      <c r="P102" s="260"/>
      <c r="Q102" s="259"/>
      <c r="R102" s="260"/>
      <c r="S102" s="264"/>
      <c r="T102" s="263"/>
      <c r="U102" s="261"/>
      <c r="V102" s="262"/>
      <c r="W102" s="261"/>
      <c r="X102" s="262"/>
      <c r="Y102" s="262"/>
      <c r="Z102" s="261"/>
    </row>
    <row r="103" spans="12:26" x14ac:dyDescent="0.3">
      <c r="L103" s="259"/>
      <c r="M103" s="259"/>
      <c r="N103" s="259"/>
      <c r="O103" s="259"/>
      <c r="P103" s="260"/>
      <c r="Q103" s="259"/>
      <c r="R103" s="260"/>
      <c r="S103" s="264"/>
      <c r="T103" s="263"/>
      <c r="U103" s="261"/>
      <c r="V103" s="262"/>
      <c r="W103" s="261"/>
      <c r="X103" s="262"/>
      <c r="Y103" s="262"/>
      <c r="Z103" s="261"/>
    </row>
    <row r="104" spans="12:26" x14ac:dyDescent="0.3">
      <c r="L104" s="259"/>
      <c r="M104" s="259"/>
      <c r="N104" s="259"/>
      <c r="O104" s="259"/>
      <c r="P104" s="260"/>
      <c r="Q104" s="259"/>
      <c r="R104" s="260"/>
      <c r="S104" s="264"/>
      <c r="T104" s="263"/>
      <c r="U104" s="261"/>
      <c r="V104" s="262"/>
      <c r="W104" s="261"/>
      <c r="X104" s="262"/>
      <c r="Y104" s="262"/>
      <c r="Z104" s="261"/>
    </row>
    <row r="105" spans="12:26" x14ac:dyDescent="0.3">
      <c r="L105" s="259"/>
      <c r="M105" s="259"/>
      <c r="N105" s="259"/>
      <c r="O105" s="259"/>
      <c r="P105" s="260"/>
      <c r="Q105" s="259"/>
      <c r="R105" s="260"/>
      <c r="S105" s="259"/>
      <c r="T105" s="260"/>
      <c r="U105" s="259"/>
      <c r="V105" s="260"/>
      <c r="W105" s="259"/>
      <c r="X105" s="260"/>
      <c r="Y105" s="260"/>
      <c r="Z105" s="259"/>
    </row>
    <row r="106" spans="12:26" x14ac:dyDescent="0.3">
      <c r="S106" s="77"/>
      <c r="T106" s="62"/>
      <c r="U106" s="232"/>
      <c r="V106" s="233"/>
    </row>
    <row r="107" spans="12:26" x14ac:dyDescent="0.3">
      <c r="S107" s="77"/>
      <c r="T107" s="62"/>
      <c r="U107" s="77"/>
      <c r="V107" s="62"/>
    </row>
    <row r="108" spans="12:26" x14ac:dyDescent="0.3">
      <c r="S108" s="77"/>
      <c r="T108" s="62"/>
    </row>
    <row r="109" spans="12:26" x14ac:dyDescent="0.3">
      <c r="S109" s="77"/>
      <c r="T109" s="62"/>
    </row>
    <row r="110" spans="12:26" x14ac:dyDescent="0.3">
      <c r="S110" s="77"/>
      <c r="T110" s="62"/>
    </row>
    <row r="111" spans="12:26" x14ac:dyDescent="0.3">
      <c r="S111" s="77"/>
      <c r="T111" s="62"/>
    </row>
    <row r="112" spans="12:26" x14ac:dyDescent="0.3">
      <c r="S112" s="77"/>
      <c r="T112" s="62"/>
    </row>
    <row r="113" spans="19:20" x14ac:dyDescent="0.3">
      <c r="S113" s="77"/>
      <c r="T113" s="62"/>
    </row>
    <row r="114" spans="19:20" x14ac:dyDescent="0.3">
      <c r="S114" s="77"/>
      <c r="T114" s="62"/>
    </row>
    <row r="115" spans="19:20" x14ac:dyDescent="0.3">
      <c r="S115" s="77"/>
      <c r="T115" s="62"/>
    </row>
  </sheetData>
  <autoFilter ref="A7:AJ52" xr:uid="{00000000-0009-0000-0000-000000000000}">
    <sortState xmlns:xlrd2="http://schemas.microsoft.com/office/spreadsheetml/2017/richdata2" ref="A8:AJ52">
      <sortCondition ref="C7:C52"/>
    </sortState>
  </autoFilter>
  <hyperlinks>
    <hyperlink ref="AD8" r:id="rId1" xr:uid="{E74126C7-656D-4F60-85D9-B683AAF946D0}"/>
    <hyperlink ref="M27" r:id="rId2" display="viktor.poehls@gmail.com" xr:uid="{FC8C271E-7A4E-4FBA-9E14-5140E7D1C6EF}"/>
    <hyperlink ref="M26" r:id="rId3" xr:uid="{3EC22B42-3CC5-463B-907A-48C34DDBEBB9}"/>
    <hyperlink ref="M21" r:id="rId4" xr:uid="{4FEB26DE-A92D-4BB4-88AB-A9CDA2A6AD6E}"/>
    <hyperlink ref="M33" r:id="rId5" xr:uid="{8C588612-A780-444E-84C1-B52D9C76B095}"/>
    <hyperlink ref="M34" r:id="rId6" xr:uid="{0D4428F7-E657-4DDD-963C-600DDB9F52B7}"/>
    <hyperlink ref="M35" r:id="rId7" xr:uid="{8FA47603-FE33-4B7D-A525-A11F18F86B14}"/>
    <hyperlink ref="M36" r:id="rId8" xr:uid="{472A9E49-F428-4066-90EC-F396B8BD3DD0}"/>
    <hyperlink ref="M37" r:id="rId9" xr:uid="{A16AD6E7-938F-4B91-8A2B-A842DCEE472C}"/>
    <hyperlink ref="M38" r:id="rId10" xr:uid="{A6BD91C3-F951-4DFA-99B2-B2A14FFE5A9B}"/>
    <hyperlink ref="M43" r:id="rId11" xr:uid="{FA2EB520-0158-4381-A8D4-05E7C54B03A2}"/>
    <hyperlink ref="M42" r:id="rId12" xr:uid="{3AA58EFF-2225-4CD7-9A40-C21CC7891B2B}"/>
    <hyperlink ref="M44" r:id="rId13" xr:uid="{130AE957-CC65-4D92-8EC1-34E702265707}"/>
    <hyperlink ref="M45" r:id="rId14" xr:uid="{C174966C-0531-464A-926A-F72579896335}"/>
    <hyperlink ref="M41" r:id="rId15" xr:uid="{0FAEBB4C-94D1-42D6-89C5-7FE8D908F9D2}"/>
    <hyperlink ref="M46" r:id="rId16" xr:uid="{00D737FC-E593-4039-9453-4B070E3268DE}"/>
    <hyperlink ref="M47" r:id="rId17" xr:uid="{41FA7BC6-7E0F-457B-8F14-A2FA9BE8ED7D}"/>
    <hyperlink ref="M10" r:id="rId18" xr:uid="{65F03191-26AD-406C-A637-09186B7634E6}"/>
    <hyperlink ref="M40" r:id="rId19" xr:uid="{9D05F273-9017-44C8-BB68-EFB1B69A9387}"/>
  </hyperlinks>
  <pageMargins left="0.7" right="0.7" top="0.75" bottom="0.75" header="0.3" footer="0.3"/>
  <pageSetup paperSize="9" scale="28" orientation="landscape" r:id="rId20"/>
  <legacy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0784D-3ABF-4B40-BCC9-6203EEC64F34}">
  <sheetPr>
    <pageSetUpPr fitToPage="1"/>
  </sheetPr>
  <dimension ref="A1:E27"/>
  <sheetViews>
    <sheetView zoomScale="90" zoomScaleNormal="90" workbookViewId="0">
      <selection activeCell="C18" sqref="C18"/>
    </sheetView>
  </sheetViews>
  <sheetFormatPr defaultColWidth="11" defaultRowHeight="15.6" x14ac:dyDescent="0.3"/>
  <cols>
    <col min="1" max="4" width="20.8984375" customWidth="1"/>
    <col min="5" max="5" width="23.5" bestFit="1" customWidth="1"/>
    <col min="6" max="8" width="20.8984375" customWidth="1"/>
  </cols>
  <sheetData>
    <row r="1" spans="1:5" x14ac:dyDescent="0.3">
      <c r="A1" s="234" t="s">
        <v>167</v>
      </c>
      <c r="B1" s="235"/>
      <c r="C1" s="235"/>
      <c r="D1" s="235"/>
      <c r="E1" s="236"/>
    </row>
    <row r="2" spans="1:5" x14ac:dyDescent="0.3">
      <c r="A2" s="237" t="s">
        <v>168</v>
      </c>
      <c r="B2" s="238" t="s">
        <v>169</v>
      </c>
      <c r="C2" s="238" t="s">
        <v>170</v>
      </c>
      <c r="D2" s="238" t="s">
        <v>171</v>
      </c>
      <c r="E2" s="239" t="s">
        <v>172</v>
      </c>
    </row>
    <row r="3" spans="1:5" x14ac:dyDescent="0.3">
      <c r="A3" s="240" t="s">
        <v>173</v>
      </c>
      <c r="B3" s="100" t="s">
        <v>174</v>
      </c>
      <c r="C3" s="100" t="s">
        <v>175</v>
      </c>
      <c r="D3" s="100" t="s">
        <v>176</v>
      </c>
      <c r="E3" s="241" t="s">
        <v>177</v>
      </c>
    </row>
    <row r="4" spans="1:5" x14ac:dyDescent="0.3">
      <c r="A4" s="240" t="s">
        <v>178</v>
      </c>
      <c r="B4" s="100" t="s">
        <v>179</v>
      </c>
      <c r="C4" s="100" t="s">
        <v>180</v>
      </c>
      <c r="D4" s="100" t="s">
        <v>181</v>
      </c>
      <c r="E4" s="241" t="s">
        <v>182</v>
      </c>
    </row>
    <row r="5" spans="1:5" x14ac:dyDescent="0.3">
      <c r="A5" s="240" t="s">
        <v>183</v>
      </c>
      <c r="B5" s="100" t="s">
        <v>184</v>
      </c>
      <c r="C5" s="100" t="s">
        <v>185</v>
      </c>
      <c r="D5" s="100" t="s">
        <v>186</v>
      </c>
      <c r="E5" s="241" t="s">
        <v>187</v>
      </c>
    </row>
    <row r="6" spans="1:5" x14ac:dyDescent="0.3">
      <c r="A6" s="240" t="s">
        <v>188</v>
      </c>
      <c r="B6" s="100" t="s">
        <v>189</v>
      </c>
      <c r="C6" s="100" t="s">
        <v>190</v>
      </c>
      <c r="D6" s="100" t="s">
        <v>191</v>
      </c>
      <c r="E6" s="241" t="s">
        <v>192</v>
      </c>
    </row>
    <row r="7" spans="1:5" x14ac:dyDescent="0.3">
      <c r="A7" s="240" t="s">
        <v>193</v>
      </c>
      <c r="B7" s="100" t="s">
        <v>194</v>
      </c>
      <c r="C7" s="100" t="s">
        <v>195</v>
      </c>
      <c r="D7" s="100" t="s">
        <v>196</v>
      </c>
      <c r="E7" s="241" t="s">
        <v>197</v>
      </c>
    </row>
    <row r="8" spans="1:5" x14ac:dyDescent="0.3">
      <c r="A8" s="240" t="s">
        <v>198</v>
      </c>
      <c r="B8" s="100" t="s">
        <v>199</v>
      </c>
      <c r="C8" s="100" t="s">
        <v>200</v>
      </c>
      <c r="D8" s="100" t="s">
        <v>201</v>
      </c>
      <c r="E8" s="241" t="s">
        <v>202</v>
      </c>
    </row>
    <row r="9" spans="1:5" x14ac:dyDescent="0.3">
      <c r="A9" s="240" t="s">
        <v>203</v>
      </c>
      <c r="B9" s="100" t="s">
        <v>204</v>
      </c>
      <c r="C9" s="100" t="s">
        <v>205</v>
      </c>
      <c r="D9" s="100" t="s">
        <v>206</v>
      </c>
      <c r="E9" s="241" t="s">
        <v>207</v>
      </c>
    </row>
    <row r="10" spans="1:5" x14ac:dyDescent="0.3">
      <c r="A10" s="240" t="s">
        <v>208</v>
      </c>
      <c r="B10" s="100" t="s">
        <v>209</v>
      </c>
      <c r="C10" s="100" t="s">
        <v>210</v>
      </c>
      <c r="D10" s="100" t="s">
        <v>211</v>
      </c>
      <c r="E10" s="241"/>
    </row>
    <row r="11" spans="1:5" x14ac:dyDescent="0.3">
      <c r="A11" s="242" t="s">
        <v>212</v>
      </c>
      <c r="B11" s="243" t="s">
        <v>212</v>
      </c>
      <c r="C11" s="243" t="s">
        <v>212</v>
      </c>
      <c r="D11" s="243" t="s">
        <v>212</v>
      </c>
      <c r="E11" s="244" t="s">
        <v>212</v>
      </c>
    </row>
    <row r="12" spans="1:5" x14ac:dyDescent="0.3">
      <c r="A12" s="245" t="s">
        <v>213</v>
      </c>
      <c r="B12" s="246" t="s">
        <v>214</v>
      </c>
      <c r="C12" s="246" t="s">
        <v>215</v>
      </c>
      <c r="D12" s="246" t="s">
        <v>216</v>
      </c>
      <c r="E12" s="247" t="s">
        <v>217</v>
      </c>
    </row>
    <row r="13" spans="1:5" x14ac:dyDescent="0.3">
      <c r="A13" s="245" t="s">
        <v>218</v>
      </c>
      <c r="B13" s="246"/>
      <c r="C13" s="246" t="s">
        <v>219</v>
      </c>
      <c r="D13" s="246" t="s">
        <v>220</v>
      </c>
      <c r="E13" s="247" t="s">
        <v>221</v>
      </c>
    </row>
    <row r="14" spans="1:5" x14ac:dyDescent="0.3">
      <c r="A14" s="248"/>
      <c r="B14" s="249"/>
      <c r="C14" s="249"/>
      <c r="D14" s="249"/>
      <c r="E14" s="250"/>
    </row>
    <row r="15" spans="1:5" x14ac:dyDescent="0.3">
      <c r="A15" s="251"/>
      <c r="B15" s="252"/>
      <c r="C15" s="252"/>
      <c r="D15" s="252"/>
      <c r="E15" s="252"/>
    </row>
    <row r="16" spans="1:5" x14ac:dyDescent="0.3">
      <c r="A16" s="219"/>
    </row>
    <row r="18" spans="1:5" x14ac:dyDescent="0.3">
      <c r="A18" s="219"/>
      <c r="B18" s="219"/>
      <c r="C18" s="219"/>
      <c r="D18" s="219"/>
      <c r="E18" s="219"/>
    </row>
    <row r="19" spans="1:5" x14ac:dyDescent="0.3">
      <c r="A19" s="3"/>
      <c r="B19" s="253"/>
      <c r="C19" s="3"/>
    </row>
    <row r="20" spans="1:5" x14ac:dyDescent="0.3">
      <c r="A20" s="271" t="s">
        <v>168</v>
      </c>
      <c r="B20" s="272" t="s">
        <v>222</v>
      </c>
      <c r="C20" s="215"/>
      <c r="D20" s="215"/>
      <c r="E20" s="255"/>
    </row>
    <row r="21" spans="1:5" x14ac:dyDescent="0.3">
      <c r="A21" s="254" t="s">
        <v>169</v>
      </c>
      <c r="B21" s="256" t="s">
        <v>223</v>
      </c>
      <c r="C21" s="215"/>
      <c r="D21" s="215"/>
      <c r="E21" s="255"/>
    </row>
    <row r="22" spans="1:5" x14ac:dyDescent="0.3">
      <c r="A22" s="254" t="s">
        <v>170</v>
      </c>
      <c r="B22" s="256" t="s">
        <v>224</v>
      </c>
      <c r="C22" s="215"/>
      <c r="D22" s="215"/>
      <c r="E22" s="215"/>
    </row>
    <row r="23" spans="1:5" x14ac:dyDescent="0.3">
      <c r="A23" s="254" t="s">
        <v>171</v>
      </c>
      <c r="B23" s="256" t="s">
        <v>225</v>
      </c>
      <c r="C23" s="215"/>
      <c r="D23" s="215"/>
      <c r="E23" s="215"/>
    </row>
    <row r="24" spans="1:5" x14ac:dyDescent="0.3">
      <c r="A24" s="254" t="s">
        <v>172</v>
      </c>
      <c r="B24" s="256" t="s">
        <v>226</v>
      </c>
      <c r="C24" s="215"/>
      <c r="D24" s="215"/>
      <c r="E24" s="255"/>
    </row>
    <row r="25" spans="1:5" x14ac:dyDescent="0.3">
      <c r="A25" s="3"/>
      <c r="B25" s="257"/>
    </row>
    <row r="26" spans="1:5" x14ac:dyDescent="0.3">
      <c r="A26" s="254"/>
      <c r="B26" s="258"/>
    </row>
    <row r="27" spans="1:5" x14ac:dyDescent="0.3">
      <c r="B27" s="253"/>
    </row>
  </sheetData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Våra seriematcher</vt:lpstr>
      <vt:lpstr>Matchgrupper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 Lundkvist</dc:creator>
  <cp:lastModifiedBy>Mattias Lundkvist</cp:lastModifiedBy>
  <cp:lastPrinted>2020-10-18T21:50:45Z</cp:lastPrinted>
  <dcterms:created xsi:type="dcterms:W3CDTF">2020-10-18T21:39:56Z</dcterms:created>
  <dcterms:modified xsi:type="dcterms:W3CDTF">2020-10-18T21:56:40Z</dcterms:modified>
</cp:coreProperties>
</file>