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dministration\Mattias\Hockey\P-08\Säsongen 2019 - 2020\Seriespel\"/>
    </mc:Choice>
  </mc:AlternateContent>
  <xr:revisionPtr revIDLastSave="0" documentId="13_ncr:1_{D21B4B0A-74CA-45FF-96A0-5224DB457F1A}" xr6:coauthVersionLast="41" xr6:coauthVersionMax="41" xr10:uidLastSave="{00000000-0000-0000-0000-000000000000}"/>
  <bookViews>
    <workbookView xWindow="-108" yWindow="-108" windowWidth="23256" windowHeight="12576" xr2:uid="{D7A36FEB-A26E-465A-86D5-00A3DDA78F8B}"/>
  </bookViews>
  <sheets>
    <sheet name="Våra seriematcher" sheetId="1" r:id="rId1"/>
  </sheets>
  <definedNames>
    <definedName name="_xlnm._FilterDatabase" localSheetId="0" hidden="1">'Våra seriematcher'!$A$7:$AJ$52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2" i="1" l="1"/>
  <c r="U52" i="1"/>
  <c r="S52" i="1"/>
  <c r="Q52" i="1"/>
  <c r="O52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Office-användare</author>
  </authors>
  <commentList>
    <comment ref="AD7" authorId="0" shapeId="0" xr:uid="{297CB158-8705-442F-8305-1FC05AB37327}">
      <text>
        <r>
          <rPr>
            <b/>
            <sz val="10"/>
            <color indexed="81"/>
            <rFont val="Calibri"/>
            <family val="2"/>
          </rPr>
          <t>Boka dokmare ca 7 dagar innan Domaransvarig PHC, Mikael Eriksson 070-361 08 31</t>
        </r>
      </text>
    </comment>
  </commentList>
</comments>
</file>

<file path=xl/sharedStrings.xml><?xml version="1.0" encoding="utf-8"?>
<sst xmlns="http://schemas.openxmlformats.org/spreadsheetml/2006/main" count="871" uniqueCount="221">
  <si>
    <t>Norrbottens Ishockeyförbund</t>
  </si>
  <si>
    <t>Fastställd</t>
  </si>
  <si>
    <t>SPELORDNING FÖR</t>
  </si>
  <si>
    <t>1. Ej bokad</t>
  </si>
  <si>
    <t>2 . Skickad</t>
  </si>
  <si>
    <t>3. Nekad</t>
  </si>
  <si>
    <t>4. Bekräftad</t>
  </si>
  <si>
    <t>Status</t>
  </si>
  <si>
    <t>Skickad till PA</t>
  </si>
  <si>
    <t>Datum</t>
  </si>
  <si>
    <t>Tid</t>
  </si>
  <si>
    <t>Plats</t>
  </si>
  <si>
    <t>Hall</t>
  </si>
  <si>
    <t>Serie</t>
  </si>
  <si>
    <t>Mnr</t>
  </si>
  <si>
    <t>Omg</t>
  </si>
  <si>
    <t>Hemmalag</t>
  </si>
  <si>
    <t>Bortalag</t>
  </si>
  <si>
    <t>Kontaktperson</t>
  </si>
  <si>
    <t>Målvakter</t>
  </si>
  <si>
    <t>Grp 1</t>
  </si>
  <si>
    <t>Grp 2</t>
  </si>
  <si>
    <t>Grp 3</t>
  </si>
  <si>
    <t>Grp 4</t>
  </si>
  <si>
    <t>Grp 5</t>
  </si>
  <si>
    <t>Kontroll</t>
  </si>
  <si>
    <t>Extra</t>
  </si>
  <si>
    <t>Extraspelare, från Grupp</t>
  </si>
  <si>
    <t>Text Laget</t>
  </si>
  <si>
    <t>Resultat</t>
  </si>
  <si>
    <t>Domare</t>
  </si>
  <si>
    <t>Buss</t>
  </si>
  <si>
    <t>Tröjfärg</t>
  </si>
  <si>
    <t>Till förbund</t>
  </si>
  <si>
    <t>Inlogg</t>
  </si>
  <si>
    <t>Resultatrapportering</t>
  </si>
  <si>
    <t>Ja</t>
  </si>
  <si>
    <t>16:45 - 18:15</t>
  </si>
  <si>
    <t xml:space="preserve">Piteå </t>
  </si>
  <si>
    <t>Nolia</t>
  </si>
  <si>
    <t>Mellan</t>
  </si>
  <si>
    <t>Piteå HC 2</t>
  </si>
  <si>
    <t>-</t>
  </si>
  <si>
    <t>Sunderby SK Blå</t>
  </si>
  <si>
    <t>jenny.borsgaard@hotmail.com</t>
  </si>
  <si>
    <t>John F/Edwin S</t>
  </si>
  <si>
    <t>domarbokningar@live.se</t>
  </si>
  <si>
    <t>12:15 - 13:45</t>
  </si>
  <si>
    <t>Södra</t>
  </si>
  <si>
    <t>Piteå HC 3</t>
  </si>
  <si>
    <t>Sunderby SK Vit</t>
  </si>
  <si>
    <t>Hugo L/John F</t>
  </si>
  <si>
    <t>15:45 - 17:15</t>
  </si>
  <si>
    <t>Piteå</t>
  </si>
  <si>
    <t>Norra</t>
  </si>
  <si>
    <t>Piteå HC 1</t>
  </si>
  <si>
    <t>Malmbergets AIF</t>
  </si>
  <si>
    <t>klippmark.conny@hotmail.com</t>
  </si>
  <si>
    <t>Edwin J/Hugo J</t>
  </si>
  <si>
    <t>Pajala HC</t>
  </si>
  <si>
    <t>sandra.parkkila@gmail.com</t>
  </si>
  <si>
    <t>Hugo J/ Hugo L</t>
  </si>
  <si>
    <t>perarne.morin@gmail.com</t>
  </si>
  <si>
    <t>Luleå</t>
  </si>
  <si>
    <t>Coop Arena B-hallen</t>
  </si>
  <si>
    <t>Brooklyn T./Antnäs Röd</t>
  </si>
  <si>
    <t>peter.palo@atea.se</t>
  </si>
  <si>
    <t>Hugo J/Hugo L</t>
  </si>
  <si>
    <t>13:00 - 14:30</t>
  </si>
  <si>
    <t>Coop Arena A-hallen</t>
  </si>
  <si>
    <t>Luleå HF Vit 1</t>
  </si>
  <si>
    <t>stordubbelv@gmail.com</t>
  </si>
  <si>
    <t>Hugo J/Edwin J</t>
  </si>
  <si>
    <t>Coop Arena C-hallen</t>
  </si>
  <si>
    <t>Luleå HF Röd 2</t>
  </si>
  <si>
    <t>jenniferlilja75@hotmail.com</t>
  </si>
  <si>
    <t>14:00 - 15:15</t>
  </si>
  <si>
    <t>Överkalix</t>
  </si>
  <si>
    <t>Skogshallen</t>
  </si>
  <si>
    <t>Överkalix IF</t>
  </si>
  <si>
    <t>mb280s1970@gmail.com</t>
  </si>
  <si>
    <t>Edwin S/Edwin J</t>
  </si>
  <si>
    <t>JA</t>
  </si>
  <si>
    <t>10:15 - 11:30</t>
  </si>
  <si>
    <t>Luleå HF Röd 1</t>
  </si>
  <si>
    <t>Edwin J/Hugo L</t>
  </si>
  <si>
    <t>11:30 - 12:15</t>
  </si>
  <si>
    <t>HaparandaTornio UHC</t>
  </si>
  <si>
    <t>hans.kentta@gmail.com</t>
  </si>
  <si>
    <t>Edwin S/Hugo L</t>
  </si>
  <si>
    <t>14:00 - 15:30</t>
  </si>
  <si>
    <t>LF Arena</t>
  </si>
  <si>
    <t>Jokkmokks HF</t>
  </si>
  <si>
    <t>joel@hotelakerlund.se</t>
  </si>
  <si>
    <t>Hugo L/Edwin S</t>
  </si>
  <si>
    <t>Älvsby IF Hockey</t>
  </si>
  <si>
    <t>emil@kontorsteknik.se</t>
  </si>
  <si>
    <t>John F/Hugo J</t>
  </si>
  <si>
    <t>16:00 - 17:15</t>
  </si>
  <si>
    <t>Bodens HF</t>
  </si>
  <si>
    <t>linda.nordgren@gmail.com</t>
  </si>
  <si>
    <t>Ludvig L/Edwin J</t>
  </si>
  <si>
    <t>13:30 - 15:00</t>
  </si>
  <si>
    <t>Rosvik IK</t>
  </si>
  <si>
    <t>filainu@web.de</t>
  </si>
  <si>
    <t>Ludvig L/Edwin S</t>
  </si>
  <si>
    <t>17:30  -19:00</t>
  </si>
  <si>
    <t xml:space="preserve">Kalix </t>
  </si>
  <si>
    <t>Part Arena</t>
  </si>
  <si>
    <t>Kalix HC Röd</t>
  </si>
  <si>
    <t>stig.ohlund@gmail.com</t>
  </si>
  <si>
    <t>16:00  -17:20</t>
  </si>
  <si>
    <t>Kalix HC Vit</t>
  </si>
  <si>
    <t>John F/Hugo L</t>
  </si>
  <si>
    <t>19:00 - 20:30</t>
  </si>
  <si>
    <t>Luleå HF Vit 2</t>
  </si>
  <si>
    <t>Edwin J/Edwin S</t>
  </si>
  <si>
    <t>18:00 - 19:30</t>
  </si>
  <si>
    <t>Sunderbyn</t>
  </si>
  <si>
    <t>Sunderby Ishall</t>
  </si>
  <si>
    <t>10:00 - 11:30</t>
  </si>
  <si>
    <t>Brooklyn T./Antnäs Vit</t>
  </si>
  <si>
    <t>12:45 - 14:00</t>
  </si>
  <si>
    <t>Haparanda</t>
  </si>
  <si>
    <t>Norra Affärs Arena</t>
  </si>
  <si>
    <t>Hugo J/Ludvig L</t>
  </si>
  <si>
    <t>Ludvig L/John F</t>
  </si>
  <si>
    <t>12:20 - 13:50</t>
  </si>
  <si>
    <t>Tromsö IK</t>
  </si>
  <si>
    <t>anna_040983@hotmail.com</t>
  </si>
  <si>
    <t>08:00 - 09:15</t>
  </si>
  <si>
    <t>John F/Ludvig L</t>
  </si>
  <si>
    <t>Hugo L/Edwin J</t>
  </si>
  <si>
    <t>12:00 - 13:30</t>
  </si>
  <si>
    <t>Edwin S/Hugo J</t>
  </si>
  <si>
    <t>Rosvik</t>
  </si>
  <si>
    <t>Kristallen</t>
  </si>
  <si>
    <t>Kiruna</t>
  </si>
  <si>
    <t>Kiruna IF Ungdom Röd</t>
  </si>
  <si>
    <t>malinhuuva@hotmail.com</t>
  </si>
  <si>
    <t>Kiruna IF Ungdom Vit</t>
  </si>
  <si>
    <t>12:30 - 14:00</t>
  </si>
  <si>
    <t>Gällivare</t>
  </si>
  <si>
    <t>Malmberget</t>
  </si>
  <si>
    <t>Edwin S/John F</t>
  </si>
  <si>
    <t>Jokkmokk</t>
  </si>
  <si>
    <t>Norrskenets Ishall</t>
  </si>
  <si>
    <t>09:30 - 11:00</t>
  </si>
  <si>
    <t>Älvsbyn</t>
  </si>
  <si>
    <t>Älvåkra ishall</t>
  </si>
  <si>
    <t xml:space="preserve">Boden </t>
  </si>
  <si>
    <t>Björknäshallen</t>
  </si>
  <si>
    <t>Edwin S/Ludvig L</t>
  </si>
  <si>
    <t>11:15 - 12:45</t>
  </si>
  <si>
    <t>Hugo J/John F</t>
  </si>
  <si>
    <t>Ludvig L/ John F</t>
  </si>
  <si>
    <t>Sundberby, h</t>
  </si>
  <si>
    <t>1,2</t>
  </si>
  <si>
    <t>Sunder, h</t>
  </si>
  <si>
    <t>2,1</t>
  </si>
  <si>
    <t>3,4</t>
  </si>
  <si>
    <t>4,3</t>
  </si>
  <si>
    <t>Malmb, h</t>
  </si>
  <si>
    <t>5,1</t>
  </si>
  <si>
    <t>1,5</t>
  </si>
  <si>
    <t>Antnäs/B, b</t>
  </si>
  <si>
    <t>2,4</t>
  </si>
  <si>
    <t>Pajala, h</t>
  </si>
  <si>
    <t>3,5</t>
  </si>
  <si>
    <t>4,2</t>
  </si>
  <si>
    <t>5,3</t>
  </si>
  <si>
    <t>§</t>
  </si>
  <si>
    <t>Luleå R, b</t>
  </si>
  <si>
    <t>2,5</t>
  </si>
  <si>
    <t>Luleå V, b</t>
  </si>
  <si>
    <t>3,1</t>
  </si>
  <si>
    <t>Luleå R, B</t>
  </si>
  <si>
    <t>4,1</t>
  </si>
  <si>
    <t>1,3</t>
  </si>
  <si>
    <t>Haparan, b</t>
  </si>
  <si>
    <t>Älvsbyn, h</t>
  </si>
  <si>
    <t>3,2</t>
  </si>
  <si>
    <t>5,2</t>
  </si>
  <si>
    <t>1,4</t>
  </si>
  <si>
    <t>Överkalix, b</t>
  </si>
  <si>
    <t>Rosvik, h</t>
  </si>
  <si>
    <t>Jokkmokk, h</t>
  </si>
  <si>
    <t>4,5</t>
  </si>
  <si>
    <t>Boden, h</t>
  </si>
  <si>
    <t>2,3</t>
  </si>
  <si>
    <t>Kalix, b</t>
  </si>
  <si>
    <t>5,4</t>
  </si>
  <si>
    <t>Sunder, b</t>
  </si>
  <si>
    <t>Luleå V, h</t>
  </si>
  <si>
    <t>Tromsö, h</t>
  </si>
  <si>
    <t>Antnäs/B, h</t>
  </si>
  <si>
    <t>Luleå R, h</t>
  </si>
  <si>
    <t>Rosvik, b</t>
  </si>
  <si>
    <t>Kiruna, b</t>
  </si>
  <si>
    <t>Jokkmokk, b</t>
  </si>
  <si>
    <t>Malmberget, b</t>
  </si>
  <si>
    <t>Kiruna, h</t>
  </si>
  <si>
    <t>Älvsbyn, b</t>
  </si>
  <si>
    <t>Boden, b</t>
  </si>
  <si>
    <t>Boden,b</t>
  </si>
  <si>
    <t>Kalix, h</t>
  </si>
  <si>
    <t>Ludvig L</t>
  </si>
  <si>
    <t>John</t>
  </si>
  <si>
    <t>Edwin S</t>
  </si>
  <si>
    <t xml:space="preserve"> </t>
  </si>
  <si>
    <t>Edwin J</t>
  </si>
  <si>
    <t>Hugo L</t>
  </si>
  <si>
    <t>Hugo J</t>
  </si>
  <si>
    <t>skadad</t>
  </si>
  <si>
    <t>Sunderby, h</t>
  </si>
  <si>
    <t>Luleå, b</t>
  </si>
  <si>
    <t>Borta</t>
  </si>
  <si>
    <t>Hemma</t>
  </si>
  <si>
    <t>C1/U12 (f.-08/-yngre)  2019/2020</t>
  </si>
  <si>
    <t>5. Ej spelad</t>
  </si>
  <si>
    <t>Färgerna är för att hålla ihop helgerna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</si>
</sst>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ill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Fill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14" fontId="3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0" fillId="4" borderId="0" xfId="0" applyFill="1" applyAlignment="1">
      <alignment vertical="top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left"/>
    </xf>
    <xf numFmtId="20" fontId="0" fillId="5" borderId="1" xfId="0" applyNumberFormat="1" applyFont="1" applyFill="1" applyBorder="1" applyAlignment="1">
      <alignment horizontal="right"/>
    </xf>
    <xf numFmtId="0" fontId="0" fillId="5" borderId="1" xfId="0" applyFont="1" applyFill="1" applyBorder="1"/>
    <xf numFmtId="0" fontId="4" fillId="5" borderId="0" xfId="1" applyFill="1" applyBorder="1"/>
    <xf numFmtId="3" fontId="5" fillId="5" borderId="1" xfId="0" applyNumberFormat="1" applyFont="1" applyFill="1" applyBorder="1"/>
    <xf numFmtId="49" fontId="5" fillId="5" borderId="1" xfId="0" applyNumberFormat="1" applyFont="1" applyFill="1" applyBorder="1"/>
    <xf numFmtId="3" fontId="5" fillId="5" borderId="1" xfId="1" applyNumberFormat="1" applyFont="1" applyFill="1" applyBorder="1"/>
    <xf numFmtId="49" fontId="5" fillId="5" borderId="1" xfId="1" applyNumberFormat="1" applyFont="1" applyFill="1" applyBorder="1"/>
    <xf numFmtId="3" fontId="5" fillId="5" borderId="1" xfId="0" applyNumberFormat="1" applyFont="1" applyFill="1" applyBorder="1" applyAlignment="1">
      <alignment horizontal="right"/>
    </xf>
    <xf numFmtId="49" fontId="5" fillId="5" borderId="1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horizontal="right"/>
    </xf>
    <xf numFmtId="49" fontId="0" fillId="0" borderId="0" xfId="0" applyNumberFormat="1" applyFill="1"/>
    <xf numFmtId="0" fontId="4" fillId="0" borderId="1" xfId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1" xfId="1" applyFill="1" applyBorder="1"/>
    <xf numFmtId="0" fontId="0" fillId="0" borderId="1" xfId="0" applyFont="1" applyFill="1" applyBorder="1" applyAlignment="1">
      <alignment horizontal="right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left"/>
    </xf>
    <xf numFmtId="20" fontId="0" fillId="6" borderId="1" xfId="0" applyNumberFormat="1" applyFont="1" applyFill="1" applyBorder="1" applyAlignment="1">
      <alignment horizontal="right"/>
    </xf>
    <xf numFmtId="0" fontId="0" fillId="6" borderId="1" xfId="0" applyFont="1" applyFill="1" applyBorder="1"/>
    <xf numFmtId="0" fontId="4" fillId="6" borderId="1" xfId="1" applyFill="1" applyBorder="1"/>
    <xf numFmtId="3" fontId="5" fillId="6" borderId="1" xfId="0" applyNumberFormat="1" applyFont="1" applyFill="1" applyBorder="1"/>
    <xf numFmtId="49" fontId="5" fillId="6" borderId="1" xfId="0" applyNumberFormat="1" applyFont="1" applyFill="1" applyBorder="1"/>
    <xf numFmtId="3" fontId="5" fillId="6" borderId="1" xfId="1" applyNumberFormat="1" applyFont="1" applyFill="1" applyBorder="1"/>
    <xf numFmtId="49" fontId="5" fillId="6" borderId="1" xfId="1" applyNumberFormat="1" applyFont="1" applyFill="1" applyBorder="1"/>
    <xf numFmtId="3" fontId="5" fillId="6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0" fillId="6" borderId="1" xfId="0" applyFont="1" applyFill="1" applyBorder="1" applyAlignment="1">
      <alignment horizontal="center"/>
    </xf>
    <xf numFmtId="14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vertical="top"/>
    </xf>
    <xf numFmtId="49" fontId="0" fillId="0" borderId="0" xfId="0" applyNumberFormat="1" applyFill="1" applyAlignment="1">
      <alignment vertical="top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left"/>
    </xf>
    <xf numFmtId="14" fontId="0" fillId="7" borderId="1" xfId="0" applyNumberFormat="1" applyFont="1" applyFill="1" applyBorder="1" applyAlignment="1">
      <alignment horizontal="right"/>
    </xf>
    <xf numFmtId="0" fontId="0" fillId="7" borderId="1" xfId="0" applyFont="1" applyFill="1" applyBorder="1" applyAlignment="1"/>
    <xf numFmtId="0" fontId="4" fillId="7" borderId="1" xfId="1" applyFill="1" applyBorder="1"/>
    <xf numFmtId="0" fontId="0" fillId="7" borderId="1" xfId="0" applyFill="1" applyBorder="1" applyAlignment="1">
      <alignment vertical="top"/>
    </xf>
    <xf numFmtId="3" fontId="5" fillId="7" borderId="1" xfId="0" applyNumberFormat="1" applyFont="1" applyFill="1" applyBorder="1" applyAlignment="1">
      <alignment vertical="top"/>
    </xf>
    <xf numFmtId="49" fontId="5" fillId="7" borderId="1" xfId="0" applyNumberFormat="1" applyFont="1" applyFill="1" applyBorder="1" applyAlignment="1">
      <alignment vertical="top"/>
    </xf>
    <xf numFmtId="3" fontId="5" fillId="7" borderId="1" xfId="1" applyNumberFormat="1" applyFont="1" applyFill="1" applyBorder="1" applyAlignment="1">
      <alignment vertical="top"/>
    </xf>
    <xf numFmtId="49" fontId="5" fillId="7" borderId="1" xfId="1" applyNumberFormat="1" applyFont="1" applyFill="1" applyBorder="1" applyAlignment="1">
      <alignment vertical="top"/>
    </xf>
    <xf numFmtId="3" fontId="5" fillId="8" borderId="1" xfId="0" applyNumberFormat="1" applyFont="1" applyFill="1" applyBorder="1" applyAlignment="1">
      <alignment horizontal="right" vertical="top"/>
    </xf>
    <xf numFmtId="49" fontId="5" fillId="7" borderId="1" xfId="0" applyNumberFormat="1" applyFont="1" applyFill="1" applyBorder="1" applyAlignment="1">
      <alignment horizontal="right" vertical="top"/>
    </xf>
    <xf numFmtId="3" fontId="5" fillId="7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49" fontId="0" fillId="0" borderId="1" xfId="0" applyNumberForma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20" fontId="0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/>
    <xf numFmtId="3" fontId="5" fillId="8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/>
    <xf numFmtId="14" fontId="0" fillId="0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ont="1" applyFill="1" applyBorder="1"/>
    <xf numFmtId="0" fontId="4" fillId="2" borderId="1" xfId="1" applyFill="1" applyBorder="1"/>
    <xf numFmtId="3" fontId="5" fillId="2" borderId="1" xfId="0" applyNumberFormat="1" applyFont="1" applyFill="1" applyBorder="1"/>
    <xf numFmtId="49" fontId="5" fillId="2" borderId="1" xfId="0" applyNumberFormat="1" applyFont="1" applyFill="1" applyBorder="1"/>
    <xf numFmtId="3" fontId="5" fillId="8" borderId="1" xfId="1" applyNumberFormat="1" applyFont="1" applyFill="1" applyBorder="1"/>
    <xf numFmtId="49" fontId="5" fillId="2" borderId="1" xfId="1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3" fontId="5" fillId="8" borderId="1" xfId="0" applyNumberFormat="1" applyFont="1" applyFill="1" applyBorder="1"/>
    <xf numFmtId="49" fontId="6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3" fontId="5" fillId="8" borderId="1" xfId="1" applyNumberFormat="1" applyFont="1" applyFill="1" applyBorder="1" applyAlignment="1">
      <alignment vertical="top"/>
    </xf>
    <xf numFmtId="49" fontId="5" fillId="2" borderId="1" xfId="1" applyNumberFormat="1" applyFont="1" applyFill="1" applyBorder="1" applyAlignment="1">
      <alignment vertical="top"/>
    </xf>
    <xf numFmtId="3" fontId="5" fillId="2" borderId="1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right" vertical="top"/>
    </xf>
    <xf numFmtId="3" fontId="5" fillId="8" borderId="1" xfId="0" applyNumberFormat="1" applyFont="1" applyFill="1" applyBorder="1" applyAlignment="1">
      <alignment vertical="top"/>
    </xf>
    <xf numFmtId="20" fontId="0" fillId="2" borderId="1" xfId="0" applyNumberFormat="1" applyFill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left"/>
    </xf>
    <xf numFmtId="14" fontId="0" fillId="9" borderId="1" xfId="0" applyNumberFormat="1" applyFill="1" applyBorder="1" applyAlignment="1">
      <alignment horizontal="right"/>
    </xf>
    <xf numFmtId="0" fontId="0" fillId="9" borderId="1" xfId="0" applyFont="1" applyFill="1" applyBorder="1" applyAlignment="1">
      <alignment vertical="top"/>
    </xf>
    <xf numFmtId="0" fontId="0" fillId="9" borderId="1" xfId="0" applyFont="1" applyFill="1" applyBorder="1"/>
    <xf numFmtId="0" fontId="4" fillId="9" borderId="1" xfId="1" applyFill="1" applyBorder="1"/>
    <xf numFmtId="0" fontId="0" fillId="9" borderId="1" xfId="0" applyFill="1" applyBorder="1" applyAlignment="1">
      <alignment vertical="top"/>
    </xf>
    <xf numFmtId="3" fontId="5" fillId="9" borderId="1" xfId="0" applyNumberFormat="1" applyFont="1" applyFill="1" applyBorder="1"/>
    <xf numFmtId="49" fontId="5" fillId="9" borderId="1" xfId="0" applyNumberFormat="1" applyFont="1" applyFill="1" applyBorder="1"/>
    <xf numFmtId="3" fontId="5" fillId="9" borderId="1" xfId="1" applyNumberFormat="1" applyFont="1" applyFill="1" applyBorder="1" applyAlignment="1">
      <alignment vertical="top"/>
    </xf>
    <xf numFmtId="49" fontId="5" fillId="9" borderId="1" xfId="1" applyNumberFormat="1" applyFont="1" applyFill="1" applyBorder="1" applyAlignment="1">
      <alignment vertical="top"/>
    </xf>
    <xf numFmtId="0" fontId="0" fillId="9" borderId="0" xfId="0" applyFont="1" applyFill="1" applyBorder="1"/>
    <xf numFmtId="0" fontId="0" fillId="9" borderId="0" xfId="0" applyFont="1" applyFill="1" applyBorder="1" applyAlignment="1">
      <alignment horizontal="center"/>
    </xf>
    <xf numFmtId="3" fontId="5" fillId="9" borderId="1" xfId="1" applyNumberFormat="1" applyFont="1" applyFill="1" applyBorder="1"/>
    <xf numFmtId="49" fontId="5" fillId="9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left"/>
    </xf>
    <xf numFmtId="14" fontId="0" fillId="10" borderId="1" xfId="0" applyNumberFormat="1" applyFill="1" applyBorder="1" applyAlignment="1">
      <alignment horizontal="right"/>
    </xf>
    <xf numFmtId="0" fontId="0" fillId="10" borderId="1" xfId="0" applyFont="1" applyFill="1" applyBorder="1"/>
    <xf numFmtId="0" fontId="5" fillId="10" borderId="1" xfId="0" applyFont="1" applyFill="1" applyBorder="1"/>
    <xf numFmtId="0" fontId="4" fillId="10" borderId="1" xfId="1" applyFill="1" applyBorder="1"/>
    <xf numFmtId="0" fontId="0" fillId="10" borderId="1" xfId="0" applyFill="1" applyBorder="1" applyAlignment="1">
      <alignment vertical="top"/>
    </xf>
    <xf numFmtId="49" fontId="5" fillId="10" borderId="1" xfId="0" applyNumberFormat="1" applyFont="1" applyFill="1" applyBorder="1" applyAlignment="1">
      <alignment vertical="top"/>
    </xf>
    <xf numFmtId="3" fontId="5" fillId="10" borderId="1" xfId="0" applyNumberFormat="1" applyFont="1" applyFill="1" applyBorder="1" applyAlignment="1">
      <alignment vertical="top"/>
    </xf>
    <xf numFmtId="3" fontId="5" fillId="10" borderId="1" xfId="1" applyNumberFormat="1" applyFont="1" applyFill="1" applyBorder="1" applyAlignment="1">
      <alignment vertical="top"/>
    </xf>
    <xf numFmtId="49" fontId="5" fillId="10" borderId="1" xfId="1" applyNumberFormat="1" applyFont="1" applyFill="1" applyBorder="1" applyAlignment="1">
      <alignment vertical="top"/>
    </xf>
    <xf numFmtId="3" fontId="5" fillId="10" borderId="1" xfId="0" applyNumberFormat="1" applyFont="1" applyFill="1" applyBorder="1"/>
    <xf numFmtId="49" fontId="5" fillId="10" borderId="1" xfId="0" applyNumberFormat="1" applyFont="1" applyFill="1" applyBorder="1"/>
    <xf numFmtId="0" fontId="0" fillId="10" borderId="1" xfId="0" applyFont="1" applyFill="1" applyBorder="1" applyAlignment="1">
      <alignment horizontal="center"/>
    </xf>
    <xf numFmtId="3" fontId="5" fillId="10" borderId="1" xfId="1" applyNumberFormat="1" applyFont="1" applyFill="1" applyBorder="1"/>
    <xf numFmtId="49" fontId="5" fillId="10" borderId="1" xfId="1" applyNumberFormat="1" applyFont="1" applyFill="1" applyBorder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left"/>
    </xf>
    <xf numFmtId="14" fontId="0" fillId="11" borderId="1" xfId="0" applyNumberFormat="1" applyFill="1" applyBorder="1" applyAlignment="1">
      <alignment horizontal="right"/>
    </xf>
    <xf numFmtId="0" fontId="0" fillId="11" borderId="1" xfId="0" applyFont="1" applyFill="1" applyBorder="1"/>
    <xf numFmtId="0" fontId="0" fillId="11" borderId="1" xfId="0" applyFont="1" applyFill="1" applyBorder="1" applyAlignment="1">
      <alignment horizontal="center"/>
    </xf>
    <xf numFmtId="0" fontId="4" fillId="11" borderId="1" xfId="1" applyFill="1" applyBorder="1"/>
    <xf numFmtId="0" fontId="0" fillId="11" borderId="1" xfId="0" applyFill="1" applyBorder="1" applyAlignment="1">
      <alignment vertical="top"/>
    </xf>
    <xf numFmtId="3" fontId="5" fillId="11" borderId="1" xfId="0" applyNumberFormat="1" applyFont="1" applyFill="1" applyBorder="1"/>
    <xf numFmtId="49" fontId="5" fillId="11" borderId="1" xfId="0" applyNumberFormat="1" applyFont="1" applyFill="1" applyBorder="1"/>
    <xf numFmtId="3" fontId="5" fillId="11" borderId="1" xfId="1" applyNumberFormat="1" applyFont="1" applyFill="1" applyBorder="1"/>
    <xf numFmtId="49" fontId="5" fillId="11" borderId="1" xfId="1" applyNumberFormat="1" applyFont="1" applyFill="1" applyBorder="1"/>
    <xf numFmtId="0" fontId="0" fillId="7" borderId="1" xfId="0" applyFill="1" applyBorder="1"/>
    <xf numFmtId="14" fontId="0" fillId="7" borderId="1" xfId="0" applyNumberFormat="1" applyFill="1" applyBorder="1" applyAlignment="1">
      <alignment horizontal="right"/>
    </xf>
    <xf numFmtId="0" fontId="0" fillId="7" borderId="1" xfId="0" applyFont="1" applyFill="1" applyBorder="1"/>
    <xf numFmtId="0" fontId="0" fillId="7" borderId="1" xfId="0" applyFont="1" applyFill="1" applyBorder="1" applyAlignment="1">
      <alignment horizontal="center"/>
    </xf>
    <xf numFmtId="3" fontId="5" fillId="7" borderId="1" xfId="1" applyNumberFormat="1" applyFont="1" applyFill="1" applyBorder="1"/>
    <xf numFmtId="49" fontId="5" fillId="7" borderId="1" xfId="1" applyNumberFormat="1" applyFont="1" applyFill="1" applyBorder="1"/>
    <xf numFmtId="0" fontId="0" fillId="7" borderId="1" xfId="0" applyFill="1" applyBorder="1" applyAlignment="1">
      <alignment horizontal="center" vertical="top"/>
    </xf>
    <xf numFmtId="14" fontId="0" fillId="7" borderId="1" xfId="0" applyNumberFormat="1" applyFont="1" applyFill="1" applyBorder="1" applyAlignment="1">
      <alignment horizontal="right" vertical="top"/>
    </xf>
    <xf numFmtId="0" fontId="0" fillId="7" borderId="1" xfId="0" applyFont="1" applyFill="1" applyBorder="1" applyAlignment="1">
      <alignment vertical="top"/>
    </xf>
    <xf numFmtId="0" fontId="4" fillId="7" borderId="1" xfId="1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3" fontId="5" fillId="7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4" fillId="0" borderId="1" xfId="1" applyFill="1" applyBorder="1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left"/>
    </xf>
    <xf numFmtId="20" fontId="0" fillId="3" borderId="1" xfId="0" applyNumberFormat="1" applyFill="1" applyBorder="1" applyAlignment="1">
      <alignment horizontal="right"/>
    </xf>
    <xf numFmtId="1" fontId="5" fillId="3" borderId="1" xfId="0" applyNumberFormat="1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4" fillId="3" borderId="1" xfId="1" applyFill="1" applyBorder="1"/>
    <xf numFmtId="0" fontId="0" fillId="3" borderId="1" xfId="0" applyFill="1" applyBorder="1" applyAlignment="1">
      <alignment vertical="top"/>
    </xf>
    <xf numFmtId="3" fontId="5" fillId="3" borderId="1" xfId="0" applyNumberFormat="1" applyFont="1" applyFill="1" applyBorder="1"/>
    <xf numFmtId="49" fontId="5" fillId="3" borderId="1" xfId="0" applyNumberFormat="1" applyFont="1" applyFill="1" applyBorder="1"/>
    <xf numFmtId="3" fontId="5" fillId="3" borderId="1" xfId="1" applyNumberFormat="1" applyFont="1" applyFill="1" applyBorder="1" applyAlignment="1">
      <alignment vertical="top"/>
    </xf>
    <xf numFmtId="49" fontId="5" fillId="3" borderId="1" xfId="1" applyNumberFormat="1" applyFont="1" applyFill="1" applyBorder="1" applyAlignment="1">
      <alignment vertical="top"/>
    </xf>
    <xf numFmtId="14" fontId="0" fillId="3" borderId="1" xfId="0" applyNumberForma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3" fontId="5" fillId="3" borderId="1" xfId="1" applyNumberFormat="1" applyFont="1" applyFill="1" applyBorder="1"/>
    <xf numFmtId="49" fontId="5" fillId="3" borderId="1" xfId="1" applyNumberFormat="1" applyFont="1" applyFill="1" applyBorder="1"/>
    <xf numFmtId="0" fontId="0" fillId="9" borderId="1" xfId="0" applyFont="1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14" fontId="0" fillId="12" borderId="1" xfId="0" applyNumberFormat="1" applyFill="1" applyBorder="1" applyAlignment="1">
      <alignment horizontal="right"/>
    </xf>
    <xf numFmtId="0" fontId="0" fillId="12" borderId="1" xfId="0" applyFont="1" applyFill="1" applyBorder="1"/>
    <xf numFmtId="0" fontId="0" fillId="12" borderId="1" xfId="0" applyFont="1" applyFill="1" applyBorder="1" applyAlignment="1">
      <alignment horizontal="center"/>
    </xf>
    <xf numFmtId="0" fontId="4" fillId="12" borderId="1" xfId="1" applyFill="1" applyBorder="1"/>
    <xf numFmtId="0" fontId="0" fillId="12" borderId="1" xfId="0" applyFill="1" applyBorder="1" applyAlignment="1">
      <alignment vertical="top"/>
    </xf>
    <xf numFmtId="3" fontId="5" fillId="12" borderId="1" xfId="0" applyNumberFormat="1" applyFont="1" applyFill="1" applyBorder="1"/>
    <xf numFmtId="49" fontId="5" fillId="12" borderId="1" xfId="0" applyNumberFormat="1" applyFont="1" applyFill="1" applyBorder="1"/>
    <xf numFmtId="3" fontId="5" fillId="12" borderId="1" xfId="1" applyNumberFormat="1" applyFont="1" applyFill="1" applyBorder="1"/>
    <xf numFmtId="49" fontId="5" fillId="12" borderId="1" xfId="1" applyNumberFormat="1" applyFont="1" applyFill="1" applyBorder="1"/>
    <xf numFmtId="14" fontId="0" fillId="2" borderId="1" xfId="0" applyNumberFormat="1" applyFill="1" applyBorder="1" applyAlignment="1">
      <alignment horizontal="right"/>
    </xf>
    <xf numFmtId="3" fontId="5" fillId="2" borderId="1" xfId="1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left"/>
    </xf>
    <xf numFmtId="20" fontId="0" fillId="13" borderId="1" xfId="0" applyNumberFormat="1" applyFill="1" applyBorder="1" applyAlignment="1">
      <alignment horizontal="right"/>
    </xf>
    <xf numFmtId="0" fontId="0" fillId="13" borderId="1" xfId="0" applyFont="1" applyFill="1" applyBorder="1"/>
    <xf numFmtId="0" fontId="0" fillId="13" borderId="1" xfId="0" applyFont="1" applyFill="1" applyBorder="1" applyAlignment="1">
      <alignment horizontal="center"/>
    </xf>
    <xf numFmtId="0" fontId="4" fillId="13" borderId="1" xfId="1" applyFill="1" applyBorder="1"/>
    <xf numFmtId="0" fontId="0" fillId="13" borderId="1" xfId="0" applyFill="1" applyBorder="1" applyAlignment="1">
      <alignment vertical="top"/>
    </xf>
    <xf numFmtId="3" fontId="5" fillId="13" borderId="1" xfId="0" applyNumberFormat="1" applyFont="1" applyFill="1" applyBorder="1"/>
    <xf numFmtId="49" fontId="5" fillId="13" borderId="1" xfId="0" applyNumberFormat="1" applyFont="1" applyFill="1" applyBorder="1"/>
    <xf numFmtId="3" fontId="5" fillId="13" borderId="1" xfId="1" applyNumberFormat="1" applyFont="1" applyFill="1" applyBorder="1"/>
    <xf numFmtId="49" fontId="5" fillId="13" borderId="1" xfId="1" applyNumberFormat="1" applyFont="1" applyFill="1" applyBorder="1"/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14" fontId="0" fillId="14" borderId="1" xfId="0" applyNumberFormat="1" applyFill="1" applyBorder="1" applyAlignment="1">
      <alignment horizontal="left"/>
    </xf>
    <xf numFmtId="20" fontId="0" fillId="14" borderId="1" xfId="0" applyNumberFormat="1" applyFill="1" applyBorder="1" applyAlignment="1">
      <alignment horizontal="right"/>
    </xf>
    <xf numFmtId="0" fontId="0" fillId="14" borderId="1" xfId="0" applyFont="1" applyFill="1" applyBorder="1"/>
    <xf numFmtId="0" fontId="0" fillId="14" borderId="1" xfId="0" applyFont="1" applyFill="1" applyBorder="1" applyAlignment="1">
      <alignment horizontal="center"/>
    </xf>
    <xf numFmtId="0" fontId="4" fillId="14" borderId="1" xfId="1" applyFill="1" applyBorder="1"/>
    <xf numFmtId="0" fontId="0" fillId="14" borderId="1" xfId="0" applyFill="1" applyBorder="1" applyAlignment="1">
      <alignment vertical="top"/>
    </xf>
    <xf numFmtId="3" fontId="5" fillId="14" borderId="1" xfId="0" applyNumberFormat="1" applyFont="1" applyFill="1" applyBorder="1"/>
    <xf numFmtId="49" fontId="5" fillId="14" borderId="1" xfId="0" applyNumberFormat="1" applyFont="1" applyFill="1" applyBorder="1"/>
    <xf numFmtId="3" fontId="5" fillId="14" borderId="1" xfId="1" applyNumberFormat="1" applyFont="1" applyFill="1" applyBorder="1"/>
    <xf numFmtId="49" fontId="5" fillId="14" borderId="1" xfId="1" applyNumberFormat="1" applyFont="1" applyFill="1" applyBorder="1"/>
    <xf numFmtId="20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20" fontId="0" fillId="9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20" fontId="0" fillId="0" borderId="1" xfId="0" applyNumberFormat="1" applyFill="1" applyBorder="1" applyAlignment="1">
      <alignment horizontal="right"/>
    </xf>
    <xf numFmtId="3" fontId="5" fillId="0" borderId="1" xfId="0" applyNumberFormat="1" applyFont="1" applyFill="1" applyBorder="1"/>
    <xf numFmtId="49" fontId="5" fillId="0" borderId="1" xfId="0" applyNumberFormat="1" applyFont="1" applyFill="1" applyBorder="1"/>
    <xf numFmtId="3" fontId="5" fillId="0" borderId="1" xfId="1" applyNumberFormat="1" applyFont="1" applyFill="1" applyBorder="1"/>
    <xf numFmtId="49" fontId="5" fillId="0" borderId="1" xfId="1" applyNumberFormat="1" applyFont="1" applyFill="1" applyBorder="1"/>
    <xf numFmtId="14" fontId="0" fillId="0" borderId="1" xfId="0" applyNumberFormat="1" applyFill="1" applyBorder="1" applyAlignment="1">
      <alignment horizontal="right"/>
    </xf>
    <xf numFmtId="0" fontId="4" fillId="0" borderId="1" xfId="1" applyBorder="1"/>
    <xf numFmtId="0" fontId="8" fillId="0" borderId="1" xfId="0" applyFont="1" applyFill="1" applyBorder="1"/>
    <xf numFmtId="3" fontId="0" fillId="0" borderId="1" xfId="0" applyNumberFormat="1" applyFill="1" applyBorder="1"/>
    <xf numFmtId="49" fontId="0" fillId="0" borderId="1" xfId="0" applyNumberForma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20" fontId="0" fillId="0" borderId="0" xfId="0" applyNumberFormat="1" applyFill="1"/>
    <xf numFmtId="0" fontId="4" fillId="0" borderId="0" xfId="1" applyFill="1"/>
    <xf numFmtId="49" fontId="4" fillId="0" borderId="0" xfId="1" applyNumberFormat="1" applyFill="1"/>
    <xf numFmtId="0" fontId="0" fillId="0" borderId="0" xfId="0" applyFill="1" applyAlignment="1">
      <alignment horizontal="center"/>
    </xf>
    <xf numFmtId="0" fontId="8" fillId="0" borderId="0" xfId="0" applyFont="1" applyFill="1" applyBorder="1"/>
    <xf numFmtId="0" fontId="0" fillId="0" borderId="0" xfId="0" applyFill="1" applyBorder="1"/>
    <xf numFmtId="3" fontId="0" fillId="0" borderId="0" xfId="0" applyNumberFormat="1" applyFill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Alignment="1">
      <alignment vertical="top"/>
    </xf>
    <xf numFmtId="0" fontId="0" fillId="0" borderId="0" xfId="0" applyFont="1" applyFill="1" applyBorder="1"/>
    <xf numFmtId="0" fontId="0" fillId="0" borderId="0" xfId="0" applyBorder="1"/>
    <xf numFmtId="0" fontId="0" fillId="4" borderId="0" xfId="0" applyFill="1"/>
    <xf numFmtId="49" fontId="0" fillId="4" borderId="0" xfId="0" applyNumberFormat="1" applyFill="1"/>
    <xf numFmtId="0" fontId="0" fillId="4" borderId="0" xfId="0" applyFont="1" applyFill="1"/>
    <xf numFmtId="49" fontId="0" fillId="4" borderId="0" xfId="0" applyNumberFormat="1" applyFont="1" applyFill="1"/>
    <xf numFmtId="0" fontId="10" fillId="0" borderId="0" xfId="0" applyFont="1" applyFill="1"/>
    <xf numFmtId="0" fontId="0" fillId="0" borderId="0" xfId="0" applyFill="1" applyBorder="1" applyAlignment="1">
      <alignment horizontal="center" vertical="top"/>
    </xf>
    <xf numFmtId="49" fontId="0" fillId="4" borderId="0" xfId="0" applyNumberFormat="1" applyFill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0" xfId="0" applyFill="1" applyBorder="1"/>
    <xf numFmtId="49" fontId="0" fillId="4" borderId="0" xfId="0" applyNumberFormat="1" applyFill="1" applyBorder="1"/>
    <xf numFmtId="0" fontId="0" fillId="4" borderId="0" xfId="0" applyFill="1" applyBorder="1"/>
    <xf numFmtId="0" fontId="0" fillId="4" borderId="0" xfId="0" applyFill="1" applyBorder="1" applyAlignment="1">
      <alignment horizontal="left"/>
    </xf>
    <xf numFmtId="49" fontId="0" fillId="4" borderId="0" xfId="0" applyNumberFormat="1" applyFill="1" applyBorder="1" applyAlignment="1">
      <alignment horizontal="right"/>
    </xf>
    <xf numFmtId="0" fontId="0" fillId="4" borderId="0" xfId="0" applyFill="1" applyBorder="1" applyAlignment="1">
      <alignment vertical="top"/>
    </xf>
    <xf numFmtId="49" fontId="0" fillId="4" borderId="0" xfId="0" applyNumberFormat="1" applyFill="1" applyBorder="1" applyAlignment="1">
      <alignment vertical="top"/>
    </xf>
    <xf numFmtId="0" fontId="0" fillId="3" borderId="0" xfId="0" applyFill="1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14" fontId="0" fillId="0" borderId="0" xfId="0" applyNumberFormat="1" applyFill="1" applyBorder="1"/>
    <xf numFmtId="0" fontId="0" fillId="0" borderId="0" xfId="0" applyBorder="1" applyAlignment="1">
      <alignment vertical="top"/>
    </xf>
    <xf numFmtId="49" fontId="0" fillId="3" borderId="0" xfId="0" applyNumberFormat="1" applyFill="1"/>
    <xf numFmtId="49" fontId="0" fillId="3" borderId="0" xfId="0" applyNumberFormat="1" applyFill="1" applyBorder="1"/>
    <xf numFmtId="0" fontId="0" fillId="15" borderId="0" xfId="0" applyFill="1"/>
    <xf numFmtId="49" fontId="0" fillId="15" borderId="0" xfId="0" applyNumberFormat="1" applyFill="1"/>
    <xf numFmtId="0" fontId="0" fillId="15" borderId="0" xfId="0" applyFill="1" applyBorder="1"/>
    <xf numFmtId="49" fontId="0" fillId="15" borderId="0" xfId="0" applyNumberFormat="1" applyFill="1" applyBorder="1"/>
    <xf numFmtId="49" fontId="0" fillId="0" borderId="0" xfId="0" applyNumberFormat="1" applyBorder="1"/>
    <xf numFmtId="0" fontId="8" fillId="0" borderId="0" xfId="0" applyFont="1"/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0" fontId="0" fillId="14" borderId="3" xfId="0" applyFill="1" applyBorder="1"/>
    <xf numFmtId="49" fontId="0" fillId="14" borderId="3" xfId="0" applyNumberFormat="1" applyFill="1" applyBorder="1"/>
    <xf numFmtId="0" fontId="0" fillId="14" borderId="3" xfId="0" applyFill="1" applyBorder="1" applyAlignment="1">
      <alignment vertical="top" wrapText="1"/>
    </xf>
    <xf numFmtId="49" fontId="0" fillId="14" borderId="3" xfId="0" applyNumberFormat="1" applyFill="1" applyBorder="1" applyAlignment="1">
      <alignment vertical="top" wrapText="1"/>
    </xf>
    <xf numFmtId="49" fontId="0" fillId="14" borderId="0" xfId="0" applyNumberFormat="1" applyFill="1" applyBorder="1" applyAlignment="1">
      <alignment vertical="top" wrapText="1"/>
    </xf>
    <xf numFmtId="0" fontId="0" fillId="14" borderId="0" xfId="0" applyFill="1" applyBorder="1"/>
    <xf numFmtId="49" fontId="0" fillId="14" borderId="0" xfId="0" applyNumberFormat="1" applyFill="1"/>
    <xf numFmtId="49" fontId="0" fillId="14" borderId="0" xfId="0" applyNumberFormat="1" applyFill="1" applyBorder="1" applyAlignment="1">
      <alignment vertical="top"/>
    </xf>
    <xf numFmtId="0" fontId="0" fillId="14" borderId="0" xfId="0" applyFill="1" applyBorder="1" applyAlignment="1">
      <alignment vertical="top" wrapText="1"/>
    </xf>
    <xf numFmtId="49" fontId="0" fillId="14" borderId="0" xfId="0" applyNumberFormat="1" applyFill="1" applyBorder="1"/>
    <xf numFmtId="0" fontId="0" fillId="14" borderId="0" xfId="0" applyFill="1" applyBorder="1" applyAlignment="1">
      <alignment vertical="top"/>
    </xf>
    <xf numFmtId="0" fontId="0" fillId="14" borderId="0" xfId="0" applyFill="1"/>
    <xf numFmtId="0" fontId="0" fillId="14" borderId="0" xfId="0" applyFill="1" applyBorder="1" applyAlignment="1">
      <alignment horizontal="left"/>
    </xf>
    <xf numFmtId="0" fontId="0" fillId="2" borderId="0" xfId="0" applyFill="1" applyBorder="1" applyAlignment="1">
      <alignment vertical="top" wrapText="1"/>
    </xf>
    <xf numFmtId="49" fontId="0" fillId="2" borderId="0" xfId="0" applyNumberFormat="1" applyFill="1" applyBorder="1" applyAlignment="1">
      <alignment vertical="top" wrapText="1"/>
    </xf>
    <xf numFmtId="0" fontId="0" fillId="3" borderId="0" xfId="0" applyFill="1" applyAlignment="1">
      <alignment horizontal="left" vertical="top"/>
    </xf>
    <xf numFmtId="49" fontId="0" fillId="3" borderId="0" xfId="0" applyNumberFormat="1" applyFill="1" applyBorder="1" applyAlignment="1">
      <alignment vertical="top"/>
    </xf>
    <xf numFmtId="0" fontId="0" fillId="14" borderId="0" xfId="0" applyFill="1" applyAlignment="1">
      <alignment horizontal="left"/>
    </xf>
    <xf numFmtId="0" fontId="0" fillId="3" borderId="0" xfId="0" applyFill="1" applyBorder="1" applyAlignment="1">
      <alignment vertical="top"/>
    </xf>
    <xf numFmtId="0" fontId="0" fillId="14" borderId="0" xfId="0" applyFill="1" applyAlignment="1">
      <alignment vertical="top"/>
    </xf>
    <xf numFmtId="49" fontId="0" fillId="14" borderId="0" xfId="0" applyNumberFormat="1" applyFill="1" applyAlignment="1">
      <alignment vertical="top"/>
    </xf>
    <xf numFmtId="0" fontId="0" fillId="14" borderId="0" xfId="0" applyFill="1" applyAlignment="1">
      <alignment vertical="top" wrapText="1"/>
    </xf>
    <xf numFmtId="49" fontId="0" fillId="14" borderId="0" xfId="0" applyNumberForma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16" borderId="0" xfId="0" applyFill="1" applyAlignment="1">
      <alignment horizontal="center"/>
    </xf>
    <xf numFmtId="0" fontId="0" fillId="5" borderId="0" xfId="0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ra.parkkila@gmail.com" TargetMode="External"/><Relationship Id="rId13" Type="http://schemas.openxmlformats.org/officeDocument/2006/relationships/hyperlink" Target="mailto:domarbokningar@live.se" TargetMode="External"/><Relationship Id="rId18" Type="http://schemas.openxmlformats.org/officeDocument/2006/relationships/hyperlink" Target="mailto:domarbokningar@live.se" TargetMode="External"/><Relationship Id="rId26" Type="http://schemas.openxmlformats.org/officeDocument/2006/relationships/hyperlink" Target="mailto:domarbokningar@live.se" TargetMode="External"/><Relationship Id="rId3" Type="http://schemas.openxmlformats.org/officeDocument/2006/relationships/hyperlink" Target="mailto:filainu@web.de" TargetMode="External"/><Relationship Id="rId21" Type="http://schemas.openxmlformats.org/officeDocument/2006/relationships/hyperlink" Target="mailto:domarbokningar@live.se" TargetMode="External"/><Relationship Id="rId7" Type="http://schemas.openxmlformats.org/officeDocument/2006/relationships/hyperlink" Target="mailto:jenny.borsgaard@hotmail.com" TargetMode="External"/><Relationship Id="rId12" Type="http://schemas.openxmlformats.org/officeDocument/2006/relationships/hyperlink" Target="mailto:domarbokningar@live.se" TargetMode="External"/><Relationship Id="rId17" Type="http://schemas.openxmlformats.org/officeDocument/2006/relationships/hyperlink" Target="mailto:domarbokningar@live.se" TargetMode="External"/><Relationship Id="rId25" Type="http://schemas.openxmlformats.org/officeDocument/2006/relationships/hyperlink" Target="mailto:domarbokningar@live.se" TargetMode="External"/><Relationship Id="rId2" Type="http://schemas.openxmlformats.org/officeDocument/2006/relationships/hyperlink" Target="mailto:linda.nordgren@gmail.com" TargetMode="External"/><Relationship Id="rId16" Type="http://schemas.openxmlformats.org/officeDocument/2006/relationships/hyperlink" Target="mailto:domarbokningar@live.se" TargetMode="External"/><Relationship Id="rId20" Type="http://schemas.openxmlformats.org/officeDocument/2006/relationships/hyperlink" Target="mailto:domarbokningar@live.se" TargetMode="External"/><Relationship Id="rId29" Type="http://schemas.openxmlformats.org/officeDocument/2006/relationships/hyperlink" Target="mailto:domarbokningar@live.se" TargetMode="External"/><Relationship Id="rId1" Type="http://schemas.openxmlformats.org/officeDocument/2006/relationships/hyperlink" Target="mailto:joel@hotelakerlund.se" TargetMode="External"/><Relationship Id="rId6" Type="http://schemas.openxmlformats.org/officeDocument/2006/relationships/hyperlink" Target="mailto:jenny.borsgaard@hotmail.com" TargetMode="External"/><Relationship Id="rId11" Type="http://schemas.openxmlformats.org/officeDocument/2006/relationships/hyperlink" Target="mailto:domarbokningar@live.se" TargetMode="External"/><Relationship Id="rId24" Type="http://schemas.openxmlformats.org/officeDocument/2006/relationships/hyperlink" Target="mailto:domarbokningar@live.se" TargetMode="External"/><Relationship Id="rId32" Type="http://schemas.openxmlformats.org/officeDocument/2006/relationships/comments" Target="../comments1.xml"/><Relationship Id="rId5" Type="http://schemas.openxmlformats.org/officeDocument/2006/relationships/hyperlink" Target="mailto:jenny.borsgaard@hotmail.com" TargetMode="External"/><Relationship Id="rId15" Type="http://schemas.openxmlformats.org/officeDocument/2006/relationships/hyperlink" Target="mailto:domarbokningar@live.se" TargetMode="External"/><Relationship Id="rId23" Type="http://schemas.openxmlformats.org/officeDocument/2006/relationships/hyperlink" Target="mailto:domarbokningar@live.se" TargetMode="External"/><Relationship Id="rId28" Type="http://schemas.openxmlformats.org/officeDocument/2006/relationships/hyperlink" Target="mailto:domarbokningar@live.se" TargetMode="External"/><Relationship Id="rId10" Type="http://schemas.openxmlformats.org/officeDocument/2006/relationships/hyperlink" Target="mailto:domarbokningar@live.se" TargetMode="External"/><Relationship Id="rId19" Type="http://schemas.openxmlformats.org/officeDocument/2006/relationships/hyperlink" Target="mailto:domarbokningar@live.se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mailto:jenny.borsgaard@hotmail.com" TargetMode="External"/><Relationship Id="rId9" Type="http://schemas.openxmlformats.org/officeDocument/2006/relationships/hyperlink" Target="mailto:sandra.parkkila@gmail.com" TargetMode="External"/><Relationship Id="rId14" Type="http://schemas.openxmlformats.org/officeDocument/2006/relationships/hyperlink" Target="mailto:domarbokningar@live.se" TargetMode="External"/><Relationship Id="rId22" Type="http://schemas.openxmlformats.org/officeDocument/2006/relationships/hyperlink" Target="mailto:domarbokningar@live.se" TargetMode="External"/><Relationship Id="rId27" Type="http://schemas.openxmlformats.org/officeDocument/2006/relationships/hyperlink" Target="mailto:domarbokningar@live.se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4806-D4A0-4FFD-88BA-B5D074BE5E25}">
  <dimension ref="A1:AJ115"/>
  <sheetViews>
    <sheetView tabSelected="1" zoomScale="70" zoomScaleNormal="70" zoomScalePageLayoutView="97" workbookViewId="0">
      <pane ySplit="7" topLeftCell="A8" activePane="bottomLeft" state="frozen"/>
      <selection pane="bottomLeft" activeCell="G32" sqref="G32"/>
    </sheetView>
  </sheetViews>
  <sheetFormatPr defaultColWidth="11" defaultRowHeight="15.6" x14ac:dyDescent="0.3"/>
  <cols>
    <col min="1" max="1" width="11.8984375" customWidth="1"/>
    <col min="2" max="2" width="4.69921875" style="5" customWidth="1"/>
    <col min="3" max="3" width="12.59765625" style="3" customWidth="1"/>
    <col min="4" max="4" width="13.59765625" customWidth="1"/>
    <col min="5" max="5" width="8.5" customWidth="1"/>
    <col min="6" max="6" width="12.59765625" customWidth="1"/>
    <col min="7" max="7" width="7.59765625" customWidth="1"/>
    <col min="8" max="8" width="4.8984375" customWidth="1"/>
    <col min="9" max="9" width="5.59765625" customWidth="1"/>
    <col min="10" max="10" width="16.3984375" customWidth="1"/>
    <col min="11" max="11" width="4.09765625" style="5" customWidth="1"/>
    <col min="12" max="12" width="17.59765625" customWidth="1"/>
    <col min="13" max="13" width="17.09765625" customWidth="1"/>
    <col min="14" max="14" width="15.59765625" customWidth="1"/>
    <col min="15" max="15" width="11.19921875" customWidth="1"/>
    <col min="16" max="16" width="4.5" style="6" customWidth="1"/>
    <col min="17" max="17" width="11.59765625" customWidth="1"/>
    <col min="18" max="18" width="3.8984375" style="6" customWidth="1"/>
    <col min="19" max="19" width="10.19921875" customWidth="1"/>
    <col min="20" max="20" width="4" style="6" customWidth="1"/>
    <col min="21" max="21" width="10.69921875" customWidth="1"/>
    <col min="22" max="22" width="3.8984375" style="6" customWidth="1"/>
    <col min="23" max="23" width="11.3984375" customWidth="1"/>
    <col min="24" max="24" width="3.3984375" style="6" customWidth="1"/>
    <col min="25" max="25" width="6.09765625" style="6" customWidth="1"/>
    <col min="26" max="26" width="12.8984375" customWidth="1"/>
    <col min="27" max="27" width="17.59765625" customWidth="1"/>
    <col min="28" max="28" width="24.59765625" hidden="1" customWidth="1"/>
    <col min="29" max="29" width="22.59765625" hidden="1" customWidth="1"/>
    <col min="30" max="30" width="21.5" bestFit="1" customWidth="1"/>
    <col min="31" max="31" width="9.3984375" bestFit="1" customWidth="1"/>
    <col min="32" max="32" width="10.3984375" bestFit="1" customWidth="1"/>
    <col min="33" max="33" width="23.09765625" bestFit="1" customWidth="1"/>
    <col min="34" max="34" width="11" style="5"/>
    <col min="36" max="36" width="11" style="5"/>
  </cols>
  <sheetData>
    <row r="1" spans="1:36" ht="25.8" x14ac:dyDescent="0.5">
      <c r="A1" s="1" t="s">
        <v>0</v>
      </c>
      <c r="B1" s="2"/>
      <c r="J1" s="4" t="s">
        <v>220</v>
      </c>
      <c r="K1" s="330"/>
      <c r="L1" s="331"/>
      <c r="S1" t="s">
        <v>1</v>
      </c>
    </row>
    <row r="2" spans="1:36" x14ac:dyDescent="0.3">
      <c r="F2" s="7"/>
      <c r="J2" s="7"/>
    </row>
    <row r="3" spans="1:36" ht="18" x14ac:dyDescent="0.35">
      <c r="A3" s="9" t="s">
        <v>2</v>
      </c>
      <c r="B3" s="10"/>
      <c r="C3" s="11"/>
      <c r="D3" s="9"/>
      <c r="E3" s="9"/>
      <c r="F3" s="12"/>
      <c r="G3" s="9"/>
      <c r="H3" s="9"/>
      <c r="I3" s="9"/>
      <c r="J3" s="9" t="s">
        <v>218</v>
      </c>
    </row>
    <row r="4" spans="1:36" x14ac:dyDescent="0.3">
      <c r="A4" s="13" t="s">
        <v>3</v>
      </c>
      <c r="B4" s="14"/>
      <c r="C4" s="7" t="s">
        <v>4</v>
      </c>
      <c r="D4" s="7" t="s">
        <v>5</v>
      </c>
      <c r="E4" s="7" t="s">
        <v>6</v>
      </c>
      <c r="F4" s="7"/>
      <c r="G4" s="7" t="s">
        <v>219</v>
      </c>
    </row>
    <row r="5" spans="1:36" x14ac:dyDescent="0.3">
      <c r="C5" s="13"/>
      <c r="D5" s="7"/>
      <c r="E5" s="7"/>
      <c r="F5" s="7"/>
      <c r="G5" s="7"/>
    </row>
    <row r="7" spans="1:36" s="22" customFormat="1" ht="62.4" x14ac:dyDescent="0.3">
      <c r="A7" s="15" t="s">
        <v>7</v>
      </c>
      <c r="B7" s="16" t="s">
        <v>8</v>
      </c>
      <c r="C7" s="17" t="s">
        <v>9</v>
      </c>
      <c r="D7" s="18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  <c r="K7" s="16"/>
      <c r="L7" s="15" t="s">
        <v>17</v>
      </c>
      <c r="M7" s="15" t="s">
        <v>18</v>
      </c>
      <c r="N7" s="15" t="s">
        <v>19</v>
      </c>
      <c r="O7" s="15" t="s">
        <v>20</v>
      </c>
      <c r="P7" s="19"/>
      <c r="Q7" s="15" t="s">
        <v>21</v>
      </c>
      <c r="R7" s="19"/>
      <c r="S7" s="15" t="s">
        <v>22</v>
      </c>
      <c r="T7" s="19"/>
      <c r="U7" s="15" t="s">
        <v>23</v>
      </c>
      <c r="V7" s="19"/>
      <c r="W7" s="15" t="s">
        <v>24</v>
      </c>
      <c r="X7" s="19"/>
      <c r="Y7" s="19" t="s">
        <v>25</v>
      </c>
      <c r="Z7" s="15" t="s">
        <v>26</v>
      </c>
      <c r="AA7" s="15" t="s">
        <v>27</v>
      </c>
      <c r="AB7" s="20" t="s">
        <v>28</v>
      </c>
      <c r="AC7" s="20" t="s">
        <v>29</v>
      </c>
      <c r="AD7" s="15" t="s">
        <v>30</v>
      </c>
      <c r="AE7" s="21" t="s">
        <v>31</v>
      </c>
      <c r="AF7" s="15" t="s">
        <v>32</v>
      </c>
      <c r="AG7" s="15" t="s">
        <v>33</v>
      </c>
      <c r="AH7" s="16" t="s">
        <v>29</v>
      </c>
      <c r="AI7" s="15" t="s">
        <v>34</v>
      </c>
      <c r="AJ7" s="15" t="s">
        <v>35</v>
      </c>
    </row>
    <row r="8" spans="1:36" s="7" customFormat="1" x14ac:dyDescent="0.3">
      <c r="A8" s="23" t="s">
        <v>6</v>
      </c>
      <c r="B8" s="24" t="s">
        <v>36</v>
      </c>
      <c r="C8" s="25">
        <v>43757</v>
      </c>
      <c r="D8" s="26" t="s">
        <v>37</v>
      </c>
      <c r="E8" s="23" t="s">
        <v>38</v>
      </c>
      <c r="F8" s="23" t="s">
        <v>39</v>
      </c>
      <c r="G8" s="23" t="s">
        <v>40</v>
      </c>
      <c r="H8" s="23">
        <v>1</v>
      </c>
      <c r="I8" s="23">
        <v>1</v>
      </c>
      <c r="J8" s="23" t="s">
        <v>41</v>
      </c>
      <c r="K8" s="24" t="s">
        <v>42</v>
      </c>
      <c r="L8" s="27" t="s">
        <v>43</v>
      </c>
      <c r="M8" s="28" t="s">
        <v>44</v>
      </c>
      <c r="N8" s="23" t="s">
        <v>45</v>
      </c>
      <c r="O8" s="29">
        <v>1</v>
      </c>
      <c r="P8" s="30"/>
      <c r="Q8" s="29">
        <v>1</v>
      </c>
      <c r="R8" s="30"/>
      <c r="S8" s="31"/>
      <c r="T8" s="32"/>
      <c r="U8" s="33"/>
      <c r="V8" s="34"/>
      <c r="W8" s="29"/>
      <c r="X8" s="30"/>
      <c r="Y8" s="29">
        <f t="shared" ref="Y8:Y49" si="0">O8+Q8+S8+U8+W8</f>
        <v>2</v>
      </c>
      <c r="Z8" s="35"/>
      <c r="AA8" s="36"/>
      <c r="AC8" s="37"/>
      <c r="AD8" s="38" t="s">
        <v>46</v>
      </c>
      <c r="AE8" s="39"/>
      <c r="AF8" s="40"/>
      <c r="AG8" s="40"/>
      <c r="AH8" s="41"/>
      <c r="AI8" s="40"/>
      <c r="AJ8" s="39"/>
    </row>
    <row r="9" spans="1:36" s="7" customFormat="1" x14ac:dyDescent="0.3">
      <c r="A9" s="23" t="s">
        <v>6</v>
      </c>
      <c r="B9" s="24" t="s">
        <v>36</v>
      </c>
      <c r="C9" s="25">
        <v>43758</v>
      </c>
      <c r="D9" s="26" t="s">
        <v>47</v>
      </c>
      <c r="E9" s="42" t="s">
        <v>38</v>
      </c>
      <c r="F9" s="42" t="s">
        <v>39</v>
      </c>
      <c r="G9" s="27" t="s">
        <v>48</v>
      </c>
      <c r="H9" s="23">
        <v>1</v>
      </c>
      <c r="I9" s="23">
        <v>1</v>
      </c>
      <c r="J9" s="42" t="s">
        <v>49</v>
      </c>
      <c r="K9" s="43" t="s">
        <v>42</v>
      </c>
      <c r="L9" s="42" t="s">
        <v>50</v>
      </c>
      <c r="M9" s="44" t="s">
        <v>44</v>
      </c>
      <c r="N9" s="42" t="s">
        <v>51</v>
      </c>
      <c r="O9" s="29"/>
      <c r="P9" s="30"/>
      <c r="Q9" s="29"/>
      <c r="R9" s="30"/>
      <c r="S9" s="29">
        <v>1</v>
      </c>
      <c r="T9" s="30"/>
      <c r="U9" s="29">
        <v>1</v>
      </c>
      <c r="V9" s="30"/>
      <c r="W9" s="29"/>
      <c r="X9" s="30"/>
      <c r="Y9" s="29">
        <f t="shared" si="0"/>
        <v>2</v>
      </c>
      <c r="Z9" s="35"/>
      <c r="AA9" s="45"/>
      <c r="AB9" s="46"/>
      <c r="AC9" s="47"/>
      <c r="AD9" s="38" t="s">
        <v>46</v>
      </c>
      <c r="AE9" s="48"/>
      <c r="AF9" s="49"/>
      <c r="AG9" s="49"/>
      <c r="AH9" s="50"/>
      <c r="AI9" s="49"/>
      <c r="AJ9" s="48"/>
    </row>
    <row r="10" spans="1:36" s="46" customFormat="1" x14ac:dyDescent="0.3">
      <c r="A10" s="23" t="s">
        <v>6</v>
      </c>
      <c r="B10" s="24" t="s">
        <v>36</v>
      </c>
      <c r="C10" s="25">
        <v>43758</v>
      </c>
      <c r="D10" s="26" t="s">
        <v>52</v>
      </c>
      <c r="E10" s="27" t="s">
        <v>53</v>
      </c>
      <c r="F10" s="27" t="s">
        <v>39</v>
      </c>
      <c r="G10" s="23" t="s">
        <v>54</v>
      </c>
      <c r="H10" s="27">
        <v>18</v>
      </c>
      <c r="I10" s="27">
        <v>5</v>
      </c>
      <c r="J10" s="42" t="s">
        <v>55</v>
      </c>
      <c r="K10" s="51" t="s">
        <v>42</v>
      </c>
      <c r="L10" s="27" t="s">
        <v>56</v>
      </c>
      <c r="M10" s="44" t="s">
        <v>57</v>
      </c>
      <c r="N10" s="27" t="s">
        <v>58</v>
      </c>
      <c r="O10" s="29">
        <v>1</v>
      </c>
      <c r="P10" s="30"/>
      <c r="Q10" s="29"/>
      <c r="R10" s="30"/>
      <c r="S10" s="31"/>
      <c r="T10" s="32"/>
      <c r="U10" s="33"/>
      <c r="V10" s="34"/>
      <c r="W10" s="29">
        <v>1</v>
      </c>
      <c r="X10" s="52"/>
      <c r="Y10" s="29">
        <f t="shared" si="0"/>
        <v>2</v>
      </c>
      <c r="Z10" s="35"/>
      <c r="AA10" s="53"/>
      <c r="AC10" s="47"/>
      <c r="AD10" s="38" t="s">
        <v>46</v>
      </c>
      <c r="AE10" s="48"/>
      <c r="AF10" s="49"/>
      <c r="AG10" s="49"/>
      <c r="AH10" s="50"/>
      <c r="AI10" s="54"/>
      <c r="AJ10" s="48"/>
    </row>
    <row r="11" spans="1:36" s="46" customFormat="1" x14ac:dyDescent="0.3">
      <c r="A11" s="55" t="s">
        <v>6</v>
      </c>
      <c r="B11" s="56" t="s">
        <v>36</v>
      </c>
      <c r="C11" s="57">
        <v>43772</v>
      </c>
      <c r="D11" s="58" t="s">
        <v>47</v>
      </c>
      <c r="E11" s="55" t="s">
        <v>53</v>
      </c>
      <c r="F11" s="55" t="s">
        <v>39</v>
      </c>
      <c r="G11" s="55" t="s">
        <v>54</v>
      </c>
      <c r="H11" s="55">
        <v>1</v>
      </c>
      <c r="I11" s="55">
        <v>1</v>
      </c>
      <c r="J11" s="55" t="s">
        <v>55</v>
      </c>
      <c r="K11" s="56" t="s">
        <v>42</v>
      </c>
      <c r="L11" s="59" t="s">
        <v>59</v>
      </c>
      <c r="M11" s="60" t="s">
        <v>60</v>
      </c>
      <c r="N11" s="55" t="s">
        <v>61</v>
      </c>
      <c r="O11" s="61"/>
      <c r="P11" s="62"/>
      <c r="Q11" s="61"/>
      <c r="R11" s="62"/>
      <c r="S11" s="63">
        <v>1</v>
      </c>
      <c r="T11" s="64"/>
      <c r="U11" s="65"/>
      <c r="V11" s="66"/>
      <c r="W11" s="61">
        <v>1</v>
      </c>
      <c r="X11" s="62"/>
      <c r="Y11" s="61">
        <f t="shared" si="0"/>
        <v>2</v>
      </c>
      <c r="Z11" s="35"/>
      <c r="AA11" s="36"/>
      <c r="AB11" s="7"/>
      <c r="AC11" s="37"/>
      <c r="AD11" s="38" t="s">
        <v>46</v>
      </c>
      <c r="AE11" s="39"/>
      <c r="AF11" s="40"/>
      <c r="AG11" s="40" t="s">
        <v>62</v>
      </c>
      <c r="AH11" s="41"/>
      <c r="AI11" s="40"/>
      <c r="AJ11" s="39"/>
    </row>
    <row r="12" spans="1:36" s="46" customFormat="1" x14ac:dyDescent="0.3">
      <c r="A12" s="55" t="s">
        <v>6</v>
      </c>
      <c r="B12" s="56" t="s">
        <v>42</v>
      </c>
      <c r="C12" s="57">
        <v>43772</v>
      </c>
      <c r="D12" s="58" t="s">
        <v>47</v>
      </c>
      <c r="E12" s="59" t="s">
        <v>63</v>
      </c>
      <c r="F12" s="59" t="s">
        <v>64</v>
      </c>
      <c r="G12" s="55" t="s">
        <v>40</v>
      </c>
      <c r="H12" s="59">
        <v>8</v>
      </c>
      <c r="I12" s="59">
        <v>2</v>
      </c>
      <c r="J12" s="67" t="s">
        <v>65</v>
      </c>
      <c r="K12" s="68" t="s">
        <v>42</v>
      </c>
      <c r="L12" s="59" t="s">
        <v>41</v>
      </c>
      <c r="M12" s="60" t="s">
        <v>66</v>
      </c>
      <c r="N12" s="59" t="s">
        <v>45</v>
      </c>
      <c r="O12" s="61"/>
      <c r="P12" s="62"/>
      <c r="Q12" s="61">
        <v>1</v>
      </c>
      <c r="R12" s="62"/>
      <c r="S12" s="63"/>
      <c r="T12" s="64"/>
      <c r="U12" s="65">
        <v>1</v>
      </c>
      <c r="V12" s="66"/>
      <c r="W12" s="61"/>
      <c r="X12" s="62"/>
      <c r="Y12" s="61">
        <f t="shared" si="0"/>
        <v>2</v>
      </c>
      <c r="Z12" s="35"/>
      <c r="AA12" s="45"/>
      <c r="AC12" s="47"/>
      <c r="AD12" s="38"/>
      <c r="AE12" s="48"/>
      <c r="AF12" s="49"/>
      <c r="AG12" s="49"/>
      <c r="AH12" s="50"/>
      <c r="AI12" s="54"/>
      <c r="AJ12" s="48"/>
    </row>
    <row r="13" spans="1:36" s="46" customFormat="1" x14ac:dyDescent="0.3">
      <c r="A13" s="55" t="s">
        <v>6</v>
      </c>
      <c r="B13" s="56" t="s">
        <v>36</v>
      </c>
      <c r="C13" s="57">
        <v>43772</v>
      </c>
      <c r="D13" s="69" t="s">
        <v>52</v>
      </c>
      <c r="E13" s="55" t="s">
        <v>53</v>
      </c>
      <c r="F13" s="55" t="s">
        <v>39</v>
      </c>
      <c r="G13" s="55" t="s">
        <v>54</v>
      </c>
      <c r="H13" s="55">
        <v>32</v>
      </c>
      <c r="I13" s="55">
        <v>8</v>
      </c>
      <c r="J13" s="59" t="s">
        <v>59</v>
      </c>
      <c r="K13" s="68" t="s">
        <v>42</v>
      </c>
      <c r="L13" s="59" t="s">
        <v>55</v>
      </c>
      <c r="M13" s="60" t="s">
        <v>60</v>
      </c>
      <c r="N13" s="70" t="s">
        <v>67</v>
      </c>
      <c r="O13" s="61">
        <v>1</v>
      </c>
      <c r="P13" s="62"/>
      <c r="Q13" s="61"/>
      <c r="R13" s="62"/>
      <c r="S13" s="63"/>
      <c r="T13" s="64"/>
      <c r="U13" s="61"/>
      <c r="V13" s="62"/>
      <c r="W13" s="61">
        <v>1</v>
      </c>
      <c r="X13" s="62"/>
      <c r="Y13" s="61">
        <f t="shared" si="0"/>
        <v>2</v>
      </c>
      <c r="Z13" s="35"/>
      <c r="AA13" s="36"/>
      <c r="AB13" s="7"/>
      <c r="AC13" s="71"/>
      <c r="AD13" s="38" t="s">
        <v>46</v>
      </c>
      <c r="AE13" s="39"/>
      <c r="AF13" s="40"/>
      <c r="AG13" s="40"/>
      <c r="AH13" s="41"/>
      <c r="AI13" s="72"/>
      <c r="AJ13" s="73"/>
    </row>
    <row r="14" spans="1:36" s="91" customFormat="1" x14ac:dyDescent="0.3">
      <c r="A14" s="74" t="s">
        <v>6</v>
      </c>
      <c r="B14" s="75" t="s">
        <v>42</v>
      </c>
      <c r="C14" s="76">
        <v>43778</v>
      </c>
      <c r="D14" s="77" t="s">
        <v>68</v>
      </c>
      <c r="E14" s="74" t="s">
        <v>63</v>
      </c>
      <c r="F14" s="74" t="s">
        <v>69</v>
      </c>
      <c r="G14" s="74" t="s">
        <v>40</v>
      </c>
      <c r="H14" s="74">
        <v>9</v>
      </c>
      <c r="I14" s="74">
        <v>3</v>
      </c>
      <c r="J14" s="74" t="s">
        <v>70</v>
      </c>
      <c r="K14" s="75" t="s">
        <v>42</v>
      </c>
      <c r="L14" s="78" t="s">
        <v>41</v>
      </c>
      <c r="M14" s="79" t="s">
        <v>71</v>
      </c>
      <c r="N14" s="80" t="s">
        <v>72</v>
      </c>
      <c r="O14" s="81">
        <v>1</v>
      </c>
      <c r="P14" s="82"/>
      <c r="Q14" s="81"/>
      <c r="R14" s="82"/>
      <c r="S14" s="83">
        <v>1</v>
      </c>
      <c r="T14" s="84"/>
      <c r="U14" s="85"/>
      <c r="V14" s="86"/>
      <c r="W14" s="81"/>
      <c r="X14" s="82"/>
      <c r="Y14" s="87">
        <f t="shared" si="0"/>
        <v>2</v>
      </c>
      <c r="Z14" s="35"/>
      <c r="AA14" s="45"/>
      <c r="AB14" s="7"/>
      <c r="AC14" s="71"/>
      <c r="AD14" s="38"/>
      <c r="AE14" s="88"/>
      <c r="AF14" s="89"/>
      <c r="AG14" s="40"/>
      <c r="AH14" s="90"/>
      <c r="AI14" s="40"/>
      <c r="AJ14" s="39"/>
    </row>
    <row r="15" spans="1:36" s="7" customFormat="1" x14ac:dyDescent="0.3">
      <c r="A15" s="74" t="s">
        <v>6</v>
      </c>
      <c r="B15" s="75" t="s">
        <v>42</v>
      </c>
      <c r="C15" s="76">
        <v>43778</v>
      </c>
      <c r="D15" s="92" t="s">
        <v>52</v>
      </c>
      <c r="E15" s="74" t="s">
        <v>63</v>
      </c>
      <c r="F15" s="74" t="s">
        <v>73</v>
      </c>
      <c r="G15" s="78" t="s">
        <v>48</v>
      </c>
      <c r="H15" s="78">
        <v>9</v>
      </c>
      <c r="I15" s="78">
        <v>3</v>
      </c>
      <c r="J15" s="93" t="s">
        <v>74</v>
      </c>
      <c r="K15" s="75" t="s">
        <v>42</v>
      </c>
      <c r="L15" s="78" t="s">
        <v>49</v>
      </c>
      <c r="M15" s="79" t="s">
        <v>75</v>
      </c>
      <c r="N15" s="80" t="s">
        <v>51</v>
      </c>
      <c r="O15" s="81"/>
      <c r="P15" s="82"/>
      <c r="Q15" s="81">
        <v>1</v>
      </c>
      <c r="R15" s="82"/>
      <c r="S15" s="83"/>
      <c r="T15" s="84"/>
      <c r="U15" s="94"/>
      <c r="V15" s="95"/>
      <c r="W15" s="87">
        <v>1</v>
      </c>
      <c r="X15" s="96"/>
      <c r="Y15" s="87">
        <f t="shared" si="0"/>
        <v>2</v>
      </c>
      <c r="Z15" s="35"/>
      <c r="AA15" s="36"/>
      <c r="AC15" s="37"/>
      <c r="AD15" s="38"/>
      <c r="AE15" s="39"/>
      <c r="AF15" s="40"/>
      <c r="AG15" s="40"/>
      <c r="AH15" s="41"/>
      <c r="AI15" s="97"/>
      <c r="AJ15" s="39"/>
    </row>
    <row r="16" spans="1:36" s="7" customFormat="1" x14ac:dyDescent="0.3">
      <c r="A16" s="98" t="s">
        <v>6</v>
      </c>
      <c r="B16" s="99" t="s">
        <v>42</v>
      </c>
      <c r="C16" s="100">
        <v>43786</v>
      </c>
      <c r="D16" s="101" t="s">
        <v>76</v>
      </c>
      <c r="E16" s="102" t="s">
        <v>77</v>
      </c>
      <c r="F16" s="102" t="s">
        <v>78</v>
      </c>
      <c r="G16" s="98" t="s">
        <v>54</v>
      </c>
      <c r="H16" s="102">
        <v>8</v>
      </c>
      <c r="I16" s="102">
        <v>2</v>
      </c>
      <c r="J16" s="102" t="s">
        <v>79</v>
      </c>
      <c r="K16" s="103" t="s">
        <v>42</v>
      </c>
      <c r="L16" s="104" t="s">
        <v>55</v>
      </c>
      <c r="M16" s="105" t="s">
        <v>80</v>
      </c>
      <c r="N16" s="104" t="s">
        <v>81</v>
      </c>
      <c r="O16" s="106">
        <v>1</v>
      </c>
      <c r="P16" s="107"/>
      <c r="Q16" s="106">
        <v>1</v>
      </c>
      <c r="R16" s="107"/>
      <c r="S16" s="108"/>
      <c r="T16" s="109"/>
      <c r="U16" s="110"/>
      <c r="V16" s="111"/>
      <c r="W16" s="112"/>
      <c r="X16" s="113"/>
      <c r="Y16" s="106">
        <f t="shared" si="0"/>
        <v>2</v>
      </c>
      <c r="Z16" s="35"/>
      <c r="AA16" s="53"/>
      <c r="AB16" s="46"/>
      <c r="AC16" s="47"/>
      <c r="AD16" s="38"/>
      <c r="AE16" s="48" t="s">
        <v>82</v>
      </c>
      <c r="AF16" s="49"/>
      <c r="AG16" s="49"/>
      <c r="AH16" s="50"/>
      <c r="AI16" s="54"/>
      <c r="AJ16" s="48"/>
    </row>
    <row r="17" spans="1:36" s="7" customFormat="1" ht="16.350000000000001" customHeight="1" x14ac:dyDescent="0.3">
      <c r="A17" s="102" t="s">
        <v>6</v>
      </c>
      <c r="B17" s="103" t="s">
        <v>42</v>
      </c>
      <c r="C17" s="100">
        <v>43786</v>
      </c>
      <c r="D17" s="101" t="s">
        <v>83</v>
      </c>
      <c r="E17" s="102" t="s">
        <v>77</v>
      </c>
      <c r="F17" s="102" t="s">
        <v>78</v>
      </c>
      <c r="G17" s="98" t="s">
        <v>54</v>
      </c>
      <c r="H17" s="102">
        <v>9</v>
      </c>
      <c r="I17" s="102">
        <v>3</v>
      </c>
      <c r="J17" s="102" t="s">
        <v>84</v>
      </c>
      <c r="K17" s="103" t="s">
        <v>42</v>
      </c>
      <c r="L17" s="104" t="s">
        <v>55</v>
      </c>
      <c r="M17" s="105" t="s">
        <v>75</v>
      </c>
      <c r="N17" s="102" t="s">
        <v>85</v>
      </c>
      <c r="O17" s="114">
        <v>1</v>
      </c>
      <c r="P17" s="115"/>
      <c r="Q17" s="114"/>
      <c r="R17" s="115"/>
      <c r="S17" s="116"/>
      <c r="T17" s="117"/>
      <c r="U17" s="118">
        <v>1</v>
      </c>
      <c r="V17" s="119"/>
      <c r="W17" s="120"/>
      <c r="X17" s="115"/>
      <c r="Y17" s="106">
        <f t="shared" si="0"/>
        <v>2</v>
      </c>
      <c r="Z17" s="35"/>
      <c r="AA17" s="53"/>
      <c r="AC17" s="71"/>
      <c r="AD17" s="38"/>
      <c r="AE17" s="88" t="s">
        <v>82</v>
      </c>
      <c r="AF17" s="89"/>
      <c r="AG17" s="40"/>
      <c r="AH17" s="90"/>
      <c r="AI17" s="40"/>
      <c r="AJ17" s="39"/>
    </row>
    <row r="18" spans="1:36" s="7" customFormat="1" x14ac:dyDescent="0.3">
      <c r="A18" s="98" t="s">
        <v>6</v>
      </c>
      <c r="B18" s="99" t="s">
        <v>36</v>
      </c>
      <c r="C18" s="100">
        <v>43786</v>
      </c>
      <c r="D18" s="121" t="s">
        <v>86</v>
      </c>
      <c r="E18" s="98" t="s">
        <v>77</v>
      </c>
      <c r="F18" s="98" t="s">
        <v>78</v>
      </c>
      <c r="G18" s="98" t="s">
        <v>54</v>
      </c>
      <c r="H18" s="98">
        <v>49</v>
      </c>
      <c r="I18" s="98">
        <v>13</v>
      </c>
      <c r="J18" s="104" t="s">
        <v>55</v>
      </c>
      <c r="K18" s="122" t="s">
        <v>42</v>
      </c>
      <c r="L18" s="104" t="s">
        <v>87</v>
      </c>
      <c r="M18" s="105" t="s">
        <v>88</v>
      </c>
      <c r="N18" s="102" t="s">
        <v>89</v>
      </c>
      <c r="O18" s="106"/>
      <c r="P18" s="107"/>
      <c r="Q18" s="106">
        <v>1</v>
      </c>
      <c r="R18" s="107"/>
      <c r="S18" s="108"/>
      <c r="T18" s="109"/>
      <c r="U18" s="106">
        <v>1</v>
      </c>
      <c r="V18" s="107"/>
      <c r="W18" s="112"/>
      <c r="X18" s="107"/>
      <c r="Y18" s="106">
        <f t="shared" si="0"/>
        <v>2</v>
      </c>
      <c r="Z18" s="35"/>
      <c r="AA18" s="36"/>
      <c r="AC18" s="71"/>
      <c r="AD18" s="40"/>
      <c r="AE18" s="39" t="s">
        <v>82</v>
      </c>
      <c r="AF18" s="40"/>
      <c r="AG18" s="40"/>
      <c r="AH18" s="41"/>
      <c r="AI18" s="123"/>
      <c r="AJ18" s="73"/>
    </row>
    <row r="19" spans="1:36" s="7" customFormat="1" x14ac:dyDescent="0.3">
      <c r="A19" s="124" t="s">
        <v>6</v>
      </c>
      <c r="B19" s="125" t="s">
        <v>36</v>
      </c>
      <c r="C19" s="126">
        <v>43792</v>
      </c>
      <c r="D19" s="127" t="s">
        <v>90</v>
      </c>
      <c r="E19" s="124" t="s">
        <v>53</v>
      </c>
      <c r="F19" s="124" t="s">
        <v>91</v>
      </c>
      <c r="G19" s="124" t="s">
        <v>40</v>
      </c>
      <c r="H19" s="124">
        <v>18</v>
      </c>
      <c r="I19" s="124">
        <v>5</v>
      </c>
      <c r="J19" s="128" t="s">
        <v>41</v>
      </c>
      <c r="K19" s="125" t="s">
        <v>42</v>
      </c>
      <c r="L19" s="129" t="s">
        <v>92</v>
      </c>
      <c r="M19" s="130" t="s">
        <v>93</v>
      </c>
      <c r="N19" s="131" t="s">
        <v>94</v>
      </c>
      <c r="O19" s="132"/>
      <c r="P19" s="133"/>
      <c r="Q19" s="132"/>
      <c r="R19" s="133"/>
      <c r="S19" s="134"/>
      <c r="T19" s="135"/>
      <c r="U19" s="132">
        <v>1</v>
      </c>
      <c r="V19" s="133"/>
      <c r="W19" s="132">
        <v>1</v>
      </c>
      <c r="X19" s="133"/>
      <c r="Y19" s="132">
        <f t="shared" si="0"/>
        <v>2</v>
      </c>
      <c r="Z19" s="35"/>
      <c r="AA19" s="36"/>
      <c r="AC19" s="71"/>
      <c r="AD19" s="38" t="s">
        <v>46</v>
      </c>
      <c r="AE19" s="39"/>
      <c r="AF19" s="40"/>
      <c r="AG19" s="40"/>
      <c r="AH19" s="41"/>
      <c r="AI19" s="97"/>
      <c r="AJ19" s="39"/>
    </row>
    <row r="20" spans="1:36" s="7" customFormat="1" x14ac:dyDescent="0.3">
      <c r="A20" s="124" t="s">
        <v>6</v>
      </c>
      <c r="B20" s="125" t="s">
        <v>36</v>
      </c>
      <c r="C20" s="126">
        <v>43792</v>
      </c>
      <c r="D20" s="127" t="s">
        <v>47</v>
      </c>
      <c r="E20" s="124" t="s">
        <v>38</v>
      </c>
      <c r="F20" s="124" t="s">
        <v>91</v>
      </c>
      <c r="G20" s="129" t="s">
        <v>48</v>
      </c>
      <c r="H20" s="124">
        <v>18</v>
      </c>
      <c r="I20" s="124">
        <v>5</v>
      </c>
      <c r="J20" s="128" t="s">
        <v>49</v>
      </c>
      <c r="K20" s="125" t="s">
        <v>42</v>
      </c>
      <c r="L20" s="129" t="s">
        <v>95</v>
      </c>
      <c r="M20" s="130" t="s">
        <v>96</v>
      </c>
      <c r="N20" s="131" t="s">
        <v>97</v>
      </c>
      <c r="O20" s="132"/>
      <c r="P20" s="133"/>
      <c r="Q20" s="132">
        <v>1</v>
      </c>
      <c r="R20" s="133"/>
      <c r="S20" s="134">
        <v>1</v>
      </c>
      <c r="T20" s="135"/>
      <c r="U20" s="132"/>
      <c r="V20" s="133"/>
      <c r="W20" s="132"/>
      <c r="X20" s="133"/>
      <c r="Y20" s="132">
        <f t="shared" si="0"/>
        <v>2</v>
      </c>
      <c r="Z20" s="35"/>
      <c r="AA20" s="36"/>
      <c r="AC20" s="71"/>
      <c r="AD20" s="38" t="s">
        <v>46</v>
      </c>
      <c r="AE20" s="39"/>
      <c r="AF20" s="40"/>
      <c r="AG20" s="40"/>
      <c r="AH20" s="41"/>
      <c r="AI20" s="97"/>
      <c r="AJ20" s="39"/>
    </row>
    <row r="21" spans="1:36" s="7" customFormat="1" x14ac:dyDescent="0.3">
      <c r="A21" s="124" t="s">
        <v>6</v>
      </c>
      <c r="B21" s="125" t="s">
        <v>36</v>
      </c>
      <c r="C21" s="126">
        <v>43793</v>
      </c>
      <c r="D21" s="127" t="s">
        <v>98</v>
      </c>
      <c r="E21" s="124" t="s">
        <v>53</v>
      </c>
      <c r="F21" s="124" t="s">
        <v>39</v>
      </c>
      <c r="G21" s="124" t="s">
        <v>40</v>
      </c>
      <c r="H21" s="124">
        <v>28</v>
      </c>
      <c r="I21" s="124">
        <v>7</v>
      </c>
      <c r="J21" s="136" t="s">
        <v>41</v>
      </c>
      <c r="K21" s="137" t="s">
        <v>42</v>
      </c>
      <c r="L21" s="129" t="s">
        <v>99</v>
      </c>
      <c r="M21" s="130" t="s">
        <v>100</v>
      </c>
      <c r="N21" s="131" t="s">
        <v>101</v>
      </c>
      <c r="O21" s="132">
        <v>1</v>
      </c>
      <c r="P21" s="133"/>
      <c r="Q21" s="132"/>
      <c r="R21" s="133"/>
      <c r="S21" s="138"/>
      <c r="T21" s="139"/>
      <c r="U21" s="132"/>
      <c r="V21" s="133"/>
      <c r="W21" s="132">
        <v>1</v>
      </c>
      <c r="X21" s="133"/>
      <c r="Y21" s="132">
        <f t="shared" si="0"/>
        <v>2</v>
      </c>
      <c r="Z21" s="35"/>
      <c r="AA21" s="36"/>
      <c r="AC21" s="71"/>
      <c r="AD21" s="38" t="s">
        <v>46</v>
      </c>
      <c r="AE21" s="39"/>
      <c r="AF21" s="40"/>
      <c r="AG21" s="40"/>
      <c r="AH21" s="41"/>
      <c r="AI21" s="72"/>
      <c r="AJ21" s="73"/>
    </row>
    <row r="22" spans="1:36" x14ac:dyDescent="0.3">
      <c r="A22" s="140" t="s">
        <v>6</v>
      </c>
      <c r="B22" s="141" t="s">
        <v>36</v>
      </c>
      <c r="C22" s="142">
        <v>43799</v>
      </c>
      <c r="D22" s="143" t="s">
        <v>102</v>
      </c>
      <c r="E22" s="140" t="s">
        <v>53</v>
      </c>
      <c r="F22" s="140" t="s">
        <v>39</v>
      </c>
      <c r="G22" s="144" t="s">
        <v>48</v>
      </c>
      <c r="H22" s="140">
        <v>14</v>
      </c>
      <c r="I22" s="140">
        <v>4</v>
      </c>
      <c r="J22" s="145" t="s">
        <v>49</v>
      </c>
      <c r="K22" s="141" t="s">
        <v>42</v>
      </c>
      <c r="L22" s="144" t="s">
        <v>103</v>
      </c>
      <c r="M22" s="146" t="s">
        <v>104</v>
      </c>
      <c r="N22" s="147" t="s">
        <v>105</v>
      </c>
      <c r="O22" s="120"/>
      <c r="P22" s="148"/>
      <c r="Q22" s="149"/>
      <c r="R22" s="148"/>
      <c r="S22" s="150">
        <v>1</v>
      </c>
      <c r="T22" s="151"/>
      <c r="U22" s="152">
        <v>1</v>
      </c>
      <c r="V22" s="153"/>
      <c r="W22" s="152"/>
      <c r="X22" s="153"/>
      <c r="Y22" s="152">
        <f t="shared" si="0"/>
        <v>2</v>
      </c>
      <c r="Z22" s="35"/>
      <c r="AA22" s="36"/>
      <c r="AB22" s="7"/>
      <c r="AC22" s="37"/>
      <c r="AD22" s="38" t="s">
        <v>46</v>
      </c>
      <c r="AE22" s="39"/>
      <c r="AF22" s="40"/>
      <c r="AG22" s="40"/>
      <c r="AH22" s="41"/>
      <c r="AI22" s="97"/>
      <c r="AJ22" s="39"/>
    </row>
    <row r="23" spans="1:36" x14ac:dyDescent="0.3">
      <c r="A23" s="140" t="s">
        <v>6</v>
      </c>
      <c r="B23" s="141" t="s">
        <v>42</v>
      </c>
      <c r="C23" s="142">
        <v>43800</v>
      </c>
      <c r="D23" s="143" t="s">
        <v>106</v>
      </c>
      <c r="E23" s="140" t="s">
        <v>107</v>
      </c>
      <c r="F23" s="140" t="s">
        <v>108</v>
      </c>
      <c r="G23" s="140" t="s">
        <v>40</v>
      </c>
      <c r="H23" s="140">
        <v>22</v>
      </c>
      <c r="I23" s="140">
        <v>6</v>
      </c>
      <c r="J23" s="144" t="s">
        <v>109</v>
      </c>
      <c r="K23" s="154" t="s">
        <v>42</v>
      </c>
      <c r="L23" s="144" t="s">
        <v>41</v>
      </c>
      <c r="M23" s="146" t="s">
        <v>110</v>
      </c>
      <c r="N23" s="147" t="s">
        <v>72</v>
      </c>
      <c r="O23" s="112"/>
      <c r="P23" s="153"/>
      <c r="Q23" s="152"/>
      <c r="R23" s="153"/>
      <c r="S23" s="155"/>
      <c r="T23" s="156"/>
      <c r="U23" s="152">
        <v>1</v>
      </c>
      <c r="V23" s="153"/>
      <c r="W23" s="152">
        <v>1</v>
      </c>
      <c r="X23" s="153"/>
      <c r="Y23" s="152">
        <f t="shared" si="0"/>
        <v>2</v>
      </c>
      <c r="Z23" s="35"/>
      <c r="AA23" s="36"/>
      <c r="AB23" s="7"/>
      <c r="AC23" s="71"/>
      <c r="AD23" s="38"/>
      <c r="AE23" s="39"/>
      <c r="AF23" s="40"/>
      <c r="AG23" s="40"/>
      <c r="AH23" s="41"/>
      <c r="AI23" s="72"/>
      <c r="AJ23" s="73"/>
    </row>
    <row r="24" spans="1:36" x14ac:dyDescent="0.3">
      <c r="A24" s="140" t="s">
        <v>6</v>
      </c>
      <c r="B24" s="141" t="s">
        <v>42</v>
      </c>
      <c r="C24" s="142">
        <v>43800</v>
      </c>
      <c r="D24" s="143" t="s">
        <v>111</v>
      </c>
      <c r="E24" s="140" t="s">
        <v>107</v>
      </c>
      <c r="F24" s="140" t="s">
        <v>108</v>
      </c>
      <c r="G24" s="140" t="s">
        <v>48</v>
      </c>
      <c r="H24" s="140">
        <v>22</v>
      </c>
      <c r="I24" s="140">
        <v>6</v>
      </c>
      <c r="J24" s="144" t="s">
        <v>112</v>
      </c>
      <c r="K24" s="154" t="s">
        <v>42</v>
      </c>
      <c r="L24" s="144" t="s">
        <v>49</v>
      </c>
      <c r="M24" s="146" t="s">
        <v>110</v>
      </c>
      <c r="N24" s="147" t="s">
        <v>113</v>
      </c>
      <c r="O24" s="112"/>
      <c r="P24" s="153"/>
      <c r="Q24" s="152">
        <v>1</v>
      </c>
      <c r="R24" s="153"/>
      <c r="S24" s="155">
        <v>1</v>
      </c>
      <c r="T24" s="156"/>
      <c r="U24" s="152"/>
      <c r="V24" s="153"/>
      <c r="W24" s="152"/>
      <c r="X24" s="153"/>
      <c r="Y24" s="152">
        <f t="shared" si="0"/>
        <v>2</v>
      </c>
      <c r="Z24" s="35"/>
      <c r="AA24" s="36"/>
      <c r="AB24" s="7"/>
      <c r="AC24" s="71"/>
      <c r="AD24" s="38"/>
      <c r="AE24" s="39"/>
      <c r="AF24" s="40"/>
      <c r="AG24" s="40"/>
      <c r="AH24" s="41"/>
      <c r="AI24" s="72"/>
      <c r="AJ24" s="73"/>
    </row>
    <row r="25" spans="1:36" x14ac:dyDescent="0.3">
      <c r="A25" s="157" t="s">
        <v>219</v>
      </c>
      <c r="B25" s="158" t="s">
        <v>36</v>
      </c>
      <c r="C25" s="159">
        <v>43805</v>
      </c>
      <c r="D25" s="160" t="s">
        <v>114</v>
      </c>
      <c r="E25" s="157" t="s">
        <v>38</v>
      </c>
      <c r="F25" s="157" t="s">
        <v>39</v>
      </c>
      <c r="G25" s="157" t="s">
        <v>48</v>
      </c>
      <c r="H25" s="157">
        <v>28</v>
      </c>
      <c r="I25" s="157">
        <v>7</v>
      </c>
      <c r="J25" s="161" t="s">
        <v>49</v>
      </c>
      <c r="K25" s="162" t="s">
        <v>42</v>
      </c>
      <c r="L25" s="161" t="s">
        <v>115</v>
      </c>
      <c r="M25" s="163" t="s">
        <v>71</v>
      </c>
      <c r="N25" s="164" t="s">
        <v>116</v>
      </c>
      <c r="O25" s="165"/>
      <c r="P25" s="166"/>
      <c r="Q25" s="165">
        <v>1</v>
      </c>
      <c r="R25" s="166"/>
      <c r="S25" s="167"/>
      <c r="T25" s="168"/>
      <c r="U25" s="165">
        <v>1</v>
      </c>
      <c r="V25" s="166"/>
      <c r="W25" s="165"/>
      <c r="X25" s="166"/>
      <c r="Y25" s="165">
        <f t="shared" si="0"/>
        <v>2</v>
      </c>
      <c r="Z25" s="35"/>
      <c r="AA25" s="36"/>
      <c r="AB25" s="7"/>
      <c r="AC25" s="71"/>
      <c r="AD25" s="38" t="s">
        <v>46</v>
      </c>
      <c r="AE25" s="39"/>
      <c r="AF25" s="40"/>
      <c r="AG25" s="40"/>
      <c r="AH25" s="41"/>
      <c r="AI25" s="72"/>
      <c r="AJ25" s="73"/>
    </row>
    <row r="26" spans="1:36" x14ac:dyDescent="0.3">
      <c r="A26" s="169" t="s">
        <v>6</v>
      </c>
      <c r="B26" s="75" t="s">
        <v>42</v>
      </c>
      <c r="C26" s="76">
        <v>43813</v>
      </c>
      <c r="D26" s="170" t="s">
        <v>117</v>
      </c>
      <c r="E26" s="169" t="s">
        <v>118</v>
      </c>
      <c r="F26" s="169" t="s">
        <v>119</v>
      </c>
      <c r="G26" s="169" t="s">
        <v>48</v>
      </c>
      <c r="H26" s="169">
        <v>32</v>
      </c>
      <c r="I26" s="169">
        <v>8</v>
      </c>
      <c r="J26" s="171" t="s">
        <v>50</v>
      </c>
      <c r="K26" s="172" t="s">
        <v>42</v>
      </c>
      <c r="L26" s="171" t="s">
        <v>49</v>
      </c>
      <c r="M26" s="79" t="s">
        <v>44</v>
      </c>
      <c r="N26" s="80" t="s">
        <v>72</v>
      </c>
      <c r="O26" s="87"/>
      <c r="P26" s="96"/>
      <c r="Q26" s="87"/>
      <c r="R26" s="96"/>
      <c r="S26" s="173">
        <v>1</v>
      </c>
      <c r="T26" s="174"/>
      <c r="U26" s="87">
        <v>1</v>
      </c>
      <c r="V26" s="96"/>
      <c r="W26" s="87"/>
      <c r="X26" s="96"/>
      <c r="Y26" s="87">
        <f t="shared" si="0"/>
        <v>2</v>
      </c>
      <c r="Z26" s="35"/>
      <c r="AA26" s="36"/>
      <c r="AB26" s="7"/>
      <c r="AC26" s="71"/>
      <c r="AD26" s="38"/>
      <c r="AE26" s="39"/>
      <c r="AF26" s="40"/>
      <c r="AG26" s="40"/>
      <c r="AH26" s="41"/>
      <c r="AI26" s="72"/>
      <c r="AJ26" s="73"/>
    </row>
    <row r="27" spans="1:36" x14ac:dyDescent="0.3">
      <c r="A27" s="80" t="s">
        <v>6</v>
      </c>
      <c r="B27" s="175" t="s">
        <v>42</v>
      </c>
      <c r="C27" s="76">
        <v>43814</v>
      </c>
      <c r="D27" s="176" t="s">
        <v>120</v>
      </c>
      <c r="E27" s="80" t="s">
        <v>63</v>
      </c>
      <c r="F27" s="80" t="s">
        <v>73</v>
      </c>
      <c r="G27" s="171" t="s">
        <v>48</v>
      </c>
      <c r="H27" s="80">
        <v>8</v>
      </c>
      <c r="I27" s="80">
        <v>2</v>
      </c>
      <c r="J27" s="80" t="s">
        <v>121</v>
      </c>
      <c r="K27" s="175" t="s">
        <v>42</v>
      </c>
      <c r="L27" s="177" t="s">
        <v>49</v>
      </c>
      <c r="M27" s="178" t="s">
        <v>66</v>
      </c>
      <c r="N27" s="179" t="s">
        <v>116</v>
      </c>
      <c r="O27" s="81"/>
      <c r="P27" s="82"/>
      <c r="Q27" s="81">
        <v>1</v>
      </c>
      <c r="R27" s="82"/>
      <c r="S27" s="83"/>
      <c r="T27" s="84"/>
      <c r="U27" s="180">
        <v>1</v>
      </c>
      <c r="V27" s="86"/>
      <c r="W27" s="81"/>
      <c r="X27" s="82"/>
      <c r="Y27" s="87">
        <f t="shared" si="0"/>
        <v>2</v>
      </c>
      <c r="Z27" s="35"/>
      <c r="AA27" s="181"/>
      <c r="AB27" s="7"/>
      <c r="AC27" s="71"/>
      <c r="AD27" s="182"/>
      <c r="AE27" s="88"/>
      <c r="AF27" s="89"/>
      <c r="AG27" s="89"/>
      <c r="AH27" s="90"/>
      <c r="AI27" s="89"/>
      <c r="AJ27" s="88"/>
    </row>
    <row r="28" spans="1:36" x14ac:dyDescent="0.3">
      <c r="A28" s="183" t="s">
        <v>6</v>
      </c>
      <c r="B28" s="184" t="s">
        <v>42</v>
      </c>
      <c r="C28" s="185">
        <v>43814</v>
      </c>
      <c r="D28" s="186" t="s">
        <v>122</v>
      </c>
      <c r="E28" s="183" t="s">
        <v>123</v>
      </c>
      <c r="F28" s="183" t="s">
        <v>124</v>
      </c>
      <c r="G28" s="183" t="s">
        <v>54</v>
      </c>
      <c r="H28" s="183">
        <v>22</v>
      </c>
      <c r="I28" s="183">
        <v>6</v>
      </c>
      <c r="J28" s="187" t="s">
        <v>87</v>
      </c>
      <c r="K28" s="188" t="s">
        <v>42</v>
      </c>
      <c r="L28" s="189" t="s">
        <v>55</v>
      </c>
      <c r="M28" s="190" t="s">
        <v>88</v>
      </c>
      <c r="N28" s="191" t="s">
        <v>125</v>
      </c>
      <c r="O28" s="192">
        <v>1</v>
      </c>
      <c r="P28" s="193"/>
      <c r="Q28" s="192"/>
      <c r="R28" s="193"/>
      <c r="S28" s="194">
        <v>1</v>
      </c>
      <c r="T28" s="195"/>
      <c r="U28" s="192"/>
      <c r="V28" s="193"/>
      <c r="W28" s="192"/>
      <c r="X28" s="193"/>
      <c r="Y28" s="192">
        <f t="shared" si="0"/>
        <v>2</v>
      </c>
      <c r="Z28" s="35"/>
      <c r="AA28" s="36"/>
      <c r="AB28" s="7"/>
      <c r="AC28" s="71"/>
      <c r="AD28" s="38"/>
      <c r="AE28" s="39" t="s">
        <v>82</v>
      </c>
      <c r="AF28" s="40"/>
      <c r="AG28" s="40"/>
      <c r="AH28" s="41"/>
      <c r="AI28" s="97"/>
      <c r="AJ28" s="39"/>
    </row>
    <row r="29" spans="1:36" x14ac:dyDescent="0.3">
      <c r="A29" s="183" t="s">
        <v>6</v>
      </c>
      <c r="B29" s="184" t="s">
        <v>36</v>
      </c>
      <c r="C29" s="185">
        <v>43814</v>
      </c>
      <c r="D29" s="196" t="s">
        <v>76</v>
      </c>
      <c r="E29" s="183" t="s">
        <v>123</v>
      </c>
      <c r="F29" s="183" t="s">
        <v>124</v>
      </c>
      <c r="G29" s="183" t="s">
        <v>54</v>
      </c>
      <c r="H29" s="183">
        <v>36</v>
      </c>
      <c r="I29" s="183">
        <v>9</v>
      </c>
      <c r="J29" s="189" t="s">
        <v>55</v>
      </c>
      <c r="K29" s="197" t="s">
        <v>42</v>
      </c>
      <c r="L29" s="189" t="s">
        <v>79</v>
      </c>
      <c r="M29" s="190" t="s">
        <v>80</v>
      </c>
      <c r="N29" s="191" t="s">
        <v>126</v>
      </c>
      <c r="O29" s="192"/>
      <c r="P29" s="193"/>
      <c r="Q29" s="192"/>
      <c r="R29" s="193"/>
      <c r="S29" s="198">
        <v>1</v>
      </c>
      <c r="T29" s="199"/>
      <c r="U29" s="192"/>
      <c r="V29" s="193"/>
      <c r="W29" s="192">
        <v>1</v>
      </c>
      <c r="X29" s="193"/>
      <c r="Y29" s="192">
        <f t="shared" si="0"/>
        <v>2</v>
      </c>
      <c r="Z29" s="35"/>
      <c r="AA29" s="36"/>
      <c r="AB29" s="7"/>
      <c r="AC29" s="71"/>
      <c r="AD29" s="38"/>
      <c r="AE29" s="39" t="s">
        <v>82</v>
      </c>
      <c r="AF29" s="40"/>
      <c r="AG29" s="40"/>
      <c r="AH29" s="41"/>
      <c r="AI29" s="72"/>
      <c r="AJ29" s="73"/>
    </row>
    <row r="30" spans="1:36" x14ac:dyDescent="0.3">
      <c r="A30" s="183" t="s">
        <v>6</v>
      </c>
      <c r="B30" s="184" t="s">
        <v>36</v>
      </c>
      <c r="C30" s="185">
        <v>43814</v>
      </c>
      <c r="D30" s="196" t="s">
        <v>83</v>
      </c>
      <c r="E30" s="183" t="s">
        <v>123</v>
      </c>
      <c r="F30" s="183" t="s">
        <v>124</v>
      </c>
      <c r="G30" s="183" t="s">
        <v>54</v>
      </c>
      <c r="H30" s="183">
        <v>39</v>
      </c>
      <c r="I30" s="183">
        <v>10</v>
      </c>
      <c r="J30" s="189" t="s">
        <v>55</v>
      </c>
      <c r="K30" s="197" t="s">
        <v>42</v>
      </c>
      <c r="L30" s="189" t="s">
        <v>84</v>
      </c>
      <c r="M30" s="190" t="s">
        <v>75</v>
      </c>
      <c r="N30" s="191" t="s">
        <v>97</v>
      </c>
      <c r="O30" s="192">
        <v>1</v>
      </c>
      <c r="P30" s="193"/>
      <c r="Q30" s="192"/>
      <c r="R30" s="193"/>
      <c r="S30" s="198"/>
      <c r="T30" s="199"/>
      <c r="U30" s="192"/>
      <c r="V30" s="193"/>
      <c r="W30" s="192">
        <v>1</v>
      </c>
      <c r="X30" s="193"/>
      <c r="Y30" s="192">
        <f t="shared" si="0"/>
        <v>2</v>
      </c>
      <c r="Z30" s="35"/>
      <c r="AA30" s="36"/>
      <c r="AB30" s="7"/>
      <c r="AC30" s="71"/>
      <c r="AD30" s="38"/>
      <c r="AE30" s="39" t="s">
        <v>82</v>
      </c>
      <c r="AF30" s="40"/>
      <c r="AG30" s="40"/>
      <c r="AH30" s="41"/>
      <c r="AI30" s="72"/>
      <c r="AJ30" s="73"/>
    </row>
    <row r="31" spans="1:36" x14ac:dyDescent="0.3">
      <c r="A31" s="124" t="s">
        <v>6</v>
      </c>
      <c r="B31" s="125" t="s">
        <v>42</v>
      </c>
      <c r="C31" s="126">
        <v>43835</v>
      </c>
      <c r="D31" s="127" t="s">
        <v>127</v>
      </c>
      <c r="E31" s="124" t="s">
        <v>118</v>
      </c>
      <c r="F31" s="124" t="s">
        <v>119</v>
      </c>
      <c r="G31" s="124" t="s">
        <v>40</v>
      </c>
      <c r="H31" s="124">
        <v>32</v>
      </c>
      <c r="I31" s="124">
        <v>8</v>
      </c>
      <c r="J31" s="129" t="s">
        <v>43</v>
      </c>
      <c r="K31" s="200" t="s">
        <v>42</v>
      </c>
      <c r="L31" s="129" t="s">
        <v>41</v>
      </c>
      <c r="M31" s="130" t="s">
        <v>44</v>
      </c>
      <c r="N31" s="131" t="s">
        <v>51</v>
      </c>
      <c r="O31" s="132"/>
      <c r="P31" s="133"/>
      <c r="Q31" s="132">
        <v>1</v>
      </c>
      <c r="R31" s="133"/>
      <c r="S31" s="138"/>
      <c r="T31" s="139"/>
      <c r="U31" s="132"/>
      <c r="V31" s="133"/>
      <c r="W31" s="132">
        <v>1</v>
      </c>
      <c r="X31" s="133"/>
      <c r="Y31" s="132">
        <f t="shared" si="0"/>
        <v>2</v>
      </c>
      <c r="Z31" s="35"/>
      <c r="AA31" s="36"/>
      <c r="AB31" s="7"/>
      <c r="AC31" s="71"/>
      <c r="AD31" s="38"/>
      <c r="AE31" s="39"/>
      <c r="AF31" s="40"/>
      <c r="AG31" s="40"/>
      <c r="AH31" s="41"/>
      <c r="AI31" s="72"/>
      <c r="AJ31" s="73"/>
    </row>
    <row r="32" spans="1:36" x14ac:dyDescent="0.3">
      <c r="A32" s="201" t="s">
        <v>6</v>
      </c>
      <c r="B32" s="202" t="s">
        <v>36</v>
      </c>
      <c r="C32" s="203">
        <v>43840</v>
      </c>
      <c r="D32" s="204" t="s">
        <v>117</v>
      </c>
      <c r="E32" s="201" t="s">
        <v>53</v>
      </c>
      <c r="F32" s="201" t="s">
        <v>39</v>
      </c>
      <c r="G32" s="201" t="s">
        <v>54</v>
      </c>
      <c r="H32" s="201">
        <v>28</v>
      </c>
      <c r="I32" s="201">
        <v>7</v>
      </c>
      <c r="J32" s="205" t="s">
        <v>55</v>
      </c>
      <c r="K32" s="206" t="s">
        <v>42</v>
      </c>
      <c r="L32" s="205" t="s">
        <v>128</v>
      </c>
      <c r="M32" s="207" t="s">
        <v>129</v>
      </c>
      <c r="N32" s="208" t="s">
        <v>81</v>
      </c>
      <c r="O32" s="209">
        <v>1</v>
      </c>
      <c r="P32" s="210"/>
      <c r="Q32" s="209"/>
      <c r="R32" s="210"/>
      <c r="S32" s="211"/>
      <c r="T32" s="212"/>
      <c r="U32" s="209">
        <v>1</v>
      </c>
      <c r="V32" s="210"/>
      <c r="W32" s="209"/>
      <c r="X32" s="210"/>
      <c r="Y32" s="209">
        <f t="shared" si="0"/>
        <v>2</v>
      </c>
      <c r="Z32" s="35"/>
      <c r="AA32" s="36"/>
      <c r="AB32" s="7"/>
      <c r="AC32" s="71"/>
      <c r="AD32" s="38" t="s">
        <v>46</v>
      </c>
      <c r="AE32" s="39"/>
      <c r="AF32" s="40"/>
      <c r="AG32" s="40"/>
      <c r="AH32" s="41"/>
      <c r="AI32" s="72"/>
      <c r="AJ32" s="73"/>
    </row>
    <row r="33" spans="1:36" x14ac:dyDescent="0.3">
      <c r="A33" s="201" t="s">
        <v>6</v>
      </c>
      <c r="B33" s="202" t="s">
        <v>36</v>
      </c>
      <c r="C33" s="203">
        <v>43841</v>
      </c>
      <c r="D33" s="204" t="s">
        <v>130</v>
      </c>
      <c r="E33" s="201" t="s">
        <v>53</v>
      </c>
      <c r="F33" s="201" t="s">
        <v>39</v>
      </c>
      <c r="G33" s="201" t="s">
        <v>54</v>
      </c>
      <c r="H33" s="201">
        <v>54</v>
      </c>
      <c r="I33" s="201">
        <v>14</v>
      </c>
      <c r="J33" s="205" t="s">
        <v>128</v>
      </c>
      <c r="K33" s="206" t="s">
        <v>42</v>
      </c>
      <c r="L33" s="205" t="s">
        <v>55</v>
      </c>
      <c r="M33" s="207" t="s">
        <v>129</v>
      </c>
      <c r="N33" s="208" t="s">
        <v>131</v>
      </c>
      <c r="O33" s="209"/>
      <c r="P33" s="210"/>
      <c r="Q33" s="209">
        <v>1</v>
      </c>
      <c r="R33" s="210"/>
      <c r="S33" s="211">
        <v>1</v>
      </c>
      <c r="T33" s="212"/>
      <c r="U33" s="209"/>
      <c r="V33" s="210"/>
      <c r="W33" s="209"/>
      <c r="X33" s="210"/>
      <c r="Y33" s="209">
        <f t="shared" si="0"/>
        <v>2</v>
      </c>
      <c r="Z33" s="35"/>
      <c r="AA33" s="36"/>
      <c r="AB33" s="7"/>
      <c r="AC33" s="71"/>
      <c r="AD33" s="38" t="s">
        <v>46</v>
      </c>
      <c r="AE33" s="39"/>
      <c r="AF33" s="40"/>
      <c r="AG33" s="40"/>
      <c r="AH33" s="41"/>
      <c r="AI33" s="72"/>
      <c r="AJ33" s="73"/>
    </row>
    <row r="34" spans="1:36" x14ac:dyDescent="0.3">
      <c r="A34" s="201" t="s">
        <v>6</v>
      </c>
      <c r="B34" s="202" t="s">
        <v>36</v>
      </c>
      <c r="C34" s="203">
        <v>43842</v>
      </c>
      <c r="D34" s="204" t="s">
        <v>120</v>
      </c>
      <c r="E34" s="201" t="s">
        <v>38</v>
      </c>
      <c r="F34" s="201" t="s">
        <v>91</v>
      </c>
      <c r="G34" s="201" t="s">
        <v>40</v>
      </c>
      <c r="H34" s="201">
        <v>36</v>
      </c>
      <c r="I34" s="201">
        <v>9</v>
      </c>
      <c r="J34" s="205" t="s">
        <v>41</v>
      </c>
      <c r="K34" s="206" t="s">
        <v>42</v>
      </c>
      <c r="L34" s="205" t="s">
        <v>65</v>
      </c>
      <c r="M34" s="207" t="s">
        <v>66</v>
      </c>
      <c r="N34" s="208" t="s">
        <v>132</v>
      </c>
      <c r="O34" s="209">
        <v>1</v>
      </c>
      <c r="P34" s="210"/>
      <c r="Q34" s="209"/>
      <c r="R34" s="210"/>
      <c r="S34" s="211"/>
      <c r="T34" s="212"/>
      <c r="U34" s="209">
        <v>1</v>
      </c>
      <c r="V34" s="210"/>
      <c r="W34" s="209"/>
      <c r="X34" s="210"/>
      <c r="Y34" s="209">
        <f t="shared" si="0"/>
        <v>2</v>
      </c>
      <c r="Z34" s="35"/>
      <c r="AA34" s="36"/>
      <c r="AB34" s="7"/>
      <c r="AC34" s="71"/>
      <c r="AD34" s="38" t="s">
        <v>46</v>
      </c>
      <c r="AE34" s="39"/>
      <c r="AF34" s="40"/>
      <c r="AG34" s="40"/>
      <c r="AH34" s="41"/>
      <c r="AI34" s="72"/>
      <c r="AJ34" s="73"/>
    </row>
    <row r="35" spans="1:36" x14ac:dyDescent="0.3">
      <c r="A35" s="201" t="s">
        <v>6</v>
      </c>
      <c r="B35" s="202" t="s">
        <v>36</v>
      </c>
      <c r="C35" s="203">
        <v>43842</v>
      </c>
      <c r="D35" s="204" t="s">
        <v>133</v>
      </c>
      <c r="E35" s="201" t="s">
        <v>53</v>
      </c>
      <c r="F35" s="201" t="s">
        <v>91</v>
      </c>
      <c r="G35" s="201" t="s">
        <v>48</v>
      </c>
      <c r="H35" s="201">
        <v>36</v>
      </c>
      <c r="I35" s="201">
        <v>9</v>
      </c>
      <c r="J35" s="205" t="s">
        <v>49</v>
      </c>
      <c r="K35" s="206" t="s">
        <v>42</v>
      </c>
      <c r="L35" s="205" t="s">
        <v>121</v>
      </c>
      <c r="M35" s="207" t="s">
        <v>66</v>
      </c>
      <c r="N35" s="208" t="s">
        <v>125</v>
      </c>
      <c r="O35" s="209"/>
      <c r="P35" s="210"/>
      <c r="Q35" s="209"/>
      <c r="R35" s="210"/>
      <c r="S35" s="211">
        <v>1</v>
      </c>
      <c r="T35" s="212"/>
      <c r="U35" s="209"/>
      <c r="V35" s="210"/>
      <c r="W35" s="209">
        <v>1</v>
      </c>
      <c r="X35" s="210"/>
      <c r="Y35" s="209">
        <f t="shared" si="0"/>
        <v>2</v>
      </c>
      <c r="Z35" s="35"/>
      <c r="AA35" s="36"/>
      <c r="AB35" s="7"/>
      <c r="AC35" s="71"/>
      <c r="AD35" s="38" t="s">
        <v>46</v>
      </c>
      <c r="AE35" s="39"/>
      <c r="AF35" s="40"/>
      <c r="AG35" s="40"/>
      <c r="AH35" s="41"/>
      <c r="AI35" s="72"/>
      <c r="AJ35" s="73"/>
    </row>
    <row r="36" spans="1:36" x14ac:dyDescent="0.3">
      <c r="A36" s="98" t="s">
        <v>6</v>
      </c>
      <c r="B36" s="99" t="s">
        <v>36</v>
      </c>
      <c r="C36" s="100">
        <v>43849</v>
      </c>
      <c r="D36" s="213" t="s">
        <v>52</v>
      </c>
      <c r="E36" s="98" t="s">
        <v>53</v>
      </c>
      <c r="F36" s="98" t="s">
        <v>39</v>
      </c>
      <c r="G36" s="98" t="s">
        <v>40</v>
      </c>
      <c r="H36" s="98">
        <v>39</v>
      </c>
      <c r="I36" s="98">
        <v>10</v>
      </c>
      <c r="J36" s="104" t="s">
        <v>41</v>
      </c>
      <c r="K36" s="122" t="s">
        <v>42</v>
      </c>
      <c r="L36" s="104" t="s">
        <v>70</v>
      </c>
      <c r="M36" s="105" t="s">
        <v>71</v>
      </c>
      <c r="N36" s="102" t="s">
        <v>134</v>
      </c>
      <c r="O36" s="106"/>
      <c r="P36" s="107"/>
      <c r="Q36" s="106">
        <v>1</v>
      </c>
      <c r="R36" s="107"/>
      <c r="S36" s="214"/>
      <c r="T36" s="109"/>
      <c r="U36" s="112"/>
      <c r="V36" s="107"/>
      <c r="W36" s="106">
        <v>1</v>
      </c>
      <c r="X36" s="107"/>
      <c r="Y36" s="106">
        <f t="shared" si="0"/>
        <v>2</v>
      </c>
      <c r="Z36" s="35"/>
      <c r="AA36" s="36"/>
      <c r="AB36" s="7"/>
      <c r="AC36" s="71"/>
      <c r="AD36" s="38" t="s">
        <v>46</v>
      </c>
      <c r="AE36" s="39"/>
      <c r="AF36" s="40"/>
      <c r="AG36" s="40"/>
      <c r="AH36" s="41"/>
      <c r="AI36" s="72"/>
      <c r="AJ36" s="73"/>
    </row>
    <row r="37" spans="1:36" x14ac:dyDescent="0.3">
      <c r="A37" s="98" t="s">
        <v>6</v>
      </c>
      <c r="B37" s="99" t="s">
        <v>36</v>
      </c>
      <c r="C37" s="100">
        <v>43849</v>
      </c>
      <c r="D37" s="213" t="s">
        <v>90</v>
      </c>
      <c r="E37" s="98" t="s">
        <v>53</v>
      </c>
      <c r="F37" s="98" t="s">
        <v>39</v>
      </c>
      <c r="G37" s="98" t="s">
        <v>48</v>
      </c>
      <c r="H37" s="98">
        <v>39</v>
      </c>
      <c r="I37" s="98">
        <v>10</v>
      </c>
      <c r="J37" s="215" t="s">
        <v>49</v>
      </c>
      <c r="K37" s="216" t="s">
        <v>42</v>
      </c>
      <c r="L37" s="215" t="s">
        <v>74</v>
      </c>
      <c r="M37" s="105" t="s">
        <v>75</v>
      </c>
      <c r="N37" s="102" t="s">
        <v>113</v>
      </c>
      <c r="O37" s="106">
        <v>1</v>
      </c>
      <c r="P37" s="107"/>
      <c r="Q37" s="106"/>
      <c r="R37" s="107"/>
      <c r="S37" s="214">
        <v>1</v>
      </c>
      <c r="T37" s="109"/>
      <c r="U37" s="112"/>
      <c r="V37" s="107"/>
      <c r="W37" s="106"/>
      <c r="X37" s="107"/>
      <c r="Y37" s="106">
        <f t="shared" si="0"/>
        <v>2</v>
      </c>
      <c r="Z37" s="35"/>
      <c r="AA37" s="36"/>
      <c r="AB37" s="7"/>
      <c r="AC37" s="71"/>
      <c r="AD37" s="38" t="s">
        <v>46</v>
      </c>
      <c r="AE37" s="39"/>
      <c r="AF37" s="40"/>
      <c r="AG37" s="40"/>
      <c r="AH37" s="41"/>
      <c r="AI37" s="72"/>
      <c r="AJ37" s="73"/>
    </row>
    <row r="38" spans="1:36" x14ac:dyDescent="0.3">
      <c r="A38" s="217" t="s">
        <v>6</v>
      </c>
      <c r="B38" s="218" t="s">
        <v>42</v>
      </c>
      <c r="C38" s="219">
        <v>43853</v>
      </c>
      <c r="D38" s="220" t="s">
        <v>117</v>
      </c>
      <c r="E38" s="217" t="s">
        <v>135</v>
      </c>
      <c r="F38" s="217" t="s">
        <v>136</v>
      </c>
      <c r="G38" s="217" t="s">
        <v>48</v>
      </c>
      <c r="H38" s="217">
        <v>41</v>
      </c>
      <c r="I38" s="217">
        <v>11</v>
      </c>
      <c r="J38" s="221" t="s">
        <v>103</v>
      </c>
      <c r="K38" s="222" t="s">
        <v>42</v>
      </c>
      <c r="L38" s="221" t="s">
        <v>49</v>
      </c>
      <c r="M38" s="223" t="s">
        <v>104</v>
      </c>
      <c r="N38" s="224" t="s">
        <v>94</v>
      </c>
      <c r="O38" s="225">
        <v>1</v>
      </c>
      <c r="P38" s="226"/>
      <c r="Q38" s="225">
        <v>1</v>
      </c>
      <c r="R38" s="226"/>
      <c r="S38" s="227"/>
      <c r="T38" s="228"/>
      <c r="U38" s="225"/>
      <c r="V38" s="226"/>
      <c r="W38" s="225"/>
      <c r="X38" s="226"/>
      <c r="Y38" s="225">
        <f t="shared" si="0"/>
        <v>2</v>
      </c>
      <c r="Z38" s="35"/>
      <c r="AA38" s="36"/>
      <c r="AB38" s="7"/>
      <c r="AC38" s="71"/>
      <c r="AD38" s="40"/>
      <c r="AE38" s="39"/>
      <c r="AF38" s="40"/>
      <c r="AG38" s="40"/>
      <c r="AH38" s="41"/>
      <c r="AI38" s="123"/>
      <c r="AJ38" s="73"/>
    </row>
    <row r="39" spans="1:36" x14ac:dyDescent="0.3">
      <c r="A39" s="124"/>
      <c r="B39" s="125" t="s">
        <v>42</v>
      </c>
      <c r="C39" s="126">
        <v>43855</v>
      </c>
      <c r="D39" s="127"/>
      <c r="E39" s="124" t="s">
        <v>137</v>
      </c>
      <c r="F39" s="124"/>
      <c r="G39" s="124" t="s">
        <v>54</v>
      </c>
      <c r="H39" s="124">
        <v>41</v>
      </c>
      <c r="I39" s="124">
        <v>11</v>
      </c>
      <c r="J39" s="229" t="s">
        <v>138</v>
      </c>
      <c r="K39" s="230" t="s">
        <v>42</v>
      </c>
      <c r="L39" s="229" t="s">
        <v>55</v>
      </c>
      <c r="M39" s="130" t="s">
        <v>139</v>
      </c>
      <c r="N39" s="131" t="s">
        <v>125</v>
      </c>
      <c r="O39" s="112"/>
      <c r="P39" s="133"/>
      <c r="Q39" s="132">
        <v>1</v>
      </c>
      <c r="R39" s="133"/>
      <c r="S39" s="138"/>
      <c r="T39" s="139"/>
      <c r="U39" s="132">
        <v>1</v>
      </c>
      <c r="V39" s="133"/>
      <c r="W39" s="132"/>
      <c r="X39" s="133"/>
      <c r="Y39" s="132">
        <f t="shared" si="0"/>
        <v>2</v>
      </c>
      <c r="Z39" s="35"/>
      <c r="AA39" s="36"/>
      <c r="AB39" s="7"/>
      <c r="AC39" s="71"/>
      <c r="AD39" s="38"/>
      <c r="AE39" s="39" t="s">
        <v>82</v>
      </c>
      <c r="AF39" s="40"/>
      <c r="AG39" s="40"/>
      <c r="AH39" s="41"/>
      <c r="AI39" s="72"/>
      <c r="AJ39" s="73"/>
    </row>
    <row r="40" spans="1:36" x14ac:dyDescent="0.3">
      <c r="A40" s="124"/>
      <c r="B40" s="125" t="s">
        <v>42</v>
      </c>
      <c r="C40" s="126">
        <v>43855</v>
      </c>
      <c r="D40" s="127"/>
      <c r="E40" s="124" t="s">
        <v>137</v>
      </c>
      <c r="F40" s="124"/>
      <c r="G40" s="124" t="s">
        <v>40</v>
      </c>
      <c r="H40" s="124">
        <v>41</v>
      </c>
      <c r="I40" s="124">
        <v>11</v>
      </c>
      <c r="J40" s="229" t="s">
        <v>140</v>
      </c>
      <c r="K40" s="230" t="s">
        <v>42</v>
      </c>
      <c r="L40" s="229" t="s">
        <v>41</v>
      </c>
      <c r="M40" s="130" t="s">
        <v>139</v>
      </c>
      <c r="N40" s="131" t="s">
        <v>125</v>
      </c>
      <c r="O40" s="112"/>
      <c r="P40" s="133"/>
      <c r="Q40" s="132"/>
      <c r="R40" s="133"/>
      <c r="S40" s="138">
        <v>1</v>
      </c>
      <c r="T40" s="139"/>
      <c r="U40" s="132"/>
      <c r="V40" s="133"/>
      <c r="W40" s="132">
        <v>1</v>
      </c>
      <c r="X40" s="133"/>
      <c r="Y40" s="132">
        <f t="shared" si="0"/>
        <v>2</v>
      </c>
      <c r="Z40" s="35"/>
      <c r="AA40" s="36"/>
      <c r="AB40" s="7"/>
      <c r="AC40" s="71"/>
      <c r="AD40" s="40"/>
      <c r="AE40" s="39" t="s">
        <v>82</v>
      </c>
      <c r="AF40" s="40"/>
      <c r="AG40" s="40"/>
      <c r="AH40" s="41"/>
      <c r="AI40" s="123"/>
      <c r="AJ40" s="73"/>
    </row>
    <row r="41" spans="1:36" x14ac:dyDescent="0.3">
      <c r="A41" s="231" t="s">
        <v>6</v>
      </c>
      <c r="B41" s="232" t="s">
        <v>42</v>
      </c>
      <c r="C41" s="233">
        <v>43862</v>
      </c>
      <c r="D41" s="234" t="s">
        <v>141</v>
      </c>
      <c r="E41" s="231" t="s">
        <v>142</v>
      </c>
      <c r="F41" s="231" t="s">
        <v>143</v>
      </c>
      <c r="G41" s="231" t="s">
        <v>54</v>
      </c>
      <c r="H41" s="231">
        <v>47</v>
      </c>
      <c r="I41" s="231">
        <v>12</v>
      </c>
      <c r="J41" s="235" t="s">
        <v>56</v>
      </c>
      <c r="K41" s="236" t="s">
        <v>42</v>
      </c>
      <c r="L41" s="235" t="s">
        <v>55</v>
      </c>
      <c r="M41" s="237" t="s">
        <v>57</v>
      </c>
      <c r="N41" s="238" t="s">
        <v>144</v>
      </c>
      <c r="O41" s="239"/>
      <c r="P41" s="240"/>
      <c r="Q41" s="239"/>
      <c r="R41" s="240"/>
      <c r="S41" s="241">
        <v>1</v>
      </c>
      <c r="T41" s="242"/>
      <c r="U41" s="239">
        <v>1</v>
      </c>
      <c r="V41" s="240"/>
      <c r="W41" s="239"/>
      <c r="X41" s="240"/>
      <c r="Y41" s="239">
        <f t="shared" si="0"/>
        <v>2</v>
      </c>
      <c r="Z41" s="35"/>
      <c r="AA41" s="36"/>
      <c r="AB41" s="7"/>
      <c r="AC41" s="71"/>
      <c r="AD41" s="40"/>
      <c r="AE41" s="39" t="s">
        <v>82</v>
      </c>
      <c r="AF41" s="40"/>
      <c r="AG41" s="40"/>
      <c r="AH41" s="41"/>
      <c r="AI41" s="123"/>
      <c r="AJ41" s="73"/>
    </row>
    <row r="42" spans="1:36" x14ac:dyDescent="0.3">
      <c r="A42" s="231" t="s">
        <v>6</v>
      </c>
      <c r="B42" s="232" t="s">
        <v>42</v>
      </c>
      <c r="C42" s="233">
        <v>43862</v>
      </c>
      <c r="D42" s="234" t="s">
        <v>133</v>
      </c>
      <c r="E42" s="231" t="s">
        <v>145</v>
      </c>
      <c r="F42" s="231" t="s">
        <v>146</v>
      </c>
      <c r="G42" s="231" t="s">
        <v>40</v>
      </c>
      <c r="H42" s="231">
        <v>47</v>
      </c>
      <c r="I42" s="231">
        <v>12</v>
      </c>
      <c r="J42" s="235" t="s">
        <v>92</v>
      </c>
      <c r="K42" s="236" t="s">
        <v>42</v>
      </c>
      <c r="L42" s="235" t="s">
        <v>41</v>
      </c>
      <c r="M42" s="237" t="s">
        <v>93</v>
      </c>
      <c r="N42" s="238" t="s">
        <v>85</v>
      </c>
      <c r="O42" s="239">
        <v>1</v>
      </c>
      <c r="P42" s="240"/>
      <c r="Q42" s="239"/>
      <c r="R42" s="240"/>
      <c r="S42" s="241"/>
      <c r="T42" s="242"/>
      <c r="U42" s="239"/>
      <c r="V42" s="240"/>
      <c r="W42" s="239">
        <v>1</v>
      </c>
      <c r="X42" s="240"/>
      <c r="Y42" s="239">
        <f t="shared" si="0"/>
        <v>2</v>
      </c>
      <c r="Z42" s="35"/>
      <c r="AA42" s="36"/>
      <c r="AB42" s="7"/>
      <c r="AC42" s="71"/>
      <c r="AD42" s="40"/>
      <c r="AE42" s="39" t="s">
        <v>82</v>
      </c>
      <c r="AF42" s="40"/>
      <c r="AG42" s="40"/>
      <c r="AH42" s="41"/>
      <c r="AI42" s="123"/>
      <c r="AJ42" s="73"/>
    </row>
    <row r="43" spans="1:36" x14ac:dyDescent="0.3">
      <c r="A43" s="23" t="s">
        <v>6</v>
      </c>
      <c r="B43" s="24" t="s">
        <v>42</v>
      </c>
      <c r="C43" s="25">
        <v>43863</v>
      </c>
      <c r="D43" s="243" t="s">
        <v>147</v>
      </c>
      <c r="E43" s="23" t="s">
        <v>148</v>
      </c>
      <c r="F43" s="23" t="s">
        <v>149</v>
      </c>
      <c r="G43" s="23" t="s">
        <v>48</v>
      </c>
      <c r="H43" s="23">
        <v>47</v>
      </c>
      <c r="I43" s="23">
        <v>12</v>
      </c>
      <c r="J43" s="27" t="s">
        <v>95</v>
      </c>
      <c r="K43" s="51" t="s">
        <v>42</v>
      </c>
      <c r="L43" s="27" t="s">
        <v>49</v>
      </c>
      <c r="M43" s="44" t="s">
        <v>96</v>
      </c>
      <c r="N43" s="244" t="s">
        <v>125</v>
      </c>
      <c r="O43" s="29"/>
      <c r="P43" s="30"/>
      <c r="Q43" s="29">
        <v>1</v>
      </c>
      <c r="R43" s="30"/>
      <c r="S43" s="31"/>
      <c r="T43" s="32"/>
      <c r="U43" s="29"/>
      <c r="V43" s="30"/>
      <c r="W43" s="29">
        <v>1</v>
      </c>
      <c r="X43" s="30"/>
      <c r="Y43" s="29">
        <f t="shared" si="0"/>
        <v>2</v>
      </c>
      <c r="Z43" s="35"/>
      <c r="AA43" s="36"/>
      <c r="AB43" s="7"/>
      <c r="AC43" s="71"/>
      <c r="AD43" s="40"/>
      <c r="AE43" s="39"/>
      <c r="AF43" s="40"/>
      <c r="AG43" s="40"/>
      <c r="AH43" s="41"/>
      <c r="AI43" s="123"/>
      <c r="AJ43" s="73"/>
    </row>
    <row r="44" spans="1:36" x14ac:dyDescent="0.3">
      <c r="A44" s="217" t="s">
        <v>6</v>
      </c>
      <c r="B44" s="218" t="s">
        <v>36</v>
      </c>
      <c r="C44" s="219">
        <v>43870</v>
      </c>
      <c r="D44" s="220" t="s">
        <v>47</v>
      </c>
      <c r="E44" s="217" t="s">
        <v>53</v>
      </c>
      <c r="F44" s="217" t="s">
        <v>39</v>
      </c>
      <c r="G44" s="217" t="s">
        <v>54</v>
      </c>
      <c r="H44" s="217">
        <v>14</v>
      </c>
      <c r="I44" s="217">
        <v>4</v>
      </c>
      <c r="J44" s="221" t="s">
        <v>55</v>
      </c>
      <c r="K44" s="222" t="s">
        <v>42</v>
      </c>
      <c r="L44" s="221" t="s">
        <v>138</v>
      </c>
      <c r="M44" s="223" t="s">
        <v>139</v>
      </c>
      <c r="N44" s="224" t="s">
        <v>45</v>
      </c>
      <c r="O44" s="225">
        <v>1</v>
      </c>
      <c r="P44" s="226"/>
      <c r="Q44" s="112"/>
      <c r="R44" s="226"/>
      <c r="S44" s="227"/>
      <c r="T44" s="228"/>
      <c r="U44" s="225">
        <v>1</v>
      </c>
      <c r="V44" s="226"/>
      <c r="W44" s="225"/>
      <c r="X44" s="226"/>
      <c r="Y44" s="225">
        <f t="shared" si="0"/>
        <v>2</v>
      </c>
      <c r="Z44" s="35"/>
      <c r="AA44" s="36"/>
      <c r="AB44" s="7"/>
      <c r="AC44" s="71"/>
      <c r="AD44" s="38" t="s">
        <v>46</v>
      </c>
      <c r="AE44" s="39"/>
      <c r="AF44" s="40"/>
      <c r="AG44" s="40"/>
      <c r="AH44" s="41"/>
      <c r="AI44" s="123"/>
      <c r="AJ44" s="73"/>
    </row>
    <row r="45" spans="1:36" x14ac:dyDescent="0.3">
      <c r="A45" s="217" t="s">
        <v>6</v>
      </c>
      <c r="B45" s="218" t="s">
        <v>36</v>
      </c>
      <c r="C45" s="219">
        <v>43870</v>
      </c>
      <c r="D45" s="220" t="s">
        <v>90</v>
      </c>
      <c r="E45" s="217" t="s">
        <v>137</v>
      </c>
      <c r="F45" s="217" t="s">
        <v>39</v>
      </c>
      <c r="G45" s="217" t="s">
        <v>40</v>
      </c>
      <c r="H45" s="217">
        <v>14</v>
      </c>
      <c r="I45" s="217">
        <v>4</v>
      </c>
      <c r="J45" s="221" t="s">
        <v>41</v>
      </c>
      <c r="K45" s="222" t="s">
        <v>42</v>
      </c>
      <c r="L45" s="221" t="s">
        <v>140</v>
      </c>
      <c r="M45" s="223" t="s">
        <v>139</v>
      </c>
      <c r="N45" s="224" t="s">
        <v>85</v>
      </c>
      <c r="O45" s="225"/>
      <c r="P45" s="226"/>
      <c r="Q45" s="112"/>
      <c r="R45" s="226"/>
      <c r="S45" s="227">
        <v>1</v>
      </c>
      <c r="T45" s="228"/>
      <c r="U45" s="225"/>
      <c r="V45" s="226"/>
      <c r="W45" s="225">
        <v>1</v>
      </c>
      <c r="X45" s="226"/>
      <c r="Y45" s="225">
        <f t="shared" si="0"/>
        <v>2</v>
      </c>
      <c r="Z45" s="35"/>
      <c r="AA45" s="36"/>
      <c r="AB45" s="7"/>
      <c r="AC45" s="71"/>
      <c r="AD45" s="38" t="s">
        <v>46</v>
      </c>
      <c r="AE45" s="39"/>
      <c r="AF45" s="40"/>
      <c r="AG45" s="40"/>
      <c r="AH45" s="41"/>
      <c r="AI45" s="123"/>
      <c r="AJ45" s="73"/>
    </row>
    <row r="46" spans="1:36" x14ac:dyDescent="0.3">
      <c r="A46" s="98" t="s">
        <v>6</v>
      </c>
      <c r="B46" s="99" t="s">
        <v>42</v>
      </c>
      <c r="C46" s="100">
        <v>43876</v>
      </c>
      <c r="D46" s="121" t="s">
        <v>120</v>
      </c>
      <c r="E46" s="98" t="s">
        <v>150</v>
      </c>
      <c r="F46" s="98" t="s">
        <v>151</v>
      </c>
      <c r="G46" s="98" t="s">
        <v>40</v>
      </c>
      <c r="H46" s="98">
        <v>54</v>
      </c>
      <c r="I46" s="98">
        <v>14</v>
      </c>
      <c r="J46" s="104" t="s">
        <v>99</v>
      </c>
      <c r="K46" s="122" t="s">
        <v>42</v>
      </c>
      <c r="L46" s="104" t="s">
        <v>41</v>
      </c>
      <c r="M46" s="105" t="s">
        <v>100</v>
      </c>
      <c r="N46" s="102" t="s">
        <v>152</v>
      </c>
      <c r="O46" s="106"/>
      <c r="P46" s="107"/>
      <c r="Q46" s="106">
        <v>1</v>
      </c>
      <c r="R46" s="107"/>
      <c r="S46" s="214"/>
      <c r="T46" s="109"/>
      <c r="U46" s="106">
        <v>1</v>
      </c>
      <c r="V46" s="107"/>
      <c r="W46" s="112"/>
      <c r="X46" s="107"/>
      <c r="Y46" s="106">
        <f t="shared" si="0"/>
        <v>2</v>
      </c>
      <c r="Z46" s="35"/>
      <c r="AA46" s="36"/>
      <c r="AB46" s="7"/>
      <c r="AC46" s="71"/>
      <c r="AD46" s="40"/>
      <c r="AE46" s="39"/>
      <c r="AF46" s="40"/>
      <c r="AG46" s="40"/>
      <c r="AH46" s="41"/>
      <c r="AI46" s="123"/>
      <c r="AJ46" s="73"/>
    </row>
    <row r="47" spans="1:36" x14ac:dyDescent="0.3">
      <c r="A47" s="98" t="s">
        <v>6</v>
      </c>
      <c r="B47" s="99" t="s">
        <v>42</v>
      </c>
      <c r="C47" s="100">
        <v>43876</v>
      </c>
      <c r="D47" s="121" t="s">
        <v>153</v>
      </c>
      <c r="E47" s="98" t="s">
        <v>118</v>
      </c>
      <c r="F47" s="98" t="s">
        <v>119</v>
      </c>
      <c r="G47" s="98" t="s">
        <v>48</v>
      </c>
      <c r="H47" s="98">
        <v>54</v>
      </c>
      <c r="I47" s="98">
        <v>14</v>
      </c>
      <c r="J47" s="104" t="s">
        <v>115</v>
      </c>
      <c r="K47" s="122" t="s">
        <v>42</v>
      </c>
      <c r="L47" s="104" t="s">
        <v>49</v>
      </c>
      <c r="M47" s="105" t="s">
        <v>71</v>
      </c>
      <c r="N47" s="102" t="s">
        <v>154</v>
      </c>
      <c r="O47" s="106">
        <v>1</v>
      </c>
      <c r="P47" s="107"/>
      <c r="Q47" s="106"/>
      <c r="R47" s="107"/>
      <c r="S47" s="214">
        <v>1</v>
      </c>
      <c r="T47" s="109"/>
      <c r="U47" s="106"/>
      <c r="V47" s="107"/>
      <c r="W47" s="112"/>
      <c r="X47" s="107"/>
      <c r="Y47" s="106">
        <f t="shared" si="0"/>
        <v>2</v>
      </c>
      <c r="Z47" s="35"/>
      <c r="AA47" s="36"/>
      <c r="AB47" s="7"/>
      <c r="AC47" s="71"/>
      <c r="AD47" s="40"/>
      <c r="AE47" s="39"/>
      <c r="AF47" s="40"/>
      <c r="AG47" s="40"/>
      <c r="AH47" s="41"/>
      <c r="AI47" s="123"/>
      <c r="AJ47" s="73"/>
    </row>
    <row r="48" spans="1:36" x14ac:dyDescent="0.3">
      <c r="A48" s="124" t="s">
        <v>6</v>
      </c>
      <c r="B48" s="125" t="s">
        <v>36</v>
      </c>
      <c r="C48" s="126">
        <v>43884</v>
      </c>
      <c r="D48" s="245" t="s">
        <v>47</v>
      </c>
      <c r="E48" s="124" t="s">
        <v>53</v>
      </c>
      <c r="F48" s="124" t="s">
        <v>39</v>
      </c>
      <c r="G48" s="124" t="s">
        <v>40</v>
      </c>
      <c r="H48" s="124">
        <v>49</v>
      </c>
      <c r="I48" s="124">
        <v>13</v>
      </c>
      <c r="J48" s="129" t="s">
        <v>41</v>
      </c>
      <c r="K48" s="200" t="s">
        <v>42</v>
      </c>
      <c r="L48" s="129" t="s">
        <v>109</v>
      </c>
      <c r="M48" s="130" t="s">
        <v>110</v>
      </c>
      <c r="N48" s="131" t="s">
        <v>85</v>
      </c>
      <c r="O48" s="132">
        <v>1</v>
      </c>
      <c r="P48" s="133"/>
      <c r="Q48" s="132">
        <v>1</v>
      </c>
      <c r="R48" s="133"/>
      <c r="S48" s="108"/>
      <c r="T48" s="139"/>
      <c r="U48" s="132"/>
      <c r="V48" s="133"/>
      <c r="W48" s="132"/>
      <c r="X48" s="133"/>
      <c r="Y48" s="132">
        <f t="shared" si="0"/>
        <v>2</v>
      </c>
      <c r="Z48" s="35"/>
      <c r="AA48" s="36"/>
      <c r="AB48" s="7"/>
      <c r="AC48" s="71"/>
      <c r="AD48" s="38" t="s">
        <v>46</v>
      </c>
      <c r="AE48" s="39"/>
      <c r="AF48" s="40"/>
      <c r="AG48" s="40"/>
      <c r="AH48" s="41"/>
      <c r="AI48" s="123"/>
      <c r="AJ48" s="73"/>
    </row>
    <row r="49" spans="1:36" x14ac:dyDescent="0.3">
      <c r="A49" s="124" t="s">
        <v>6</v>
      </c>
      <c r="B49" s="125" t="s">
        <v>36</v>
      </c>
      <c r="C49" s="126">
        <v>43884</v>
      </c>
      <c r="D49" s="245" t="s">
        <v>90</v>
      </c>
      <c r="E49" s="124" t="s">
        <v>53</v>
      </c>
      <c r="F49" s="124" t="s">
        <v>39</v>
      </c>
      <c r="G49" s="124" t="s">
        <v>48</v>
      </c>
      <c r="H49" s="124">
        <v>49</v>
      </c>
      <c r="I49" s="124">
        <v>13</v>
      </c>
      <c r="J49" s="129" t="s">
        <v>49</v>
      </c>
      <c r="K49" s="200" t="s">
        <v>42</v>
      </c>
      <c r="L49" s="129" t="s">
        <v>112</v>
      </c>
      <c r="M49" s="130" t="s">
        <v>110</v>
      </c>
      <c r="N49" s="131" t="s">
        <v>155</v>
      </c>
      <c r="O49" s="132"/>
      <c r="P49" s="133"/>
      <c r="Q49" s="132"/>
      <c r="R49" s="133"/>
      <c r="S49" s="108"/>
      <c r="T49" s="139"/>
      <c r="U49" s="132">
        <v>1</v>
      </c>
      <c r="V49" s="133"/>
      <c r="W49" s="132">
        <v>1</v>
      </c>
      <c r="X49" s="133"/>
      <c r="Y49" s="132">
        <f t="shared" si="0"/>
        <v>2</v>
      </c>
      <c r="Z49" s="35"/>
      <c r="AA49" s="36"/>
      <c r="AB49" s="7"/>
      <c r="AC49" s="71"/>
      <c r="AD49" s="38" t="s">
        <v>46</v>
      </c>
      <c r="AE49" s="39"/>
      <c r="AF49" s="40"/>
      <c r="AG49" s="40"/>
      <c r="AH49" s="41"/>
      <c r="AI49" s="123"/>
      <c r="AJ49" s="73"/>
    </row>
    <row r="50" spans="1:36" x14ac:dyDescent="0.3">
      <c r="A50" s="40"/>
      <c r="B50" s="39"/>
      <c r="C50" s="246"/>
      <c r="D50" s="247"/>
      <c r="E50" s="40"/>
      <c r="F50" s="40"/>
      <c r="G50" s="40"/>
      <c r="H50" s="40"/>
      <c r="I50" s="40"/>
      <c r="J50" s="49"/>
      <c r="K50" s="48"/>
      <c r="L50" s="49"/>
      <c r="M50" s="38"/>
      <c r="N50" s="89"/>
      <c r="O50" s="248"/>
      <c r="P50" s="249"/>
      <c r="Q50" s="248"/>
      <c r="R50" s="249"/>
      <c r="S50" s="250"/>
      <c r="T50" s="251"/>
      <c r="U50" s="248"/>
      <c r="V50" s="249"/>
      <c r="W50" s="248"/>
      <c r="X50" s="249"/>
      <c r="Y50" s="249"/>
      <c r="Z50" s="35"/>
      <c r="AA50" s="36"/>
      <c r="AB50" s="7"/>
      <c r="AC50" s="71"/>
      <c r="AD50" s="40"/>
      <c r="AE50" s="39"/>
      <c r="AF50" s="40"/>
      <c r="AG50" s="40"/>
      <c r="AH50" s="41"/>
      <c r="AI50" s="123"/>
      <c r="AJ50" s="73"/>
    </row>
    <row r="51" spans="1:36" x14ac:dyDescent="0.3">
      <c r="A51" s="40"/>
      <c r="B51" s="39"/>
      <c r="C51" s="246"/>
      <c r="D51" s="252"/>
      <c r="E51" s="40"/>
      <c r="F51" s="40"/>
      <c r="G51" s="40"/>
      <c r="H51" s="40"/>
      <c r="I51" s="40"/>
      <c r="J51" s="40"/>
      <c r="K51" s="39"/>
      <c r="L51" s="49"/>
      <c r="M51" s="253"/>
      <c r="N51" s="89"/>
      <c r="O51" s="248"/>
      <c r="P51" s="249"/>
      <c r="Q51" s="248"/>
      <c r="R51" s="249"/>
      <c r="S51" s="250"/>
      <c r="T51" s="251"/>
      <c r="U51" s="248"/>
      <c r="V51" s="249"/>
      <c r="W51" s="248"/>
      <c r="X51" s="249"/>
      <c r="Y51" s="249"/>
      <c r="Z51" s="35"/>
      <c r="AA51" s="36"/>
      <c r="AB51" s="7"/>
      <c r="AC51" s="71"/>
      <c r="AD51" s="38"/>
      <c r="AE51" s="39"/>
      <c r="AF51" s="40"/>
      <c r="AG51" s="40"/>
      <c r="AH51" s="41"/>
      <c r="AI51" s="123"/>
      <c r="AJ51" s="73"/>
    </row>
    <row r="52" spans="1:36" x14ac:dyDescent="0.3">
      <c r="A52" s="123"/>
      <c r="B52" s="73"/>
      <c r="C52" s="97"/>
      <c r="D52" s="97"/>
      <c r="E52" s="40"/>
      <c r="F52" s="40"/>
      <c r="G52" s="40"/>
      <c r="H52" s="40"/>
      <c r="I52" s="40"/>
      <c r="J52" s="40"/>
      <c r="K52" s="39"/>
      <c r="L52" s="254"/>
      <c r="M52" s="40"/>
      <c r="N52" s="40"/>
      <c r="O52" s="255">
        <f>SUM(O8:O51)</f>
        <v>17</v>
      </c>
      <c r="P52" s="256"/>
      <c r="Q52" s="255">
        <f>SUM(Q8:Q51)</f>
        <v>17</v>
      </c>
      <c r="R52" s="256"/>
      <c r="S52" s="255">
        <f>SUM(S8:S51)</f>
        <v>16</v>
      </c>
      <c r="T52" s="256"/>
      <c r="U52" s="255">
        <f>SUM(U8:U51)</f>
        <v>17</v>
      </c>
      <c r="V52" s="256"/>
      <c r="W52" s="255">
        <f>SUM(W8:W51)</f>
        <v>17</v>
      </c>
      <c r="X52" s="256"/>
      <c r="Y52" s="256"/>
      <c r="Z52" s="40"/>
      <c r="AA52" s="40"/>
      <c r="AB52" s="7"/>
      <c r="AC52" s="71"/>
      <c r="AD52" s="40"/>
      <c r="AE52" s="39"/>
      <c r="AF52" s="40"/>
      <c r="AG52" s="40"/>
      <c r="AH52" s="39"/>
      <c r="AI52" s="123"/>
      <c r="AJ52" s="73"/>
    </row>
    <row r="53" spans="1:36" x14ac:dyDescent="0.3">
      <c r="C53" s="13"/>
      <c r="D53" s="13"/>
      <c r="E53" s="7"/>
      <c r="F53" s="7"/>
      <c r="G53" s="7"/>
      <c r="H53" s="7"/>
      <c r="I53" s="7"/>
      <c r="J53" s="257"/>
      <c r="K53" s="258"/>
      <c r="L53" s="259"/>
      <c r="M53" s="7"/>
      <c r="N53" s="7"/>
      <c r="O53" s="260"/>
      <c r="P53" s="37"/>
      <c r="Q53" s="260"/>
      <c r="R53" s="37"/>
      <c r="S53" s="261"/>
      <c r="T53" s="262"/>
      <c r="U53" s="7"/>
      <c r="V53" s="37"/>
      <c r="W53" s="46"/>
      <c r="X53" s="47"/>
      <c r="Y53" s="47"/>
      <c r="Z53" s="7"/>
      <c r="AA53" s="7"/>
      <c r="AB53" s="7"/>
      <c r="AC53" s="71"/>
      <c r="AD53" s="261"/>
      <c r="AE53" s="7"/>
      <c r="AF53" s="7"/>
      <c r="AG53" s="7"/>
      <c r="AH53" s="263"/>
      <c r="AI53" s="3"/>
    </row>
    <row r="54" spans="1:36" x14ac:dyDescent="0.3">
      <c r="C54" s="13"/>
      <c r="D54" s="13"/>
      <c r="E54" s="7"/>
      <c r="F54" s="7"/>
      <c r="G54" s="7"/>
      <c r="H54" s="7"/>
      <c r="I54" s="7"/>
      <c r="J54" s="264"/>
      <c r="K54" s="258"/>
      <c r="L54" s="265"/>
      <c r="M54" s="7"/>
      <c r="N54" s="7"/>
      <c r="O54" s="266"/>
      <c r="P54" s="37"/>
      <c r="Q54" s="266"/>
      <c r="R54" s="37"/>
      <c r="S54" s="266"/>
      <c r="T54" s="37"/>
      <c r="U54" s="266"/>
      <c r="V54" s="37"/>
      <c r="W54" s="266"/>
      <c r="X54" s="37"/>
      <c r="Y54" s="37"/>
      <c r="Z54" s="7"/>
      <c r="AA54" s="7"/>
      <c r="AB54" s="7"/>
      <c r="AC54" s="71"/>
      <c r="AD54" s="261"/>
      <c r="AE54" s="7"/>
      <c r="AF54" s="7"/>
      <c r="AG54" s="7"/>
      <c r="AH54" s="263"/>
    </row>
    <row r="55" spans="1:36" x14ac:dyDescent="0.3">
      <c r="A55" s="264"/>
      <c r="B55" s="267"/>
      <c r="C55" s="264"/>
      <c r="D55" s="264"/>
      <c r="E55" s="264"/>
      <c r="F55" s="264"/>
      <c r="G55" s="264"/>
      <c r="H55" s="7"/>
      <c r="I55" s="7"/>
      <c r="J55" s="264"/>
      <c r="K55" s="258"/>
      <c r="L55" s="268"/>
      <c r="M55" s="91"/>
      <c r="N55" s="91"/>
      <c r="O55" s="269"/>
      <c r="P55" s="71"/>
      <c r="Q55" s="269"/>
      <c r="R55" s="71"/>
      <c r="S55" s="269"/>
      <c r="T55" s="71"/>
      <c r="U55" s="269"/>
      <c r="V55" s="71"/>
      <c r="W55" s="269"/>
      <c r="X55" s="71"/>
      <c r="Y55" s="71"/>
      <c r="Z55" s="7"/>
      <c r="AA55" s="7"/>
      <c r="AB55" s="7"/>
      <c r="AC55" s="71"/>
      <c r="AD55" s="261"/>
      <c r="AE55" s="7"/>
      <c r="AF55" s="7"/>
      <c r="AG55" s="7"/>
      <c r="AH55" s="263"/>
    </row>
    <row r="56" spans="1:36" x14ac:dyDescent="0.3">
      <c r="A56" s="265"/>
      <c r="B56" s="258"/>
      <c r="C56" s="265"/>
      <c r="D56" s="265"/>
      <c r="E56" s="265"/>
      <c r="F56" s="265"/>
      <c r="G56" s="265"/>
      <c r="H56" s="7"/>
      <c r="I56" s="7"/>
      <c r="J56" s="270"/>
      <c r="K56" s="258"/>
      <c r="L56" s="271"/>
      <c r="U56" s="46"/>
      <c r="V56" s="47"/>
      <c r="W56" s="46"/>
      <c r="X56" s="47"/>
      <c r="Y56" s="47"/>
      <c r="Z56" s="7"/>
      <c r="AA56" s="7"/>
      <c r="AB56" s="7"/>
      <c r="AC56" s="71"/>
      <c r="AD56" s="261"/>
      <c r="AE56" s="7"/>
      <c r="AF56" s="7"/>
      <c r="AG56" s="7"/>
      <c r="AH56" s="263"/>
    </row>
    <row r="57" spans="1:36" x14ac:dyDescent="0.3">
      <c r="A57" s="265"/>
      <c r="B57" s="258"/>
      <c r="C57" s="265"/>
      <c r="D57" s="265"/>
      <c r="E57" s="265"/>
      <c r="F57" s="265"/>
      <c r="G57" s="265"/>
      <c r="H57" s="7"/>
      <c r="I57" s="7"/>
      <c r="J57" s="7"/>
      <c r="K57" s="263"/>
      <c r="O57" s="272" t="s">
        <v>156</v>
      </c>
      <c r="P57" s="273" t="s">
        <v>157</v>
      </c>
      <c r="Q57" s="272" t="s">
        <v>158</v>
      </c>
      <c r="R57" s="273" t="s">
        <v>159</v>
      </c>
      <c r="S57" s="272" t="s">
        <v>158</v>
      </c>
      <c r="T57" s="273" t="s">
        <v>160</v>
      </c>
      <c r="U57" s="272" t="s">
        <v>158</v>
      </c>
      <c r="V57" s="273" t="s">
        <v>161</v>
      </c>
      <c r="W57" s="274" t="s">
        <v>162</v>
      </c>
      <c r="X57" s="275" t="s">
        <v>163</v>
      </c>
      <c r="Y57" s="275"/>
      <c r="Z57" s="7"/>
      <c r="AA57" s="7"/>
      <c r="AB57" s="7"/>
      <c r="AC57" s="71"/>
      <c r="AD57" s="7"/>
      <c r="AE57" s="7"/>
      <c r="AF57" s="7"/>
      <c r="AG57" s="7"/>
      <c r="AH57" s="263"/>
    </row>
    <row r="58" spans="1:36" x14ac:dyDescent="0.3">
      <c r="A58" s="265"/>
      <c r="B58" s="258"/>
      <c r="C58" s="265"/>
      <c r="D58" s="265"/>
      <c r="E58" s="265"/>
      <c r="F58" s="265"/>
      <c r="G58" s="265"/>
      <c r="H58" s="7"/>
      <c r="I58" s="7"/>
      <c r="J58" s="257"/>
      <c r="K58" s="258"/>
      <c r="O58" s="274" t="s">
        <v>162</v>
      </c>
      <c r="P58" s="273" t="s">
        <v>164</v>
      </c>
      <c r="Q58" s="272" t="s">
        <v>165</v>
      </c>
      <c r="R58" s="273" t="s">
        <v>166</v>
      </c>
      <c r="S58" s="272" t="s">
        <v>167</v>
      </c>
      <c r="T58" s="273" t="s">
        <v>168</v>
      </c>
      <c r="U58" s="272" t="s">
        <v>165</v>
      </c>
      <c r="V58" s="273" t="s">
        <v>169</v>
      </c>
      <c r="W58" s="272" t="s">
        <v>167</v>
      </c>
      <c r="X58" s="273" t="s">
        <v>170</v>
      </c>
      <c r="Y58" s="273"/>
      <c r="Z58" s="7"/>
      <c r="AA58" s="7"/>
      <c r="AB58" s="7"/>
      <c r="AC58" s="71"/>
      <c r="AD58" s="261"/>
      <c r="AE58" s="7"/>
      <c r="AF58" s="7"/>
      <c r="AG58" s="7"/>
      <c r="AH58" s="263"/>
      <c r="AI58" s="3"/>
    </row>
    <row r="59" spans="1:36" x14ac:dyDescent="0.3">
      <c r="A59" s="265"/>
      <c r="B59" s="258"/>
      <c r="C59" s="265"/>
      <c r="D59" s="265"/>
      <c r="E59" s="265"/>
      <c r="F59" s="265"/>
      <c r="G59" s="265"/>
      <c r="H59" s="91"/>
      <c r="I59" s="91"/>
      <c r="J59" s="276"/>
      <c r="K59" s="277"/>
      <c r="L59" t="s">
        <v>171</v>
      </c>
      <c r="O59" s="272" t="s">
        <v>167</v>
      </c>
      <c r="P59" s="273" t="s">
        <v>164</v>
      </c>
      <c r="Q59" s="272" t="s">
        <v>172</v>
      </c>
      <c r="R59" s="273" t="s">
        <v>173</v>
      </c>
      <c r="S59" s="272" t="s">
        <v>174</v>
      </c>
      <c r="T59" s="273" t="s">
        <v>175</v>
      </c>
      <c r="U59" s="4" t="s">
        <v>176</v>
      </c>
      <c r="V59" s="278" t="s">
        <v>177</v>
      </c>
      <c r="W59" s="272" t="s">
        <v>167</v>
      </c>
      <c r="X59" s="273" t="s">
        <v>163</v>
      </c>
      <c r="Y59" s="273"/>
      <c r="Z59" s="91"/>
      <c r="AA59" s="7"/>
      <c r="AB59" s="7"/>
      <c r="AC59" s="71"/>
      <c r="AD59" s="261"/>
      <c r="AE59" s="7"/>
      <c r="AF59" s="7"/>
      <c r="AG59" s="7"/>
      <c r="AH59" s="263"/>
      <c r="AI59" s="3"/>
    </row>
    <row r="60" spans="1:36" x14ac:dyDescent="0.3">
      <c r="A60" s="265"/>
      <c r="B60" s="258"/>
      <c r="C60" s="265"/>
      <c r="D60" s="265"/>
      <c r="E60" s="265"/>
      <c r="F60" s="265"/>
      <c r="G60" s="265"/>
      <c r="J60" s="271"/>
      <c r="K60" s="279"/>
      <c r="O60" s="272" t="s">
        <v>174</v>
      </c>
      <c r="P60" s="273" t="s">
        <v>178</v>
      </c>
      <c r="Q60" s="4" t="s">
        <v>179</v>
      </c>
      <c r="R60" s="273" t="s">
        <v>166</v>
      </c>
      <c r="S60" s="272" t="s">
        <v>180</v>
      </c>
      <c r="T60" s="273" t="s">
        <v>181</v>
      </c>
      <c r="U60" s="4" t="s">
        <v>179</v>
      </c>
      <c r="V60" s="273" t="s">
        <v>169</v>
      </c>
      <c r="W60" s="272" t="s">
        <v>172</v>
      </c>
      <c r="X60" s="273" t="s">
        <v>182</v>
      </c>
      <c r="Y60" s="273"/>
    </row>
    <row r="61" spans="1:36" x14ac:dyDescent="0.3">
      <c r="A61" s="270"/>
      <c r="B61" s="280"/>
      <c r="C61" s="270"/>
      <c r="D61" s="265"/>
      <c r="E61" s="270"/>
      <c r="F61" s="270"/>
      <c r="G61" s="270"/>
      <c r="L61" s="271"/>
      <c r="M61" s="271"/>
      <c r="N61" s="271"/>
      <c r="O61" s="4" t="s">
        <v>176</v>
      </c>
      <c r="P61" s="273" t="s">
        <v>183</v>
      </c>
      <c r="Q61" s="281" t="s">
        <v>184</v>
      </c>
      <c r="R61" s="282" t="s">
        <v>159</v>
      </c>
      <c r="S61" s="272" t="s">
        <v>185</v>
      </c>
      <c r="T61" s="273" t="s">
        <v>160</v>
      </c>
      <c r="U61" s="272" t="s">
        <v>186</v>
      </c>
      <c r="V61" s="273" t="s">
        <v>187</v>
      </c>
      <c r="W61" s="272" t="s">
        <v>188</v>
      </c>
      <c r="X61" s="273" t="s">
        <v>163</v>
      </c>
      <c r="Y61" s="273"/>
    </row>
    <row r="62" spans="1:36" x14ac:dyDescent="0.3">
      <c r="A62" s="265"/>
      <c r="B62" s="258"/>
      <c r="C62" s="270"/>
      <c r="D62" s="270"/>
      <c r="E62" s="270"/>
      <c r="F62" s="270"/>
      <c r="G62" s="270"/>
      <c r="L62" s="271"/>
      <c r="M62" s="271"/>
      <c r="N62" s="271"/>
      <c r="O62" s="281" t="s">
        <v>184</v>
      </c>
      <c r="P62" s="282" t="s">
        <v>157</v>
      </c>
      <c r="Q62" s="283" t="s">
        <v>180</v>
      </c>
      <c r="R62" s="282" t="s">
        <v>189</v>
      </c>
      <c r="S62" s="284" t="s">
        <v>190</v>
      </c>
      <c r="T62" s="285" t="s">
        <v>181</v>
      </c>
      <c r="U62" s="272" t="s">
        <v>185</v>
      </c>
      <c r="V62" s="273" t="s">
        <v>161</v>
      </c>
      <c r="W62" s="272" t="s">
        <v>186</v>
      </c>
      <c r="X62" s="273" t="s">
        <v>191</v>
      </c>
      <c r="Y62" s="273"/>
    </row>
    <row r="63" spans="1:36" x14ac:dyDescent="0.3">
      <c r="A63" s="264"/>
      <c r="B63" s="267"/>
      <c r="C63" s="264"/>
      <c r="D63" s="264"/>
      <c r="E63" s="264"/>
      <c r="F63" s="264"/>
      <c r="G63" s="264"/>
      <c r="L63" s="271"/>
      <c r="M63" s="271"/>
      <c r="N63" s="271"/>
      <c r="O63" s="283" t="s">
        <v>188</v>
      </c>
      <c r="P63" s="282" t="s">
        <v>164</v>
      </c>
      <c r="Q63" s="283" t="s">
        <v>190</v>
      </c>
      <c r="R63" s="282" t="s">
        <v>189</v>
      </c>
      <c r="S63" s="286" t="s">
        <v>192</v>
      </c>
      <c r="T63" s="287" t="s">
        <v>160</v>
      </c>
      <c r="U63" s="284" t="s">
        <v>190</v>
      </c>
      <c r="V63" s="273" t="s">
        <v>187</v>
      </c>
      <c r="W63" s="272" t="s">
        <v>190</v>
      </c>
      <c r="X63" s="273" t="s">
        <v>191</v>
      </c>
      <c r="Y63" s="273"/>
    </row>
    <row r="64" spans="1:36" x14ac:dyDescent="0.3">
      <c r="A64" s="265"/>
      <c r="B64" s="258"/>
      <c r="C64" s="270"/>
      <c r="D64" s="270"/>
      <c r="E64" s="270"/>
      <c r="F64" s="270"/>
      <c r="G64" s="270"/>
      <c r="O64" s="288" t="s">
        <v>179</v>
      </c>
      <c r="P64" s="273" t="s">
        <v>178</v>
      </c>
      <c r="Q64" s="283" t="s">
        <v>193</v>
      </c>
      <c r="R64" s="273" t="s">
        <v>166</v>
      </c>
      <c r="S64" s="8" t="s">
        <v>179</v>
      </c>
      <c r="T64" s="273" t="s">
        <v>175</v>
      </c>
      <c r="U64" s="272" t="s">
        <v>193</v>
      </c>
      <c r="V64" s="273" t="s">
        <v>169</v>
      </c>
      <c r="W64" s="8" t="s">
        <v>172</v>
      </c>
      <c r="X64" s="273" t="s">
        <v>163</v>
      </c>
      <c r="Y64" s="273"/>
    </row>
    <row r="65" spans="1:36" x14ac:dyDescent="0.3">
      <c r="A65" s="265"/>
      <c r="B65" s="258"/>
      <c r="C65" s="270"/>
      <c r="D65" s="270"/>
      <c r="E65" s="270"/>
      <c r="F65" s="270"/>
      <c r="G65" s="270"/>
      <c r="O65" s="288" t="s">
        <v>172</v>
      </c>
      <c r="P65" s="273" t="s">
        <v>164</v>
      </c>
      <c r="Q65" s="283" t="s">
        <v>165</v>
      </c>
      <c r="R65" s="273" t="s">
        <v>166</v>
      </c>
      <c r="S65" s="8" t="s">
        <v>184</v>
      </c>
      <c r="T65" s="273" t="s">
        <v>168</v>
      </c>
      <c r="U65" s="272" t="s">
        <v>192</v>
      </c>
      <c r="V65" s="273" t="s">
        <v>161</v>
      </c>
      <c r="W65" s="288" t="s">
        <v>184</v>
      </c>
      <c r="X65" s="273" t="s">
        <v>170</v>
      </c>
      <c r="Y65" s="273"/>
    </row>
    <row r="66" spans="1:36" x14ac:dyDescent="0.3">
      <c r="A66" s="265"/>
      <c r="B66" s="258"/>
      <c r="C66" s="270"/>
      <c r="D66" s="270"/>
      <c r="E66" s="270"/>
      <c r="F66" s="270"/>
      <c r="G66" s="270">
        <v>12</v>
      </c>
      <c r="O66" s="272" t="s">
        <v>194</v>
      </c>
      <c r="P66" s="273" t="s">
        <v>183</v>
      </c>
      <c r="Q66" s="283" t="s">
        <v>192</v>
      </c>
      <c r="R66" s="273" t="s">
        <v>173</v>
      </c>
      <c r="S66" s="272" t="s">
        <v>194</v>
      </c>
      <c r="T66" s="273" t="s">
        <v>181</v>
      </c>
      <c r="U66" s="272" t="s">
        <v>165</v>
      </c>
      <c r="V66" s="273" t="s">
        <v>169</v>
      </c>
      <c r="W66" s="272" t="s">
        <v>192</v>
      </c>
      <c r="X66" s="273" t="s">
        <v>182</v>
      </c>
      <c r="Y66" s="273"/>
    </row>
    <row r="67" spans="1:36" x14ac:dyDescent="0.3">
      <c r="A67" s="265"/>
      <c r="B67" s="258"/>
      <c r="C67" s="270"/>
      <c r="D67" s="270"/>
      <c r="E67" s="265"/>
      <c r="F67" s="265"/>
      <c r="G67" s="265">
        <v>31</v>
      </c>
      <c r="H67" s="289"/>
      <c r="I67" s="289"/>
      <c r="J67" s="289"/>
      <c r="K67" s="289"/>
      <c r="O67" s="272" t="s">
        <v>195</v>
      </c>
      <c r="P67" s="273" t="s">
        <v>183</v>
      </c>
      <c r="Q67" s="272" t="s">
        <v>194</v>
      </c>
      <c r="R67" s="273" t="s">
        <v>189</v>
      </c>
      <c r="S67" s="272" t="s">
        <v>195</v>
      </c>
      <c r="T67" s="273" t="s">
        <v>168</v>
      </c>
      <c r="U67" s="272" t="s">
        <v>194</v>
      </c>
      <c r="V67" s="273" t="s">
        <v>177</v>
      </c>
      <c r="W67" s="272" t="s">
        <v>195</v>
      </c>
      <c r="X67" s="273" t="s">
        <v>170</v>
      </c>
      <c r="Y67" s="282"/>
      <c r="Z67" s="271"/>
      <c r="AA67" s="290"/>
      <c r="AB67" s="290"/>
      <c r="AI67" s="5"/>
      <c r="AJ67"/>
    </row>
    <row r="68" spans="1:36" x14ac:dyDescent="0.3">
      <c r="A68" s="265"/>
      <c r="B68" s="258"/>
      <c r="C68" s="291"/>
      <c r="D68" s="265"/>
      <c r="E68" s="265"/>
      <c r="F68" s="265"/>
      <c r="G68" s="265">
        <v>23</v>
      </c>
      <c r="H68" s="265"/>
      <c r="I68" s="265"/>
      <c r="J68" s="265"/>
      <c r="K68" s="271"/>
      <c r="O68" s="272" t="s">
        <v>196</v>
      </c>
      <c r="P68" s="273" t="s">
        <v>178</v>
      </c>
      <c r="Q68" s="272" t="s">
        <v>193</v>
      </c>
      <c r="R68" s="273" t="s">
        <v>173</v>
      </c>
      <c r="S68" s="272" t="s">
        <v>196</v>
      </c>
      <c r="T68" s="273" t="s">
        <v>175</v>
      </c>
      <c r="U68" s="272" t="s">
        <v>195</v>
      </c>
      <c r="V68" s="273" t="s">
        <v>177</v>
      </c>
      <c r="W68" s="272" t="s">
        <v>193</v>
      </c>
      <c r="X68" s="273" t="s">
        <v>182</v>
      </c>
      <c r="Y68" s="282"/>
      <c r="Z68" s="271"/>
      <c r="AA68" s="292"/>
      <c r="AB68" s="292"/>
      <c r="AJ68"/>
    </row>
    <row r="69" spans="1:36" x14ac:dyDescent="0.3">
      <c r="E69" s="271"/>
      <c r="F69" s="271"/>
      <c r="G69" s="265"/>
      <c r="H69" s="265"/>
      <c r="I69" s="265"/>
      <c r="J69" s="265"/>
      <c r="K69" s="271"/>
      <c r="O69" s="272" t="s">
        <v>197</v>
      </c>
      <c r="P69" s="273" t="s">
        <v>157</v>
      </c>
      <c r="Q69" s="272" t="s">
        <v>197</v>
      </c>
      <c r="R69" s="273" t="s">
        <v>159</v>
      </c>
      <c r="S69" s="8" t="s">
        <v>198</v>
      </c>
      <c r="T69" s="293" t="s">
        <v>168</v>
      </c>
      <c r="U69" s="288" t="s">
        <v>198</v>
      </c>
      <c r="V69" s="294" t="s">
        <v>169</v>
      </c>
      <c r="W69" s="288" t="s">
        <v>198</v>
      </c>
      <c r="X69" s="293" t="s">
        <v>170</v>
      </c>
      <c r="Y69" s="282"/>
      <c r="Z69" s="271"/>
      <c r="AA69" s="292"/>
      <c r="AB69" s="292"/>
      <c r="AJ69"/>
    </row>
    <row r="70" spans="1:36" x14ac:dyDescent="0.3">
      <c r="E70" s="271"/>
      <c r="F70" s="271"/>
      <c r="G70" s="265"/>
      <c r="H70" s="265"/>
      <c r="I70" s="265"/>
      <c r="J70" s="265"/>
      <c r="K70" s="271"/>
      <c r="L70" s="271"/>
      <c r="O70" s="295" t="s">
        <v>199</v>
      </c>
      <c r="P70" s="296" t="s">
        <v>164</v>
      </c>
      <c r="Q70" s="8" t="s">
        <v>198</v>
      </c>
      <c r="R70" s="293" t="s">
        <v>166</v>
      </c>
      <c r="S70" s="295" t="s">
        <v>200</v>
      </c>
      <c r="T70" s="296" t="s">
        <v>160</v>
      </c>
      <c r="U70" s="297" t="s">
        <v>200</v>
      </c>
      <c r="V70" s="298" t="s">
        <v>161</v>
      </c>
      <c r="W70" s="295" t="s">
        <v>199</v>
      </c>
      <c r="X70" s="296" t="s">
        <v>163</v>
      </c>
      <c r="Y70" s="282"/>
      <c r="Z70" s="271"/>
      <c r="AA70" s="292"/>
      <c r="AB70" s="292"/>
      <c r="AJ70"/>
    </row>
    <row r="71" spans="1:36" x14ac:dyDescent="0.3">
      <c r="E71" s="271"/>
      <c r="F71" s="271"/>
      <c r="G71" s="265"/>
      <c r="H71" s="265"/>
      <c r="I71" s="265"/>
      <c r="J71" s="265"/>
      <c r="K71" s="271"/>
      <c r="L71" s="271"/>
      <c r="O71" s="272" t="s">
        <v>201</v>
      </c>
      <c r="P71" s="273" t="s">
        <v>183</v>
      </c>
      <c r="Q71" s="272" t="s">
        <v>202</v>
      </c>
      <c r="R71" s="273" t="s">
        <v>173</v>
      </c>
      <c r="S71" s="272" t="s">
        <v>201</v>
      </c>
      <c r="T71" s="273" t="s">
        <v>168</v>
      </c>
      <c r="U71" s="283" t="s">
        <v>201</v>
      </c>
      <c r="V71" s="282" t="s">
        <v>177</v>
      </c>
      <c r="W71" s="283" t="s">
        <v>202</v>
      </c>
      <c r="X71" s="273" t="s">
        <v>182</v>
      </c>
      <c r="Y71" s="282"/>
      <c r="Z71" s="271"/>
      <c r="AA71" s="292"/>
      <c r="AB71" s="292"/>
      <c r="AJ71"/>
    </row>
    <row r="72" spans="1:36" x14ac:dyDescent="0.3">
      <c r="E72" s="271"/>
      <c r="F72" s="271"/>
      <c r="G72" s="265"/>
      <c r="H72" s="265"/>
      <c r="I72" s="265"/>
      <c r="J72" s="265"/>
      <c r="K72" s="271"/>
      <c r="L72" s="271"/>
      <c r="O72" s="272" t="s">
        <v>174</v>
      </c>
      <c r="P72" s="273" t="s">
        <v>178</v>
      </c>
      <c r="Q72" s="272" t="s">
        <v>203</v>
      </c>
      <c r="R72" s="273" t="s">
        <v>166</v>
      </c>
      <c r="S72" s="272" t="s">
        <v>174</v>
      </c>
      <c r="T72" s="273" t="s">
        <v>175</v>
      </c>
      <c r="U72" s="283" t="s">
        <v>204</v>
      </c>
      <c r="V72" s="282" t="s">
        <v>169</v>
      </c>
      <c r="W72" s="283" t="s">
        <v>201</v>
      </c>
      <c r="X72" s="273" t="s">
        <v>170</v>
      </c>
      <c r="Y72" s="282"/>
      <c r="Z72" s="271"/>
      <c r="AA72" s="292"/>
      <c r="AB72" s="292"/>
      <c r="AJ72"/>
    </row>
    <row r="73" spans="1:36" x14ac:dyDescent="0.3">
      <c r="E73" s="271"/>
      <c r="F73" s="271"/>
      <c r="G73" s="270"/>
      <c r="H73" s="270"/>
      <c r="I73" s="265"/>
      <c r="J73" s="265"/>
      <c r="K73" s="271"/>
      <c r="L73" s="271"/>
      <c r="O73" s="272" t="s">
        <v>205</v>
      </c>
      <c r="P73" s="273" t="s">
        <v>157</v>
      </c>
      <c r="Q73" s="272" t="s">
        <v>205</v>
      </c>
      <c r="R73" s="273" t="s">
        <v>159</v>
      </c>
      <c r="S73" s="272"/>
      <c r="T73" s="273"/>
      <c r="U73" s="272" t="s">
        <v>205</v>
      </c>
      <c r="V73" s="282" t="s">
        <v>187</v>
      </c>
      <c r="W73" s="272" t="s">
        <v>205</v>
      </c>
      <c r="X73" s="273" t="s">
        <v>191</v>
      </c>
      <c r="Y73" s="282"/>
      <c r="Z73" s="271"/>
      <c r="AA73" s="292"/>
      <c r="AB73" s="292"/>
      <c r="AJ73"/>
    </row>
    <row r="74" spans="1:36" x14ac:dyDescent="0.3">
      <c r="E74" s="271"/>
      <c r="F74" s="271"/>
      <c r="G74" s="265"/>
      <c r="H74" s="265"/>
      <c r="I74" s="265"/>
      <c r="J74" s="265"/>
      <c r="K74" s="271"/>
      <c r="L74" s="271"/>
      <c r="U74" s="271"/>
      <c r="V74" s="299"/>
      <c r="W74" s="265"/>
      <c r="X74" s="37"/>
      <c r="Y74" s="299"/>
      <c r="Z74" s="271"/>
      <c r="AA74" s="292"/>
      <c r="AB74" s="292"/>
      <c r="AJ74"/>
    </row>
    <row r="75" spans="1:36" x14ac:dyDescent="0.3">
      <c r="E75" s="271"/>
      <c r="F75" s="271"/>
      <c r="G75" s="265"/>
      <c r="H75" s="265"/>
      <c r="I75" s="265"/>
      <c r="J75" s="265"/>
      <c r="K75" s="271"/>
      <c r="L75" s="271"/>
      <c r="U75" s="271"/>
      <c r="V75" s="299"/>
      <c r="W75" s="265"/>
      <c r="X75" s="37"/>
      <c r="Y75" s="299"/>
      <c r="Z75" s="271"/>
      <c r="AA75" s="292"/>
      <c r="AB75" s="292"/>
      <c r="AJ75"/>
    </row>
    <row r="76" spans="1:36" x14ac:dyDescent="0.3">
      <c r="E76" s="271"/>
      <c r="F76" s="271"/>
      <c r="G76" s="265"/>
      <c r="H76" s="265"/>
      <c r="I76" s="265"/>
      <c r="J76" s="265"/>
      <c r="K76" s="271"/>
      <c r="L76" s="271"/>
      <c r="U76" s="271"/>
      <c r="V76" s="299"/>
      <c r="W76" s="265"/>
      <c r="X76" s="37"/>
      <c r="Y76" s="299"/>
      <c r="Z76" s="271"/>
      <c r="AA76" s="292"/>
      <c r="AB76" s="292"/>
      <c r="AJ76"/>
    </row>
    <row r="77" spans="1:36" x14ac:dyDescent="0.3">
      <c r="E77" s="271"/>
      <c r="F77" s="271"/>
      <c r="G77" s="271"/>
      <c r="H77" s="271"/>
      <c r="I77" s="271"/>
      <c r="J77" s="271"/>
      <c r="K77" s="279"/>
      <c r="U77" s="271"/>
      <c r="V77" s="299"/>
      <c r="W77" s="265"/>
      <c r="X77" s="37"/>
      <c r="Y77" s="299"/>
      <c r="Z77" s="271"/>
    </row>
    <row r="78" spans="1:36" x14ac:dyDescent="0.3">
      <c r="D78" s="300"/>
      <c r="U78" s="271"/>
      <c r="V78" s="299"/>
      <c r="W78" s="265"/>
      <c r="X78" s="37"/>
      <c r="Y78" s="299"/>
      <c r="Z78" s="271"/>
      <c r="AA78" s="271"/>
      <c r="AB78" s="271"/>
    </row>
    <row r="79" spans="1:36" x14ac:dyDescent="0.3">
      <c r="U79" s="271"/>
      <c r="V79" s="299"/>
      <c r="W79" s="265"/>
      <c r="X79" s="37"/>
      <c r="Y79" s="299"/>
      <c r="Z79" s="271"/>
      <c r="AA79" s="271"/>
      <c r="AB79" s="271"/>
    </row>
    <row r="80" spans="1:36" x14ac:dyDescent="0.3">
      <c r="U80" s="301"/>
      <c r="V80" s="302"/>
      <c r="W80" s="301"/>
      <c r="X80" s="302"/>
      <c r="Y80" s="302"/>
      <c r="Z80" s="301"/>
      <c r="AA80" s="271"/>
      <c r="AB80" s="271"/>
    </row>
    <row r="81" spans="13:28" x14ac:dyDescent="0.3">
      <c r="M81" s="303" t="s">
        <v>206</v>
      </c>
      <c r="N81" s="303"/>
      <c r="O81" s="303" t="s">
        <v>207</v>
      </c>
      <c r="P81" s="304"/>
      <c r="Q81" s="303" t="s">
        <v>208</v>
      </c>
      <c r="R81" s="304" t="s">
        <v>209</v>
      </c>
      <c r="S81" s="303" t="s">
        <v>210</v>
      </c>
      <c r="T81" s="304"/>
      <c r="U81" s="305" t="s">
        <v>211</v>
      </c>
      <c r="V81" s="306"/>
      <c r="W81" s="305" t="s">
        <v>212</v>
      </c>
      <c r="X81" s="306"/>
      <c r="Y81" s="307"/>
      <c r="Z81" s="301"/>
      <c r="AA81" s="271"/>
      <c r="AB81" s="271"/>
    </row>
    <row r="82" spans="13:28" x14ac:dyDescent="0.3">
      <c r="M82" s="308" t="s">
        <v>213</v>
      </c>
      <c r="N82" s="308"/>
      <c r="O82" s="308" t="s">
        <v>214</v>
      </c>
      <c r="P82" s="309" t="s">
        <v>157</v>
      </c>
      <c r="Q82" s="308" t="s">
        <v>214</v>
      </c>
      <c r="R82" s="310" t="s">
        <v>157</v>
      </c>
      <c r="S82" s="311" t="s">
        <v>162</v>
      </c>
      <c r="T82" s="307" t="s">
        <v>164</v>
      </c>
      <c r="U82" s="308" t="s">
        <v>214</v>
      </c>
      <c r="V82" s="307" t="s">
        <v>160</v>
      </c>
      <c r="W82" s="311" t="s">
        <v>162</v>
      </c>
      <c r="X82" s="307" t="s">
        <v>164</v>
      </c>
      <c r="Y82" s="307"/>
      <c r="Z82" s="301"/>
      <c r="AA82" s="271"/>
      <c r="AB82" s="271"/>
    </row>
    <row r="83" spans="13:28" x14ac:dyDescent="0.3">
      <c r="M83" s="308" t="s">
        <v>213</v>
      </c>
      <c r="N83" s="308"/>
      <c r="O83" s="308" t="s">
        <v>214</v>
      </c>
      <c r="P83" s="312" t="s">
        <v>160</v>
      </c>
      <c r="Q83" s="308" t="s">
        <v>165</v>
      </c>
      <c r="R83" s="312" t="s">
        <v>166</v>
      </c>
      <c r="S83" s="313" t="s">
        <v>174</v>
      </c>
      <c r="T83" s="310" t="s">
        <v>173</v>
      </c>
      <c r="U83" s="314" t="s">
        <v>167</v>
      </c>
      <c r="V83" s="309" t="s">
        <v>168</v>
      </c>
      <c r="W83" s="314" t="s">
        <v>167</v>
      </c>
      <c r="X83" s="309" t="s">
        <v>168</v>
      </c>
      <c r="Y83" s="307"/>
      <c r="Z83" s="301"/>
      <c r="AA83" s="271"/>
      <c r="AB83" s="271"/>
    </row>
    <row r="84" spans="13:28" x14ac:dyDescent="0.3">
      <c r="M84" s="308" t="s">
        <v>213</v>
      </c>
      <c r="N84" s="308"/>
      <c r="O84" s="308" t="s">
        <v>165</v>
      </c>
      <c r="P84" s="312" t="s">
        <v>166</v>
      </c>
      <c r="Q84" s="4" t="s">
        <v>179</v>
      </c>
      <c r="R84" s="309" t="s">
        <v>166</v>
      </c>
      <c r="S84" s="4" t="s">
        <v>176</v>
      </c>
      <c r="T84" s="309" t="s">
        <v>183</v>
      </c>
      <c r="U84" s="314" t="s">
        <v>167</v>
      </c>
      <c r="V84" s="309" t="s">
        <v>164</v>
      </c>
      <c r="W84" s="314" t="s">
        <v>167</v>
      </c>
      <c r="X84" s="309" t="s">
        <v>164</v>
      </c>
      <c r="Y84" s="307"/>
      <c r="Z84" s="301"/>
      <c r="AA84" s="271"/>
      <c r="AB84" s="271"/>
    </row>
    <row r="85" spans="13:28" x14ac:dyDescent="0.3">
      <c r="M85" s="308" t="s">
        <v>213</v>
      </c>
      <c r="N85" s="308"/>
      <c r="O85" s="311" t="s">
        <v>172</v>
      </c>
      <c r="P85" s="307" t="s">
        <v>173</v>
      </c>
      <c r="Q85" s="281" t="s">
        <v>184</v>
      </c>
      <c r="R85" s="312" t="s">
        <v>159</v>
      </c>
      <c r="S85" s="281" t="s">
        <v>184</v>
      </c>
      <c r="T85" s="312" t="s">
        <v>157</v>
      </c>
      <c r="U85" s="311" t="s">
        <v>172</v>
      </c>
      <c r="V85" s="307" t="s">
        <v>173</v>
      </c>
      <c r="W85" s="311" t="s">
        <v>174</v>
      </c>
      <c r="X85" s="307" t="s">
        <v>178</v>
      </c>
      <c r="Y85" s="307"/>
      <c r="Z85" s="301"/>
      <c r="AA85" s="271"/>
      <c r="AB85" s="271"/>
    </row>
    <row r="86" spans="13:28" x14ac:dyDescent="0.3">
      <c r="M86" s="308" t="s">
        <v>188</v>
      </c>
      <c r="N86" s="315">
        <v>1.5</v>
      </c>
      <c r="O86" s="308" t="s">
        <v>180</v>
      </c>
      <c r="P86" s="312" t="s">
        <v>181</v>
      </c>
      <c r="Q86" s="308" t="s">
        <v>186</v>
      </c>
      <c r="R86" s="312" t="s">
        <v>187</v>
      </c>
      <c r="S86" s="308" t="s">
        <v>188</v>
      </c>
      <c r="T86" s="309" t="s">
        <v>164</v>
      </c>
      <c r="U86" s="316" t="s">
        <v>176</v>
      </c>
      <c r="V86" s="317" t="s">
        <v>177</v>
      </c>
      <c r="W86" s="311" t="s">
        <v>180</v>
      </c>
      <c r="X86" s="307" t="s">
        <v>181</v>
      </c>
      <c r="Y86" s="307"/>
      <c r="Z86" s="301"/>
      <c r="AA86" s="271"/>
      <c r="AB86" s="271"/>
    </row>
    <row r="87" spans="13:28" x14ac:dyDescent="0.3">
      <c r="M87" s="308" t="s">
        <v>185</v>
      </c>
      <c r="N87" s="308" t="s">
        <v>160</v>
      </c>
      <c r="O87" s="308" t="s">
        <v>190</v>
      </c>
      <c r="P87" s="312" t="s">
        <v>189</v>
      </c>
      <c r="Q87" s="308" t="s">
        <v>185</v>
      </c>
      <c r="R87" s="308" t="s">
        <v>160</v>
      </c>
      <c r="S87" s="313" t="s">
        <v>190</v>
      </c>
      <c r="T87" s="310" t="s">
        <v>187</v>
      </c>
      <c r="U87" s="316" t="s">
        <v>179</v>
      </c>
      <c r="V87" s="317" t="s">
        <v>169</v>
      </c>
      <c r="W87" s="313" t="s">
        <v>190</v>
      </c>
      <c r="X87" s="310" t="s">
        <v>187</v>
      </c>
      <c r="Y87" s="307"/>
      <c r="Z87" s="301"/>
      <c r="AA87" s="271"/>
      <c r="AB87" s="271"/>
    </row>
    <row r="88" spans="13:28" ht="15" customHeight="1" x14ac:dyDescent="0.3">
      <c r="M88" s="288" t="s">
        <v>179</v>
      </c>
      <c r="N88" s="288" t="s">
        <v>178</v>
      </c>
      <c r="O88" s="8" t="s">
        <v>172</v>
      </c>
      <c r="P88" s="293" t="s">
        <v>170</v>
      </c>
      <c r="Q88" s="308" t="s">
        <v>193</v>
      </c>
      <c r="R88" s="312" t="s">
        <v>169</v>
      </c>
      <c r="S88" s="308" t="s">
        <v>193</v>
      </c>
      <c r="T88" s="312" t="s">
        <v>169</v>
      </c>
      <c r="U88" s="311" t="s">
        <v>186</v>
      </c>
      <c r="V88" s="307" t="s">
        <v>187</v>
      </c>
      <c r="W88" s="314" t="s">
        <v>192</v>
      </c>
      <c r="X88" s="309" t="s">
        <v>161</v>
      </c>
      <c r="Y88" s="307"/>
      <c r="Z88" s="301"/>
    </row>
    <row r="89" spans="13:28" x14ac:dyDescent="0.3">
      <c r="M89" s="8" t="s">
        <v>184</v>
      </c>
      <c r="N89" s="8" t="s">
        <v>164</v>
      </c>
      <c r="O89" s="8" t="s">
        <v>184</v>
      </c>
      <c r="P89" s="293" t="s">
        <v>163</v>
      </c>
      <c r="Q89" s="313" t="s">
        <v>165</v>
      </c>
      <c r="R89" s="310" t="s">
        <v>168</v>
      </c>
      <c r="S89" s="313" t="s">
        <v>165</v>
      </c>
      <c r="T89" s="310" t="s">
        <v>168</v>
      </c>
      <c r="U89" s="308" t="s">
        <v>190</v>
      </c>
      <c r="V89" s="312" t="s">
        <v>189</v>
      </c>
      <c r="W89" s="8" t="s">
        <v>179</v>
      </c>
      <c r="X89" s="293" t="s">
        <v>175</v>
      </c>
      <c r="Y89" s="309"/>
    </row>
    <row r="90" spans="13:28" x14ac:dyDescent="0.3">
      <c r="M90" s="314" t="s">
        <v>194</v>
      </c>
      <c r="N90" s="314" t="s">
        <v>189</v>
      </c>
      <c r="O90" s="314" t="s">
        <v>192</v>
      </c>
      <c r="P90" s="309" t="s">
        <v>182</v>
      </c>
      <c r="Q90" s="314" t="s">
        <v>194</v>
      </c>
      <c r="R90" s="309" t="s">
        <v>183</v>
      </c>
      <c r="S90" s="314" t="s">
        <v>192</v>
      </c>
      <c r="T90" s="309" t="s">
        <v>161</v>
      </c>
      <c r="U90" s="311" t="s">
        <v>192</v>
      </c>
      <c r="V90" s="307" t="s">
        <v>182</v>
      </c>
      <c r="W90" s="8" t="s">
        <v>172</v>
      </c>
      <c r="X90" s="293" t="s">
        <v>168</v>
      </c>
      <c r="Y90" s="312"/>
      <c r="Z90" s="271"/>
    </row>
    <row r="91" spans="13:28" x14ac:dyDescent="0.3">
      <c r="M91" s="314" t="s">
        <v>195</v>
      </c>
      <c r="N91" s="314" t="s">
        <v>168</v>
      </c>
      <c r="O91" s="314" t="s">
        <v>194</v>
      </c>
      <c r="P91" s="309" t="s">
        <v>189</v>
      </c>
      <c r="Q91" s="314" t="s">
        <v>193</v>
      </c>
      <c r="R91" s="309" t="s">
        <v>173</v>
      </c>
      <c r="S91" s="314" t="s">
        <v>194</v>
      </c>
      <c r="T91" s="310" t="s">
        <v>183</v>
      </c>
      <c r="U91" s="314" t="s">
        <v>195</v>
      </c>
      <c r="V91" s="310" t="s">
        <v>183</v>
      </c>
      <c r="W91" s="314" t="s">
        <v>195</v>
      </c>
      <c r="X91" s="309" t="s">
        <v>168</v>
      </c>
      <c r="Y91" s="312"/>
      <c r="Z91" s="271"/>
    </row>
    <row r="92" spans="13:28" x14ac:dyDescent="0.3">
      <c r="M92" s="8" t="s">
        <v>198</v>
      </c>
      <c r="N92" s="318">
        <v>2.4</v>
      </c>
      <c r="O92" s="314" t="s">
        <v>196</v>
      </c>
      <c r="P92" s="309" t="s">
        <v>178</v>
      </c>
      <c r="Q92" s="314" t="s">
        <v>197</v>
      </c>
      <c r="R92" s="309" t="s">
        <v>157</v>
      </c>
      <c r="S92" s="314" t="s">
        <v>195</v>
      </c>
      <c r="T92" s="310" t="s">
        <v>183</v>
      </c>
      <c r="U92" s="308" t="s">
        <v>196</v>
      </c>
      <c r="V92" s="312" t="s">
        <v>178</v>
      </c>
      <c r="W92" s="314" t="s">
        <v>193</v>
      </c>
      <c r="X92" s="309" t="s">
        <v>173</v>
      </c>
      <c r="Y92" s="312"/>
      <c r="Z92" s="271"/>
    </row>
    <row r="93" spans="13:28" x14ac:dyDescent="0.3">
      <c r="M93" s="8" t="s">
        <v>198</v>
      </c>
      <c r="N93" s="318">
        <v>3.5</v>
      </c>
      <c r="O93" s="8" t="s">
        <v>200</v>
      </c>
      <c r="P93" s="293" t="s">
        <v>160</v>
      </c>
      <c r="Q93" s="8" t="s">
        <v>200</v>
      </c>
      <c r="R93" s="293" t="s">
        <v>160</v>
      </c>
      <c r="S93" s="8" t="s">
        <v>199</v>
      </c>
      <c r="T93" s="319" t="s">
        <v>164</v>
      </c>
      <c r="U93" s="314" t="s">
        <v>197</v>
      </c>
      <c r="V93" s="320">
        <v>1.2</v>
      </c>
      <c r="W93" s="288" t="s">
        <v>198</v>
      </c>
      <c r="X93" s="294" t="s">
        <v>166</v>
      </c>
      <c r="Y93" s="312"/>
      <c r="Z93" s="271"/>
    </row>
    <row r="94" spans="13:28" x14ac:dyDescent="0.3">
      <c r="M94" s="314" t="s">
        <v>202</v>
      </c>
      <c r="N94" s="320">
        <v>2.5</v>
      </c>
      <c r="O94" s="314" t="s">
        <v>201</v>
      </c>
      <c r="P94" s="309" t="s">
        <v>183</v>
      </c>
      <c r="Q94" s="314" t="s">
        <v>201</v>
      </c>
      <c r="R94" s="309" t="s">
        <v>183</v>
      </c>
      <c r="S94" s="313" t="s">
        <v>201</v>
      </c>
      <c r="T94" s="310" t="s">
        <v>168</v>
      </c>
      <c r="U94" s="8" t="s">
        <v>199</v>
      </c>
      <c r="V94" s="294" t="s">
        <v>164</v>
      </c>
      <c r="W94" s="321" t="s">
        <v>198</v>
      </c>
      <c r="X94" s="319" t="s">
        <v>168</v>
      </c>
      <c r="Y94" s="312"/>
      <c r="Z94" s="271"/>
    </row>
    <row r="95" spans="13:28" x14ac:dyDescent="0.3">
      <c r="M95" s="314" t="s">
        <v>203</v>
      </c>
      <c r="N95" s="320">
        <v>2.4</v>
      </c>
      <c r="O95" s="314" t="s">
        <v>215</v>
      </c>
      <c r="P95" s="309" t="s">
        <v>178</v>
      </c>
      <c r="Q95" s="314" t="s">
        <v>203</v>
      </c>
      <c r="R95" s="309" t="s">
        <v>166</v>
      </c>
      <c r="S95" s="313" t="s">
        <v>205</v>
      </c>
      <c r="T95" s="310" t="s">
        <v>157</v>
      </c>
      <c r="U95" s="311" t="s">
        <v>201</v>
      </c>
      <c r="V95" s="307" t="s">
        <v>168</v>
      </c>
      <c r="W95" s="308" t="s">
        <v>202</v>
      </c>
      <c r="X95" s="312" t="s">
        <v>173</v>
      </c>
      <c r="Y95" s="312"/>
      <c r="Z95" s="271"/>
      <c r="AA95" t="s">
        <v>171</v>
      </c>
    </row>
    <row r="96" spans="13:28" x14ac:dyDescent="0.3">
      <c r="M96" s="314" t="s">
        <v>205</v>
      </c>
      <c r="N96" s="320">
        <v>4.5</v>
      </c>
      <c r="O96" s="314" t="s">
        <v>205</v>
      </c>
      <c r="P96" s="309" t="s">
        <v>187</v>
      </c>
      <c r="Q96" s="314"/>
      <c r="R96" s="309"/>
      <c r="S96" s="313"/>
      <c r="T96" s="310"/>
      <c r="U96" s="308" t="s">
        <v>205</v>
      </c>
      <c r="V96" s="312" t="s">
        <v>157</v>
      </c>
      <c r="W96" s="308" t="s">
        <v>215</v>
      </c>
      <c r="X96" s="312" t="s">
        <v>178</v>
      </c>
      <c r="Y96" s="312"/>
      <c r="Z96" s="271"/>
    </row>
    <row r="97" spans="12:26" x14ac:dyDescent="0.3">
      <c r="M97" s="314"/>
      <c r="N97" s="314"/>
      <c r="O97" s="314"/>
      <c r="P97" s="309"/>
      <c r="Q97" s="314"/>
      <c r="R97" s="309"/>
      <c r="S97" s="313"/>
      <c r="T97" s="310"/>
      <c r="U97" s="308"/>
      <c r="V97" s="312"/>
      <c r="W97" s="308"/>
      <c r="X97" s="312"/>
      <c r="Y97" s="312"/>
      <c r="Z97" s="271"/>
    </row>
    <row r="98" spans="12:26" x14ac:dyDescent="0.3">
      <c r="M98" s="314"/>
      <c r="N98" s="314"/>
      <c r="O98" s="314"/>
      <c r="P98" s="309"/>
      <c r="Q98" s="314"/>
      <c r="R98" s="309"/>
      <c r="S98" s="313"/>
      <c r="T98" s="310"/>
      <c r="U98" s="308"/>
      <c r="V98" s="312"/>
      <c r="W98" s="308"/>
      <c r="X98" s="312"/>
      <c r="Y98" s="312"/>
      <c r="Z98" s="271"/>
    </row>
    <row r="99" spans="12:26" x14ac:dyDescent="0.3">
      <c r="M99" s="314"/>
      <c r="N99" s="314"/>
      <c r="O99" s="314"/>
      <c r="P99" s="309"/>
      <c r="Q99" s="314"/>
      <c r="R99" s="309"/>
      <c r="S99" s="313"/>
      <c r="T99" s="310"/>
      <c r="U99" s="314"/>
      <c r="V99" s="320"/>
      <c r="W99" s="308"/>
      <c r="X99" s="312"/>
      <c r="Y99" s="312"/>
      <c r="Z99" s="271"/>
    </row>
    <row r="100" spans="12:26" x14ac:dyDescent="0.3">
      <c r="M100" s="314"/>
      <c r="N100" s="314"/>
      <c r="O100" s="314"/>
      <c r="P100" s="309"/>
      <c r="Q100" s="314"/>
      <c r="R100" s="309"/>
      <c r="S100" s="322"/>
      <c r="T100" s="323"/>
      <c r="U100" s="324"/>
      <c r="V100" s="325"/>
      <c r="W100" s="324"/>
      <c r="X100" s="325"/>
      <c r="Y100" s="325"/>
      <c r="Z100" s="326"/>
    </row>
    <row r="101" spans="12:26" x14ac:dyDescent="0.3">
      <c r="M101" s="314"/>
      <c r="N101" s="314"/>
      <c r="O101" s="314"/>
      <c r="P101" s="309"/>
      <c r="Q101" s="314"/>
      <c r="R101" s="309"/>
      <c r="S101" s="314"/>
      <c r="T101" s="323"/>
      <c r="U101" s="314"/>
      <c r="V101" s="309"/>
      <c r="W101" s="314"/>
      <c r="X101" s="325"/>
      <c r="Y101" s="325"/>
      <c r="Z101" s="326"/>
    </row>
    <row r="102" spans="12:26" x14ac:dyDescent="0.3">
      <c r="S102" s="327"/>
      <c r="T102" s="328"/>
      <c r="U102" s="326"/>
      <c r="V102" s="329"/>
      <c r="W102" s="326"/>
      <c r="X102" s="329"/>
      <c r="Y102" s="329"/>
      <c r="Z102" s="326"/>
    </row>
    <row r="103" spans="12:26" x14ac:dyDescent="0.3">
      <c r="L103" t="s">
        <v>216</v>
      </c>
      <c r="O103">
        <v>4</v>
      </c>
      <c r="Q103">
        <v>4</v>
      </c>
      <c r="S103" s="327">
        <v>4</v>
      </c>
      <c r="T103" s="328"/>
      <c r="U103" s="326">
        <v>4</v>
      </c>
      <c r="V103" s="329"/>
      <c r="W103" s="326">
        <v>4</v>
      </c>
      <c r="X103" s="329"/>
      <c r="Y103" s="329"/>
      <c r="Z103" s="326"/>
    </row>
    <row r="104" spans="12:26" x14ac:dyDescent="0.3">
      <c r="L104" t="s">
        <v>217</v>
      </c>
      <c r="O104">
        <v>4</v>
      </c>
      <c r="Q104">
        <v>4</v>
      </c>
      <c r="S104" s="327">
        <v>4</v>
      </c>
      <c r="T104" s="328"/>
      <c r="U104" s="326">
        <v>4</v>
      </c>
      <c r="V104" s="329"/>
      <c r="W104" s="326">
        <v>4</v>
      </c>
      <c r="X104" s="329"/>
      <c r="Y104" s="329"/>
      <c r="Z104" s="326"/>
    </row>
    <row r="106" spans="12:26" x14ac:dyDescent="0.3">
      <c r="S106" s="327"/>
      <c r="T106" s="328"/>
      <c r="U106" s="326"/>
      <c r="V106" s="329"/>
    </row>
    <row r="107" spans="12:26" x14ac:dyDescent="0.3">
      <c r="S107" s="327"/>
      <c r="T107" s="328"/>
      <c r="U107" s="327"/>
      <c r="V107" s="328"/>
    </row>
    <row r="108" spans="12:26" x14ac:dyDescent="0.3">
      <c r="S108" s="327"/>
      <c r="T108" s="328"/>
    </row>
    <row r="109" spans="12:26" x14ac:dyDescent="0.3">
      <c r="S109" s="327"/>
      <c r="T109" s="328"/>
    </row>
    <row r="110" spans="12:26" x14ac:dyDescent="0.3">
      <c r="S110" s="327"/>
      <c r="T110" s="328"/>
    </row>
    <row r="111" spans="12:26" x14ac:dyDescent="0.3">
      <c r="S111" s="327"/>
      <c r="T111" s="328"/>
    </row>
    <row r="112" spans="12:26" x14ac:dyDescent="0.3">
      <c r="S112" s="327"/>
      <c r="T112" s="328"/>
    </row>
    <row r="113" spans="19:20" x14ac:dyDescent="0.3">
      <c r="S113" s="327"/>
      <c r="T113" s="328"/>
    </row>
    <row r="114" spans="19:20" x14ac:dyDescent="0.3">
      <c r="S114" s="327"/>
      <c r="T114" s="328"/>
    </row>
    <row r="115" spans="19:20" x14ac:dyDescent="0.3">
      <c r="S115" s="327"/>
      <c r="T115" s="328"/>
    </row>
  </sheetData>
  <autoFilter ref="A7:AJ52" xr:uid="{00000000-0009-0000-0000-000000000000}">
    <sortState xmlns:xlrd2="http://schemas.microsoft.com/office/spreadsheetml/2017/richdata2" ref="A8:AJ52">
      <sortCondition ref="C7:C52"/>
    </sortState>
  </autoFilter>
  <hyperlinks>
    <hyperlink ref="M19" r:id="rId1" xr:uid="{10AB6DEF-0BCC-463F-982B-74F56EA6CB83}"/>
    <hyperlink ref="M21" r:id="rId2" xr:uid="{57E5A50E-A143-43E9-B919-045A01CDC404}"/>
    <hyperlink ref="M22" r:id="rId3" xr:uid="{C72A69D7-F602-4EE9-ABF3-93D92A5D87AD}"/>
    <hyperlink ref="M9" r:id="rId4" xr:uid="{3E8C7263-52B6-4116-8329-C6E97325C9DF}"/>
    <hyperlink ref="M8" r:id="rId5" xr:uid="{28EA0873-57E3-47F0-99B1-986BEC61D0F9}"/>
    <hyperlink ref="M31" r:id="rId6" xr:uid="{D6159ADA-54FC-4B8C-B179-0F1BE38904F7}"/>
    <hyperlink ref="M26" r:id="rId7" xr:uid="{2043F25D-E995-49F9-9BAC-741605CF74E0}"/>
    <hyperlink ref="M11" r:id="rId8" xr:uid="{386ED094-F471-4DBE-AB2D-EB662F7C813F}"/>
    <hyperlink ref="M13" r:id="rId9" xr:uid="{1B1E056F-4C26-4325-8F7E-A6A58BC52078}"/>
    <hyperlink ref="AD10" r:id="rId10" xr:uid="{43019F0E-9EE5-4575-AB16-8385A3274324}"/>
    <hyperlink ref="AD19" r:id="rId11" xr:uid="{E20EAC87-1AEB-412B-8ED3-920CABAFBFDD}"/>
    <hyperlink ref="AD8" r:id="rId12" xr:uid="{5CDEC6CE-0436-4EB4-A8BA-AD0A874F535D}"/>
    <hyperlink ref="AD9" r:id="rId13" xr:uid="{2009B5D2-5CA3-4BB4-A070-E536018CBA58}"/>
    <hyperlink ref="AD11" r:id="rId14" xr:uid="{63B2B056-E66A-4D2F-818C-827C0D7075FC}"/>
    <hyperlink ref="AD13" r:id="rId15" xr:uid="{9274BFF5-ACE3-4A9A-AAF7-923A3C165E05}"/>
    <hyperlink ref="AD21" r:id="rId16" xr:uid="{9E5707D5-3609-47C7-A5BE-5EB378FDD5C9}"/>
    <hyperlink ref="AD20" r:id="rId17" xr:uid="{86E4980F-053D-4464-A2E9-6CAF6148DFE5}"/>
    <hyperlink ref="AD22" r:id="rId18" xr:uid="{9CF68FFD-E032-4B8E-A918-86C1F5C1B2AC}"/>
    <hyperlink ref="AD25" r:id="rId19" xr:uid="{9B323A92-B4FA-4EF6-9D61-2428849C440A}"/>
    <hyperlink ref="AD32" r:id="rId20" xr:uid="{7EC6E1F6-3481-4A8C-A515-0A2198A960A6}"/>
    <hyperlink ref="AD33" r:id="rId21" xr:uid="{F17FA2D4-DABE-47AE-B120-7F2324F7A0E7}"/>
    <hyperlink ref="AD34" r:id="rId22" xr:uid="{6E85AFE8-DC80-4F20-8EC7-B6CC76C70D90}"/>
    <hyperlink ref="AD35" r:id="rId23" xr:uid="{DA5E15D2-1FCA-40EF-9834-0BA5FFB4DC4B}"/>
    <hyperlink ref="AD36" r:id="rId24" xr:uid="{872675F5-747C-46CB-99FE-16A59F193305}"/>
    <hyperlink ref="AD37" r:id="rId25" xr:uid="{451F9074-07F2-462C-87F2-D4B1DFBD39EA}"/>
    <hyperlink ref="AD48" r:id="rId26" xr:uid="{4D5CF01E-3158-4E54-9485-4AEA18C13E6A}"/>
    <hyperlink ref="AD49" r:id="rId27" xr:uid="{A6B3134E-D502-4945-9AE1-D8629CF02CA1}"/>
    <hyperlink ref="AD44" r:id="rId28" xr:uid="{BC759E44-85A5-4321-8191-656E00634717}"/>
    <hyperlink ref="AD45" r:id="rId29" xr:uid="{5345EB69-75DE-4A50-B266-DF8D26D8FADC}"/>
  </hyperlinks>
  <pageMargins left="0.7" right="0.7" top="0.75" bottom="0.75" header="0.3" footer="0.3"/>
  <pageSetup paperSize="9" orientation="landscape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Våra seriematcher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Lundkvist</dc:creator>
  <cp:lastModifiedBy>Mattias Lundkvist</cp:lastModifiedBy>
  <cp:lastPrinted>2020-01-06T21:06:23Z</cp:lastPrinted>
  <dcterms:created xsi:type="dcterms:W3CDTF">2020-01-06T21:04:33Z</dcterms:created>
  <dcterms:modified xsi:type="dcterms:W3CDTF">2020-01-06T21:13:24Z</dcterms:modified>
</cp:coreProperties>
</file>