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76" windowWidth="19944" windowHeight="8748" tabRatio="500"/>
  </bookViews>
  <sheets>
    <sheet name="Våra seriematcher" sheetId="1" r:id="rId1"/>
    <sheet name="Matchgrupper" sheetId="2" r:id="rId2"/>
    <sheet name="Träningsgrupper" sheetId="6" r:id="rId3"/>
    <sheet name="Rutiner" sheetId="3" r:id="rId4"/>
    <sheet name="Kontaktpersoner" sheetId="4" r:id="rId5"/>
    <sheet name="Blad1" sheetId="7" r:id="rId6"/>
  </sheets>
  <definedNames>
    <definedName name="_xlnm._FilterDatabase" localSheetId="4" hidden="1">Kontaktpersoner!$A$3:$F$3</definedName>
    <definedName name="_xlnm._FilterDatabase" localSheetId="0" hidden="1">'Våra seriematcher'!$A$7:$AJ$31</definedName>
  </definedNames>
  <calcPr calcId="145621" concurrentCalc="0"/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9" i="7"/>
  <c r="F10" i="7"/>
  <c r="F11" i="7"/>
  <c r="F12" i="7"/>
  <c r="F13" i="7"/>
  <c r="F3" i="7"/>
  <c r="C18" i="7"/>
  <c r="B18" i="7"/>
  <c r="X34" i="1"/>
  <c r="V33" i="1"/>
  <c r="V34" i="1"/>
  <c r="T34" i="1"/>
  <c r="R33" i="1"/>
  <c r="P34" i="1"/>
  <c r="N33" i="1"/>
  <c r="X33" i="1"/>
  <c r="T33" i="1"/>
  <c r="R34" i="1"/>
  <c r="P33" i="1"/>
  <c r="N34" i="1"/>
  <c r="P31" i="1"/>
  <c r="R31" i="1"/>
  <c r="T31" i="1"/>
  <c r="V31" i="1"/>
  <c r="X31" i="1"/>
  <c r="N31" i="1"/>
</calcChain>
</file>

<file path=xl/comments1.xml><?xml version="1.0" encoding="utf-8"?>
<comments xmlns="http://schemas.openxmlformats.org/spreadsheetml/2006/main">
  <authors>
    <author>Microsoft Office-användare</author>
  </authors>
  <commentList>
    <comment ref="AD7" authorId="0">
      <text>
        <r>
          <rPr>
            <b/>
            <sz val="10"/>
            <color indexed="81"/>
            <rFont val="Calibri"/>
            <family val="2"/>
          </rPr>
          <t>Boka dokmare ca 7 dagar innan Domaransvarig PHC, Mikael Eriksson 070-361 08 31</t>
        </r>
      </text>
    </comment>
  </commentList>
</comments>
</file>

<file path=xl/comments2.xml><?xml version="1.0" encoding="utf-8"?>
<comments xmlns="http://schemas.openxmlformats.org/spreadsheetml/2006/main">
  <authors>
    <author>Mattias Lundkvist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Mattias Lundkvist:</t>
        </r>
        <r>
          <rPr>
            <sz val="9"/>
            <color indexed="81"/>
            <rFont val="Tahoma"/>
            <family val="2"/>
          </rPr>
          <t xml:space="preserve">
Slutat 190114</t>
        </r>
      </text>
    </comment>
  </commentList>
</comments>
</file>

<file path=xl/sharedStrings.xml><?xml version="1.0" encoding="utf-8"?>
<sst xmlns="http://schemas.openxmlformats.org/spreadsheetml/2006/main" count="818" uniqueCount="400">
  <si>
    <t>Norrbottens Ishockeyförbund</t>
  </si>
  <si>
    <t>Fastställd</t>
  </si>
  <si>
    <t>SPELORDNING FÖR</t>
  </si>
  <si>
    <t>Serie</t>
  </si>
  <si>
    <t>Datum</t>
  </si>
  <si>
    <t>Mnr</t>
  </si>
  <si>
    <t>Omg</t>
  </si>
  <si>
    <t>Hemmalag</t>
  </si>
  <si>
    <t>Bortalag</t>
  </si>
  <si>
    <t>Hall</t>
  </si>
  <si>
    <t>Resultat</t>
  </si>
  <si>
    <t>Domare</t>
  </si>
  <si>
    <t>Buss</t>
  </si>
  <si>
    <t>Tröjfärg</t>
  </si>
  <si>
    <t>Till förbund</t>
  </si>
  <si>
    <t>Kalix HC</t>
  </si>
  <si>
    <t>perarne.morin@gmail.com</t>
  </si>
  <si>
    <t>Antnäs/Brooklyn Tigers</t>
  </si>
  <si>
    <t>Rosvik IK</t>
  </si>
  <si>
    <t>Grupp 1</t>
  </si>
  <si>
    <t>Grupp 2</t>
  </si>
  <si>
    <t>Grupp 3</t>
  </si>
  <si>
    <t>Grupp 4</t>
  </si>
  <si>
    <t>Grupp 5</t>
  </si>
  <si>
    <t>Hugo Marklund</t>
  </si>
  <si>
    <t>Att sätta en serie</t>
  </si>
  <si>
    <t>Utgå från förbundets datum, omgångar och matchnummer. Kopiera ut i eget ark.</t>
  </si>
  <si>
    <t>Kolla igenom hall-scheman från Krobbe (Anders Johansson) och leta efter dina matcher</t>
  </si>
  <si>
    <t>Maila och föreslå tider med motståndarna för samtliga dina hemmamatcher (tänk på cuper)</t>
  </si>
  <si>
    <t>Använd färger för status, blir lätt fel</t>
  </si>
  <si>
    <t>När du får mail från motståndarna om bortamatcher, uppdatera i Excel-arket</t>
  </si>
  <si>
    <t>Maila hockeyförbundet om nya matchdagar (se mail i kolumn)</t>
  </si>
  <si>
    <t>Boka domare 7-10 dagar innan match via Mikael Eriksson (domaransvarig norrbottens hockeyförbund)</t>
  </si>
  <si>
    <t>boka buss, prata med phc kansli (fredde lindgren)</t>
  </si>
  <si>
    <t>domarbokningar@live.se</t>
  </si>
  <si>
    <t>Boka domare</t>
  </si>
  <si>
    <t>Inför en hemmamatch</t>
  </si>
  <si>
    <t>Inför en bortamatch</t>
  </si>
  <si>
    <t>Kalix eller längre? Boka buss XX dagar före avresa.</t>
  </si>
  <si>
    <t>Efter match</t>
  </si>
  <si>
    <t>GRUPP</t>
  </si>
  <si>
    <t>Fyll i matchprotokoll - bortalag</t>
  </si>
  <si>
    <t>Fyll i matchprotokoll - hemmalag</t>
  </si>
  <si>
    <t>logga in på https://adm.swehockey.se och ange resultat mm</t>
  </si>
  <si>
    <t>Röd</t>
  </si>
  <si>
    <t>Vit</t>
  </si>
  <si>
    <t>info@norrbottenhockey.com</t>
  </si>
  <si>
    <t>fixa singaturer från respektive tränare</t>
  </si>
  <si>
    <t xml:space="preserve">Användarnamn: </t>
  </si>
  <si>
    <t xml:space="preserve">Lösenord: </t>
  </si>
  <si>
    <t xml:space="preserve">Klubbtillhörighet: </t>
  </si>
  <si>
    <t>Piteå HC</t>
  </si>
  <si>
    <t xml:space="preserve">Skicak in matchprotokoll till hockeyförbundet, scanna och maila till: </t>
  </si>
  <si>
    <t>Luleå HF VIT</t>
  </si>
  <si>
    <t>jenniferlilja75@hotmail.com</t>
  </si>
  <si>
    <t>Kontaktpersoner</t>
  </si>
  <si>
    <t>Lag</t>
  </si>
  <si>
    <t>Kontaktperson</t>
  </si>
  <si>
    <t>E-post</t>
  </si>
  <si>
    <t>Telefon</t>
  </si>
  <si>
    <t>Jennifer Lilja</t>
  </si>
  <si>
    <t>070-6590422</t>
  </si>
  <si>
    <t>Stig Öhlund</t>
  </si>
  <si>
    <t>stig.ohlund@gmail.com</t>
  </si>
  <si>
    <t>070-5616550</t>
  </si>
  <si>
    <t>Boden HF</t>
  </si>
  <si>
    <t>Christer Nordberg</t>
  </si>
  <si>
    <t>c.nordberg@bdtv.se</t>
  </si>
  <si>
    <t>070-3365334</t>
  </si>
  <si>
    <t>Hemma</t>
  </si>
  <si>
    <t>Borta</t>
  </si>
  <si>
    <t>Erik Åström</t>
  </si>
  <si>
    <t>Sunderbyn VIT</t>
  </si>
  <si>
    <t>erik.astrom@sunderbysk.se</t>
  </si>
  <si>
    <t>Blå</t>
  </si>
  <si>
    <t>073-0972060</t>
  </si>
  <si>
    <t>Överkalix IF</t>
  </si>
  <si>
    <t>Patrik Isaksson</t>
  </si>
  <si>
    <t>patrikisaksson-77@hotmail.com</t>
  </si>
  <si>
    <t>070-5249241</t>
  </si>
  <si>
    <t>Viktor Poehls</t>
  </si>
  <si>
    <t>070-6222617</t>
  </si>
  <si>
    <t>Gustav Hansson</t>
  </si>
  <si>
    <t>073-8356544</t>
  </si>
  <si>
    <t>mb280s1970@gmail.com</t>
  </si>
  <si>
    <t>Luleå HF RÖD</t>
  </si>
  <si>
    <t>Svart</t>
  </si>
  <si>
    <t>Peter Palo</t>
  </si>
  <si>
    <t>Mauriz Rönnberg</t>
  </si>
  <si>
    <t>maue72@gmail.com</t>
  </si>
  <si>
    <t>070-3561707</t>
  </si>
  <si>
    <t>Sunderby BLÅ</t>
  </si>
  <si>
    <t>Älvsby IF</t>
  </si>
  <si>
    <t>Emil Eriksson</t>
  </si>
  <si>
    <t>emil.eriksson@kontorsteknik.se</t>
  </si>
  <si>
    <t>070-5165314</t>
  </si>
  <si>
    <t>Norrbottens Hockyeförbynd</t>
  </si>
  <si>
    <t>Per-Arne Morin</t>
  </si>
  <si>
    <t>070-6485911</t>
  </si>
  <si>
    <t>Jonas Wennström</t>
  </si>
  <si>
    <t>stordubbelv@gmail.com</t>
  </si>
  <si>
    <t>070-3004980</t>
  </si>
  <si>
    <t>Herbert Hällis</t>
  </si>
  <si>
    <t>Anton Nilsson</t>
  </si>
  <si>
    <t>Mille Björk</t>
  </si>
  <si>
    <t>Carl Lundberg</t>
  </si>
  <si>
    <t>Albin Mikaelsson</t>
  </si>
  <si>
    <t>Max Högdahl</t>
  </si>
  <si>
    <t>Rasmus Bäckman</t>
  </si>
  <si>
    <t>Joakim Noren</t>
  </si>
  <si>
    <t>Theo Fång</t>
  </si>
  <si>
    <t>Mattias L</t>
  </si>
  <si>
    <t>Micke B</t>
  </si>
  <si>
    <t>Urban L</t>
  </si>
  <si>
    <t>Wilmer Jonsson</t>
  </si>
  <si>
    <t>Sigge Gustafsson</t>
  </si>
  <si>
    <t>Hugo Josefsson</t>
  </si>
  <si>
    <t>Ludvig Lundström</t>
  </si>
  <si>
    <t>Albin Hofslagare</t>
  </si>
  <si>
    <t>Björn H</t>
  </si>
  <si>
    <t>John Forsberg</t>
  </si>
  <si>
    <t>Theo Larsson</t>
  </si>
  <si>
    <t>Philip Eriksson</t>
  </si>
  <si>
    <t>Molly Sandsten</t>
  </si>
  <si>
    <t>Karl Berg</t>
  </si>
  <si>
    <t>Lias Blomgren</t>
  </si>
  <si>
    <t>Svante Öman</t>
  </si>
  <si>
    <t>Svante Norman</t>
  </si>
  <si>
    <t>Viktor Sidenmark</t>
  </si>
  <si>
    <t>Leo Jonsson</t>
  </si>
  <si>
    <t>Isac Vestin</t>
  </si>
  <si>
    <t>Elis Wennberg</t>
  </si>
  <si>
    <t>Albin Zakrisson</t>
  </si>
  <si>
    <t>Alex Rojas</t>
  </si>
  <si>
    <t>Hugo Lundström</t>
  </si>
  <si>
    <t>Theo Skarin</t>
  </si>
  <si>
    <t>Nils Lindström</t>
  </si>
  <si>
    <t>Malte Lindberg</t>
  </si>
  <si>
    <t>Gustav LB</t>
  </si>
  <si>
    <t>Jalmar Pettersson</t>
  </si>
  <si>
    <t>Anette Schäder</t>
  </si>
  <si>
    <t>anette.schader@gmail.com</t>
  </si>
  <si>
    <t>Willmer Nordqvist</t>
  </si>
  <si>
    <t>Edwin Johansson</t>
  </si>
  <si>
    <t>Oskar Holmberg</t>
  </si>
  <si>
    <t>Torbjörn L</t>
  </si>
  <si>
    <t>Jens J</t>
  </si>
  <si>
    <t>Lars J</t>
  </si>
  <si>
    <t>Patric J</t>
  </si>
  <si>
    <t>Thomas H</t>
  </si>
  <si>
    <t>Daniel F</t>
  </si>
  <si>
    <t>Luleå</t>
  </si>
  <si>
    <t>Andreas J</t>
  </si>
  <si>
    <t>18/11, 2/12, 3/12, 13/1, 27/1, 11/2, 24/2, 10/3</t>
  </si>
  <si>
    <t>18/11. 2/12, 17/12, 20/1, jan, 11/2, feb, 7/3</t>
  </si>
  <si>
    <t>4/11, v48, 17/12, 27/1, 11/2, 24/2, 7/3, 10/3</t>
  </si>
  <si>
    <t>18/11, v48, 17/12, 27/1, 11/2, feb, 7/3, 10/3</t>
  </si>
  <si>
    <t>4/11, 18/11, 3/12, 17/12, 20/1, 11/2, feb, 4/3</t>
  </si>
  <si>
    <t>4/11, 18/11, 3/12, 20/1, jan, 11/2, 4/3, 10/3</t>
  </si>
  <si>
    <t>4/11, 18/11, 3/12, 13/1, jan, 24/2, 4/3, 10/3</t>
  </si>
  <si>
    <t>4/11, 3/12, 17/12, 13/1, 27/1, jan, 24/2, feb</t>
  </si>
  <si>
    <t>4/11, 3/12, 17/12, 20/1, jan, 27/1, 24/2, 10/3</t>
  </si>
  <si>
    <t>SPELDATUM</t>
  </si>
  <si>
    <t>750523_matlun</t>
  </si>
  <si>
    <t>d83ruf</t>
  </si>
  <si>
    <t>Måns Josbrandt</t>
  </si>
  <si>
    <t>Olle JK</t>
  </si>
  <si>
    <t>Mio Wiking</t>
  </si>
  <si>
    <t>Edwin Sandegrim</t>
  </si>
  <si>
    <t>Isak Gustavsson</t>
  </si>
  <si>
    <t>Kelly Berggren</t>
  </si>
  <si>
    <t>Röda</t>
  </si>
  <si>
    <t>Vita</t>
  </si>
  <si>
    <t>Målvakter</t>
  </si>
  <si>
    <t>Ledare</t>
  </si>
  <si>
    <t>Träningsgrupper och färger på träningar</t>
  </si>
  <si>
    <t>William Högberg</t>
  </si>
  <si>
    <t>Tid</t>
  </si>
  <si>
    <t>Piteå</t>
  </si>
  <si>
    <t>Boden</t>
  </si>
  <si>
    <t>Mattias Lundkvist</t>
  </si>
  <si>
    <t>Björn Hällis</t>
  </si>
  <si>
    <t>Patric Jonsson</t>
  </si>
  <si>
    <t>Lars Josefsson</t>
  </si>
  <si>
    <t>Andreas Johansson</t>
  </si>
  <si>
    <t>Urban Lundberg</t>
  </si>
  <si>
    <t>C2/U11 (f.-08/-yngre)  2018/2019</t>
  </si>
  <si>
    <t>busen82@hotmail.com</t>
  </si>
  <si>
    <t>Anke Junghans</t>
  </si>
  <si>
    <t>marianne.magnelov@hotmail.com</t>
  </si>
  <si>
    <t>par.jonsson@vattenfall.com</t>
  </si>
  <si>
    <t>sepetpal@icloud.com</t>
  </si>
  <si>
    <t>André Piironen</t>
  </si>
  <si>
    <t>Jokkmokks HF</t>
  </si>
  <si>
    <t>070-2246809</t>
  </si>
  <si>
    <t xml:space="preserve">Haparanda Tornio </t>
  </si>
  <si>
    <t>Hans Kenttä</t>
  </si>
  <si>
    <t>hans.kentta@gmail.com</t>
  </si>
  <si>
    <t>070-2770082</t>
  </si>
  <si>
    <t>Per Jonsson</t>
  </si>
  <si>
    <t>072-5365535</t>
  </si>
  <si>
    <t xml:space="preserve">Kiruna IF Ungdom </t>
  </si>
  <si>
    <t>andre.piironen@gmail.com</t>
  </si>
  <si>
    <t>076-1252093</t>
  </si>
  <si>
    <t>Luleå HF GUL</t>
  </si>
  <si>
    <t xml:space="preserve">Malmberget AIF </t>
  </si>
  <si>
    <t>Conny Klippmark</t>
  </si>
  <si>
    <t>klippmark.conny@hotmail.com</t>
  </si>
  <si>
    <t>070-5509368</t>
  </si>
  <si>
    <t>Pajala HC</t>
  </si>
  <si>
    <t>Mia Lahti</t>
  </si>
  <si>
    <t>mia.lahti@hotmail.com</t>
  </si>
  <si>
    <t>070-3729776</t>
  </si>
  <si>
    <t>filainu@web.de</t>
  </si>
  <si>
    <t>070-5854438</t>
  </si>
  <si>
    <t>Marianne Magnelöv</t>
  </si>
  <si>
    <t>070-5840919</t>
  </si>
  <si>
    <t>Övertorneå HF</t>
  </si>
  <si>
    <t>Mikael Buska</t>
  </si>
  <si>
    <t>070-6678328</t>
  </si>
  <si>
    <t>malu21@live.se</t>
  </si>
  <si>
    <t>viktor.poehls@gmail.com</t>
  </si>
  <si>
    <t>Hampus Öhlund</t>
  </si>
  <si>
    <t>Hampus Ölund</t>
  </si>
  <si>
    <t>Extraspelare, från Grupp</t>
  </si>
  <si>
    <t>Staffan Spendrup</t>
  </si>
  <si>
    <t>Svante Berglund Ahlstrand</t>
  </si>
  <si>
    <t>Grupp 6</t>
  </si>
  <si>
    <t>Måns Josbrant</t>
  </si>
  <si>
    <t xml:space="preserve">Carl Lundberg </t>
  </si>
  <si>
    <t>Willmer Jonsson</t>
  </si>
  <si>
    <t>Victor Sidenmark</t>
  </si>
  <si>
    <t>Thomas Hofslagare</t>
  </si>
  <si>
    <t>Svante BA</t>
  </si>
  <si>
    <t>Willmer Nordkvist</t>
  </si>
  <si>
    <t>Philp Eriksson</t>
  </si>
  <si>
    <t>Micke Berglund</t>
  </si>
  <si>
    <t>Jalmar Petterson</t>
  </si>
  <si>
    <t>Kalix HC Röd</t>
  </si>
  <si>
    <t>-</t>
  </si>
  <si>
    <t>Södra</t>
  </si>
  <si>
    <t>Status</t>
  </si>
  <si>
    <t>Plats</t>
  </si>
  <si>
    <t>1. Ej bokad</t>
  </si>
  <si>
    <t>4. Bekräftad</t>
  </si>
  <si>
    <t>Inlogg</t>
  </si>
  <si>
    <t>Resultatrapportering</t>
  </si>
  <si>
    <t>Grp 1</t>
  </si>
  <si>
    <t>Grp 2</t>
  </si>
  <si>
    <t>Grp 3</t>
  </si>
  <si>
    <t>Grp 4</t>
  </si>
  <si>
    <t>Grp 5</t>
  </si>
  <si>
    <t>Grp 6</t>
  </si>
  <si>
    <t>Extra</t>
  </si>
  <si>
    <t>Text Laget</t>
  </si>
  <si>
    <t>Kalix</t>
  </si>
  <si>
    <t>Part Arena</t>
  </si>
  <si>
    <t>Sunderby SK Blå</t>
  </si>
  <si>
    <t>Luleå HF Vit 1</t>
  </si>
  <si>
    <t>Älvsby IF Hockey 1</t>
  </si>
  <si>
    <t>Älvåkra</t>
  </si>
  <si>
    <t>Bodens HF 1</t>
  </si>
  <si>
    <t>Luleå HF Röd</t>
  </si>
  <si>
    <t>2 . Skickad</t>
  </si>
  <si>
    <t>Kalix HC Vit</t>
  </si>
  <si>
    <t>Mellan</t>
  </si>
  <si>
    <t>Luleå HF Gul</t>
  </si>
  <si>
    <t>Sunderby SK Vit</t>
  </si>
  <si>
    <t>Luleå HF Svart</t>
  </si>
  <si>
    <t>Luleå HF Vit 2</t>
  </si>
  <si>
    <t>Bodens HF 2</t>
  </si>
  <si>
    <t>Älvsby IF Hockey 2</t>
  </si>
  <si>
    <t>Älvsbyn</t>
  </si>
  <si>
    <t>B-hallen, Airdome</t>
  </si>
  <si>
    <t>12:00 - 13:30</t>
  </si>
  <si>
    <t>10:00 - 11:30</t>
  </si>
  <si>
    <t>14:00 - 15:30</t>
  </si>
  <si>
    <t>11:00 - 12:30</t>
  </si>
  <si>
    <t>10:00 - 11:20</t>
  </si>
  <si>
    <t>11:30 - 13:00</t>
  </si>
  <si>
    <t>15:45 - 17:15</t>
  </si>
  <si>
    <t>Nolia</t>
  </si>
  <si>
    <t>09:00 - 10:30</t>
  </si>
  <si>
    <t>17:30 - 19:00</t>
  </si>
  <si>
    <t>13:15 - 14:45</t>
  </si>
  <si>
    <t>Edvin Sandegrim</t>
  </si>
  <si>
    <t>3. Nekad</t>
  </si>
  <si>
    <t>10:15 - 11:45</t>
  </si>
  <si>
    <t>16:30 - 18:00</t>
  </si>
  <si>
    <t>PHC/SAIK 1</t>
  </si>
  <si>
    <t>PHC/SAIK 2</t>
  </si>
  <si>
    <t>PHC/SAIK 3</t>
  </si>
  <si>
    <t>lhfflick@gmail.com</t>
  </si>
  <si>
    <t>Edwin J/Hugo L</t>
  </si>
  <si>
    <t>Kalix, b</t>
  </si>
  <si>
    <t>Rosvik, h</t>
  </si>
  <si>
    <t>Luleå, h</t>
  </si>
  <si>
    <t>Älvsbyn, b</t>
  </si>
  <si>
    <t>Antnäs, b</t>
  </si>
  <si>
    <t>Piteå, h</t>
  </si>
  <si>
    <t>Sunder, h</t>
  </si>
  <si>
    <t>2,1</t>
  </si>
  <si>
    <t>2,3</t>
  </si>
  <si>
    <t>2,5</t>
  </si>
  <si>
    <t>3,4</t>
  </si>
  <si>
    <t>3,1</t>
  </si>
  <si>
    <t>3,2</t>
  </si>
  <si>
    <t>4,3</t>
  </si>
  <si>
    <t>4,1</t>
  </si>
  <si>
    <t>4,6</t>
  </si>
  <si>
    <t>5,6</t>
  </si>
  <si>
    <t>5,2</t>
  </si>
  <si>
    <t>6,5</t>
  </si>
  <si>
    <t>6,4</t>
  </si>
  <si>
    <t>Boden, b</t>
  </si>
  <si>
    <t>4,5</t>
  </si>
  <si>
    <t>5,4</t>
  </si>
  <si>
    <t>1,6</t>
  </si>
  <si>
    <t>1,5</t>
  </si>
  <si>
    <t>5,1</t>
  </si>
  <si>
    <t>1,4</t>
  </si>
  <si>
    <t>Luleå, b</t>
  </si>
  <si>
    <t>5,3</t>
  </si>
  <si>
    <t>3,5</t>
  </si>
  <si>
    <t>2,6</t>
  </si>
  <si>
    <t xml:space="preserve">Luleå, b </t>
  </si>
  <si>
    <t>6,1</t>
  </si>
  <si>
    <t>6,2</t>
  </si>
  <si>
    <t>6,3</t>
  </si>
  <si>
    <t>3,6</t>
  </si>
  <si>
    <t>2,4</t>
  </si>
  <si>
    <t>4,2</t>
  </si>
  <si>
    <t>1,3</t>
  </si>
  <si>
    <t>Luleå, ,h</t>
  </si>
  <si>
    <t>1,2</t>
  </si>
  <si>
    <t>Älvsbyn, h</t>
  </si>
  <si>
    <t>Alla grupper spelar</t>
  </si>
  <si>
    <t>John</t>
  </si>
  <si>
    <t>Ludvig</t>
  </si>
  <si>
    <t xml:space="preserve"> </t>
  </si>
  <si>
    <t>Hugo L</t>
  </si>
  <si>
    <t>Hugo J</t>
  </si>
  <si>
    <t>Edwin S</t>
  </si>
  <si>
    <t>Edvin S/Hugo L</t>
  </si>
  <si>
    <t>John F - ute.</t>
  </si>
  <si>
    <t>Hugo L/Hugo J</t>
  </si>
  <si>
    <t>John F/Hugo L</t>
  </si>
  <si>
    <t>Hugo J/Ludvig L</t>
  </si>
  <si>
    <t>Edwin J/Ludvig L</t>
  </si>
  <si>
    <t>Edvin S/Hugo J</t>
  </si>
  <si>
    <t>John F/Hugo J</t>
  </si>
  <si>
    <t>Edwin J</t>
  </si>
  <si>
    <t>Edwin J/ Hugo L</t>
  </si>
  <si>
    <t>John F/Ludvig L</t>
  </si>
  <si>
    <t>John F</t>
  </si>
  <si>
    <t>Ludvig L/John F</t>
  </si>
  <si>
    <t>Edwin J/John F</t>
  </si>
  <si>
    <t>Rosvik, b</t>
  </si>
  <si>
    <t>Edwin S/Ludvig L</t>
  </si>
  <si>
    <t>Edwin J/Hugo J</t>
  </si>
  <si>
    <t>Älsvbyn, h</t>
  </si>
  <si>
    <t>Ludvig L</t>
  </si>
  <si>
    <t>Sunderh, h</t>
  </si>
  <si>
    <t>09:45 - 11:10</t>
  </si>
  <si>
    <t>B-hallen</t>
  </si>
  <si>
    <t>Sunderbyn</t>
  </si>
  <si>
    <t>Sunderby Ishall</t>
  </si>
  <si>
    <t>10:30 - 11:30</t>
  </si>
  <si>
    <t>Isak Gustafsson</t>
  </si>
  <si>
    <t>Daniel Forsberg</t>
  </si>
  <si>
    <t>14:30 - 16:00</t>
  </si>
  <si>
    <t>12:15 - 13:45</t>
  </si>
  <si>
    <t>LF Arena</t>
  </si>
  <si>
    <t>Calle Johansson</t>
  </si>
  <si>
    <t>4-12</t>
  </si>
  <si>
    <t>4-5</t>
  </si>
  <si>
    <t>5 (Rasmus B)</t>
  </si>
  <si>
    <t>6 (Max, Willmer J)</t>
  </si>
  <si>
    <t>John F - ute, Isac V</t>
  </si>
  <si>
    <t>Theo S</t>
  </si>
  <si>
    <t>19:00 - 20:30</t>
  </si>
  <si>
    <t>Föreslagen</t>
  </si>
  <si>
    <t>13:30 - 15:00</t>
  </si>
  <si>
    <t>1 (Herbert, Sigge G, Gustav, Molly)</t>
  </si>
  <si>
    <t>6 (Max, Olle JK)</t>
  </si>
  <si>
    <t>Extra Matcher</t>
  </si>
  <si>
    <t>Max</t>
  </si>
  <si>
    <t>Willmer J</t>
  </si>
  <si>
    <t>Gustav</t>
  </si>
  <si>
    <t>Herbert</t>
  </si>
  <si>
    <t>Isac V</t>
  </si>
  <si>
    <t xml:space="preserve">Sigge </t>
  </si>
  <si>
    <t>Leo J</t>
  </si>
  <si>
    <t>Rasmus B</t>
  </si>
  <si>
    <t xml:space="preserve">Molly </t>
  </si>
  <si>
    <t>Summa</t>
  </si>
  <si>
    <t>Carl L</t>
  </si>
  <si>
    <t>Måns J</t>
  </si>
  <si>
    <t>Edwin J/Hugo J/ Ludvig L/Hugo L</t>
  </si>
  <si>
    <t>Carl L, Måns J, Svante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</si>
</sst>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0" fillId="0" borderId="0" xfId="0" applyBorder="1"/>
    <xf numFmtId="0" fontId="6" fillId="0" borderId="0" xfId="0" applyFont="1"/>
    <xf numFmtId="0" fontId="0" fillId="0" borderId="0" xfId="0" applyFont="1"/>
    <xf numFmtId="0" fontId="0" fillId="0" borderId="0" xfId="0" applyAlignment="1">
      <alignment horizontal="left" indent="1"/>
    </xf>
    <xf numFmtId="0" fontId="8" fillId="0" borderId="0" xfId="0" applyFont="1"/>
    <xf numFmtId="0" fontId="0" fillId="0" borderId="0" xfId="0" applyFill="1"/>
    <xf numFmtId="0" fontId="0" fillId="0" borderId="0" xfId="0" applyFont="1" applyFill="1"/>
    <xf numFmtId="49" fontId="0" fillId="0" borderId="0" xfId="0" applyNumberFormat="1" applyFill="1"/>
    <xf numFmtId="0" fontId="5" fillId="0" borderId="0" xfId="1" applyFill="1"/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1"/>
    <xf numFmtId="0" fontId="11" fillId="0" borderId="0" xfId="0" applyFont="1"/>
    <xf numFmtId="0" fontId="2" fillId="0" borderId="0" xfId="0" applyFont="1"/>
    <xf numFmtId="14" fontId="0" fillId="0" borderId="0" xfId="0" applyNumberFormat="1"/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5" borderId="2" xfId="0" applyFont="1" applyFill="1" applyBorder="1"/>
    <xf numFmtId="0" fontId="0" fillId="5" borderId="8" xfId="0" applyFont="1" applyFill="1" applyBorder="1"/>
    <xf numFmtId="0" fontId="0" fillId="5" borderId="7" xfId="0" applyFont="1" applyFill="1" applyBorder="1"/>
    <xf numFmtId="0" fontId="12" fillId="5" borderId="9" xfId="0" applyFont="1" applyFill="1" applyBorder="1"/>
    <xf numFmtId="0" fontId="6" fillId="4" borderId="5" xfId="0" applyFont="1" applyFill="1" applyBorder="1"/>
    <xf numFmtId="0" fontId="0" fillId="4" borderId="6" xfId="0" applyFont="1" applyFill="1" applyBorder="1"/>
    <xf numFmtId="0" fontId="0" fillId="4" borderId="3" xfId="0" applyFont="1" applyFill="1" applyBorder="1"/>
    <xf numFmtId="0" fontId="0" fillId="4" borderId="3" xfId="0" applyFill="1" applyBorder="1"/>
    <xf numFmtId="0" fontId="12" fillId="4" borderId="4" xfId="0" applyFont="1" applyFill="1" applyBorder="1"/>
    <xf numFmtId="0" fontId="0" fillId="4" borderId="4" xfId="0" applyFill="1" applyBorder="1"/>
    <xf numFmtId="0" fontId="0" fillId="5" borderId="7" xfId="0" applyFill="1" applyBorder="1"/>
    <xf numFmtId="0" fontId="0" fillId="5" borderId="9" xfId="0" applyFill="1" applyBorder="1"/>
    <xf numFmtId="14" fontId="0" fillId="0" borderId="0" xfId="0" applyNumberFormat="1" applyFont="1"/>
    <xf numFmtId="20" fontId="0" fillId="0" borderId="0" xfId="0" applyNumberFormat="1" applyFont="1"/>
    <xf numFmtId="1" fontId="0" fillId="0" borderId="0" xfId="0" applyNumberFormat="1" applyFont="1"/>
    <xf numFmtId="14" fontId="0" fillId="0" borderId="0" xfId="0" applyNumberFormat="1" applyFill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20" fontId="0" fillId="0" borderId="0" xfId="0" applyNumberFormat="1" applyFill="1"/>
    <xf numFmtId="0" fontId="2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ill="1" applyAlignment="1">
      <alignment horizontal="center"/>
    </xf>
    <xf numFmtId="0" fontId="9" fillId="0" borderId="0" xfId="0" applyFont="1" applyFill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vertical="top"/>
    </xf>
    <xf numFmtId="0" fontId="6" fillId="5" borderId="9" xfId="0" applyFont="1" applyFill="1" applyBorder="1"/>
    <xf numFmtId="0" fontId="6" fillId="4" borderId="4" xfId="0" applyFont="1" applyFill="1" applyBorder="1"/>
    <xf numFmtId="49" fontId="0" fillId="0" borderId="0" xfId="0" applyNumberFormat="1" applyFont="1" applyFill="1"/>
    <xf numFmtId="3" fontId="0" fillId="0" borderId="0" xfId="0" applyNumberFormat="1" applyFill="1"/>
    <xf numFmtId="0" fontId="0" fillId="3" borderId="0" xfId="0" applyFill="1"/>
    <xf numFmtId="0" fontId="0" fillId="3" borderId="0" xfId="0" applyFill="1" applyBorder="1"/>
    <xf numFmtId="0" fontId="0" fillId="3" borderId="0" xfId="0" applyFont="1" applyFill="1" applyBorder="1"/>
    <xf numFmtId="0" fontId="0" fillId="6" borderId="0" xfId="0" applyFont="1" applyFill="1" applyBorder="1"/>
    <xf numFmtId="0" fontId="0" fillId="3" borderId="1" xfId="0" applyFill="1" applyBorder="1"/>
    <xf numFmtId="0" fontId="0" fillId="3" borderId="1" xfId="0" applyFont="1" applyFill="1" applyBorder="1"/>
    <xf numFmtId="3" fontId="0" fillId="0" borderId="0" xfId="0" applyNumberFormat="1" applyFill="1" applyAlignment="1">
      <alignment vertical="top"/>
    </xf>
    <xf numFmtId="49" fontId="0" fillId="0" borderId="0" xfId="0" applyNumberFormat="1"/>
    <xf numFmtId="49" fontId="0" fillId="0" borderId="0" xfId="0" applyNumberFormat="1" applyBorder="1"/>
    <xf numFmtId="49" fontId="5" fillId="0" borderId="0" xfId="1" applyNumberFormat="1" applyFill="1"/>
    <xf numFmtId="49" fontId="0" fillId="0" borderId="0" xfId="0" applyNumberFormat="1" applyAlignment="1">
      <alignment vertical="top"/>
    </xf>
    <xf numFmtId="49" fontId="0" fillId="0" borderId="0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5" borderId="0" xfId="0" applyFill="1"/>
    <xf numFmtId="49" fontId="0" fillId="5" borderId="0" xfId="0" applyNumberFormat="1" applyFill="1"/>
    <xf numFmtId="0" fontId="0" fillId="5" borderId="0" xfId="0" applyFont="1" applyFill="1"/>
    <xf numFmtId="49" fontId="0" fillId="5" borderId="0" xfId="0" applyNumberFormat="1" applyFont="1" applyFill="1"/>
    <xf numFmtId="0" fontId="0" fillId="5" borderId="0" xfId="0" applyFill="1" applyAlignment="1">
      <alignment vertical="top"/>
    </xf>
    <xf numFmtId="49" fontId="0" fillId="5" borderId="0" xfId="0" applyNumberFormat="1" applyFill="1" applyAlignment="1">
      <alignment vertical="top"/>
    </xf>
    <xf numFmtId="49" fontId="0" fillId="5" borderId="0" xfId="0" applyNumberFormat="1" applyFill="1" applyBorder="1"/>
    <xf numFmtId="49" fontId="0" fillId="5" borderId="0" xfId="0" applyNumberFormat="1" applyFill="1" applyBorder="1" applyAlignment="1">
      <alignment horizontal="right"/>
    </xf>
    <xf numFmtId="49" fontId="0" fillId="5" borderId="0" xfId="0" applyNumberFormat="1" applyFill="1" applyBorder="1" applyAlignment="1">
      <alignment vertical="top"/>
    </xf>
    <xf numFmtId="14" fontId="0" fillId="0" borderId="0" xfId="0" applyNumberFormat="1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49" fontId="0" fillId="3" borderId="0" xfId="0" applyNumberFormat="1" applyFill="1" applyBorder="1" applyAlignment="1">
      <alignment vertical="top" wrapText="1"/>
    </xf>
    <xf numFmtId="49" fontId="0" fillId="3" borderId="0" xfId="0" applyNumberFormat="1" applyFill="1"/>
    <xf numFmtId="49" fontId="0" fillId="3" borderId="0" xfId="0" applyNumberFormat="1" applyFill="1" applyBorder="1"/>
    <xf numFmtId="0" fontId="0" fillId="3" borderId="0" xfId="0" applyFill="1" applyBorder="1" applyAlignment="1">
      <alignment vertical="top"/>
    </xf>
    <xf numFmtId="49" fontId="0" fillId="3" borderId="0" xfId="0" applyNumberFormat="1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2" xfId="0" applyFill="1" applyBorder="1" applyAlignment="1">
      <alignment horizontal="right" vertical="top"/>
    </xf>
    <xf numFmtId="49" fontId="0" fillId="3" borderId="2" xfId="0" applyNumberFormat="1" applyFill="1" applyBorder="1" applyAlignment="1">
      <alignment horizontal="right" vertical="top"/>
    </xf>
    <xf numFmtId="0" fontId="0" fillId="3" borderId="2" xfId="0" applyFill="1" applyBorder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0" fontId="0" fillId="3" borderId="2" xfId="0" applyFill="1" applyBorder="1"/>
    <xf numFmtId="49" fontId="0" fillId="3" borderId="2" xfId="0" applyNumberFormat="1" applyFill="1" applyBorder="1"/>
    <xf numFmtId="0" fontId="0" fillId="3" borderId="2" xfId="0" applyFill="1" applyBorder="1" applyAlignment="1">
      <alignment vertical="top"/>
    </xf>
    <xf numFmtId="49" fontId="0" fillId="3" borderId="2" xfId="0" applyNumberFormat="1" applyFill="1" applyBorder="1" applyAlignment="1">
      <alignment vertical="top"/>
    </xf>
    <xf numFmtId="0" fontId="0" fillId="3" borderId="0" xfId="0" applyFill="1" applyAlignment="1">
      <alignment vertical="top"/>
    </xf>
    <xf numFmtId="49" fontId="0" fillId="3" borderId="0" xfId="0" applyNumberFormat="1" applyFill="1" applyAlignment="1">
      <alignment vertical="top"/>
    </xf>
    <xf numFmtId="0" fontId="0" fillId="3" borderId="0" xfId="0" applyFill="1" applyAlignment="1">
      <alignment vertical="top" wrapText="1"/>
    </xf>
    <xf numFmtId="49" fontId="0" fillId="3" borderId="0" xfId="0" applyNumberFormat="1" applyFill="1" applyAlignment="1">
      <alignment vertical="top" wrapText="1"/>
    </xf>
    <xf numFmtId="0" fontId="0" fillId="5" borderId="0" xfId="0" applyFill="1" applyBorder="1" applyAlignment="1">
      <alignment horizontal="left"/>
    </xf>
    <xf numFmtId="0" fontId="0" fillId="0" borderId="2" xfId="0" applyFill="1" applyBorder="1"/>
    <xf numFmtId="20" fontId="0" fillId="0" borderId="2" xfId="0" applyNumberFormat="1" applyFont="1" applyFill="1" applyBorder="1" applyAlignment="1">
      <alignment horizontal="right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0" fillId="8" borderId="2" xfId="0" applyFont="1" applyFill="1" applyBorder="1"/>
    <xf numFmtId="0" fontId="5" fillId="0" borderId="2" xfId="1" applyBorder="1"/>
    <xf numFmtId="3" fontId="2" fillId="0" borderId="2" xfId="0" applyNumberFormat="1" applyFont="1" applyFill="1" applyBorder="1"/>
    <xf numFmtId="49" fontId="2" fillId="0" borderId="2" xfId="0" applyNumberFormat="1" applyFont="1" applyFill="1" applyBorder="1"/>
    <xf numFmtId="3" fontId="2" fillId="0" borderId="2" xfId="1" applyNumberFormat="1" applyFont="1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/>
    <xf numFmtId="0" fontId="0" fillId="8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right"/>
    </xf>
    <xf numFmtId="0" fontId="2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0" fillId="0" borderId="2" xfId="0" applyFill="1" applyBorder="1" applyAlignment="1">
      <alignment vertical="top"/>
    </xf>
    <xf numFmtId="14" fontId="0" fillId="0" borderId="2" xfId="0" applyNumberFormat="1" applyFont="1" applyFill="1" applyBorder="1" applyAlignment="1">
      <alignment horizontal="right" vertical="top"/>
    </xf>
    <xf numFmtId="0" fontId="0" fillId="7" borderId="2" xfId="0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8" borderId="2" xfId="0" applyFont="1" applyFill="1" applyBorder="1" applyAlignment="1">
      <alignment vertical="top"/>
    </xf>
    <xf numFmtId="0" fontId="5" fillId="0" borderId="2" xfId="1" applyFill="1" applyBorder="1" applyAlignment="1">
      <alignment vertical="top"/>
    </xf>
    <xf numFmtId="0" fontId="0" fillId="0" borderId="2" xfId="0" applyFill="1" applyBorder="1" applyAlignment="1">
      <alignment vertical="top" wrapText="1"/>
    </xf>
    <xf numFmtId="3" fontId="2" fillId="7" borderId="2" xfId="0" applyNumberFormat="1" applyFont="1" applyFill="1" applyBorder="1" applyAlignment="1">
      <alignment vertical="top"/>
    </xf>
    <xf numFmtId="49" fontId="2" fillId="7" borderId="2" xfId="0" applyNumberFormat="1" applyFont="1" applyFill="1" applyBorder="1" applyAlignment="1">
      <alignment vertical="top"/>
    </xf>
    <xf numFmtId="3" fontId="2" fillId="8" borderId="2" xfId="0" applyNumberFormat="1" applyFont="1" applyFill="1" applyBorder="1" applyAlignment="1">
      <alignment vertical="top"/>
    </xf>
    <xf numFmtId="49" fontId="2" fillId="8" borderId="2" xfId="0" applyNumberFormat="1" applyFont="1" applyFill="1" applyBorder="1" applyAlignment="1">
      <alignment vertical="top"/>
    </xf>
    <xf numFmtId="3" fontId="2" fillId="7" borderId="2" xfId="1" applyNumberFormat="1" applyFont="1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top"/>
    </xf>
    <xf numFmtId="3" fontId="2" fillId="0" borderId="2" xfId="1" applyNumberFormat="1" applyFont="1" applyFill="1" applyBorder="1" applyAlignment="1">
      <alignment vertical="top"/>
    </xf>
    <xf numFmtId="0" fontId="0" fillId="7" borderId="2" xfId="0" applyFill="1" applyBorder="1" applyAlignment="1">
      <alignment horizontal="center"/>
    </xf>
    <xf numFmtId="0" fontId="0" fillId="7" borderId="2" xfId="0" applyFont="1" applyFill="1" applyBorder="1"/>
    <xf numFmtId="14" fontId="0" fillId="0" borderId="2" xfId="0" applyNumberFormat="1" applyFill="1" applyBorder="1" applyAlignment="1">
      <alignment horizontal="right"/>
    </xf>
    <xf numFmtId="14" fontId="0" fillId="0" borderId="2" xfId="0" applyNumberFormat="1" applyFill="1" applyBorder="1" applyAlignment="1">
      <alignment horizontal="right" vertical="top"/>
    </xf>
    <xf numFmtId="0" fontId="0" fillId="8" borderId="2" xfId="0" applyFill="1" applyBorder="1" applyAlignment="1">
      <alignment horizontal="center" vertical="top"/>
    </xf>
    <xf numFmtId="0" fontId="0" fillId="7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/>
    </xf>
    <xf numFmtId="14" fontId="0" fillId="0" borderId="2" xfId="0" applyNumberFormat="1" applyFill="1" applyBorder="1" applyAlignment="1">
      <alignment horizontal="left"/>
    </xf>
    <xf numFmtId="20" fontId="0" fillId="0" borderId="2" xfId="0" applyNumberFormat="1" applyFill="1" applyBorder="1" applyAlignment="1">
      <alignment horizontal="right"/>
    </xf>
    <xf numFmtId="0" fontId="0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0" borderId="2" xfId="1" applyNumberFormat="1" applyFont="1" applyFill="1" applyBorder="1"/>
    <xf numFmtId="3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vertical="top"/>
    </xf>
    <xf numFmtId="0" fontId="0" fillId="0" borderId="2" xfId="0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left"/>
    </xf>
    <xf numFmtId="49" fontId="2" fillId="7" borderId="2" xfId="1" applyNumberFormat="1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right" vertical="top"/>
    </xf>
    <xf numFmtId="49" fontId="2" fillId="0" borderId="2" xfId="1" applyNumberFormat="1" applyFont="1" applyFill="1" applyBorder="1" applyAlignment="1">
      <alignment vertical="top"/>
    </xf>
    <xf numFmtId="0" fontId="0" fillId="7" borderId="2" xfId="0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0" fontId="6" fillId="0" borderId="2" xfId="0" applyFont="1" applyFill="1" applyBorder="1"/>
    <xf numFmtId="3" fontId="0" fillId="0" borderId="2" xfId="0" applyNumberFormat="1" applyFill="1" applyBorder="1"/>
    <xf numFmtId="49" fontId="0" fillId="0" borderId="2" xfId="0" applyNumberFormat="1" applyFill="1" applyBorder="1"/>
    <xf numFmtId="0" fontId="5" fillId="0" borderId="2" xfId="1" applyFont="1" applyFill="1" applyBorder="1"/>
    <xf numFmtId="0" fontId="0" fillId="0" borderId="2" xfId="0" applyFont="1" applyFill="1" applyBorder="1" applyAlignment="1">
      <alignment horizontal="center"/>
    </xf>
    <xf numFmtId="0" fontId="5" fillId="0" borderId="2" xfId="1" applyFill="1" applyBorder="1"/>
    <xf numFmtId="14" fontId="0" fillId="0" borderId="2" xfId="0" applyNumberFormat="1" applyFont="1" applyFill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1" fillId="9" borderId="2" xfId="0" applyFont="1" applyFill="1" applyBorder="1" applyAlignment="1">
      <alignment wrapText="1"/>
    </xf>
    <xf numFmtId="14" fontId="1" fillId="9" borderId="2" xfId="0" applyNumberFormat="1" applyFont="1" applyFill="1" applyBorder="1" applyAlignment="1">
      <alignment wrapText="1"/>
    </xf>
    <xf numFmtId="0" fontId="1" fillId="9" borderId="2" xfId="0" applyFont="1" applyFill="1" applyBorder="1" applyAlignment="1">
      <alignment horizontal="left" wrapText="1"/>
    </xf>
    <xf numFmtId="0" fontId="1" fillId="9" borderId="2" xfId="0" applyFont="1" applyFill="1" applyBorder="1" applyAlignment="1">
      <alignment horizontal="center" wrapText="1"/>
    </xf>
    <xf numFmtId="49" fontId="1" fillId="9" borderId="2" xfId="0" applyNumberFormat="1" applyFont="1" applyFill="1" applyBorder="1" applyAlignment="1">
      <alignment wrapText="1"/>
    </xf>
    <xf numFmtId="0" fontId="1" fillId="9" borderId="11" xfId="0" applyFont="1" applyFill="1" applyBorder="1" applyAlignment="1">
      <alignment wrapText="1"/>
    </xf>
    <xf numFmtId="0" fontId="0" fillId="9" borderId="0" xfId="0" applyFill="1" applyAlignment="1">
      <alignment wrapText="1"/>
    </xf>
    <xf numFmtId="14" fontId="0" fillId="0" borderId="2" xfId="0" applyNumberFormat="1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 vertical="top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5" xfId="0" applyFont="1" applyFill="1" applyBorder="1"/>
    <xf numFmtId="0" fontId="0" fillId="3" borderId="12" xfId="0" applyFill="1" applyBorder="1"/>
    <xf numFmtId="0" fontId="0" fillId="3" borderId="3" xfId="0" applyFont="1" applyFill="1" applyBorder="1"/>
    <xf numFmtId="0" fontId="0" fillId="3" borderId="12" xfId="0" applyFont="1" applyFill="1" applyBorder="1"/>
    <xf numFmtId="0" fontId="0" fillId="3" borderId="13" xfId="0" applyFill="1" applyBorder="1"/>
    <xf numFmtId="0" fontId="0" fillId="3" borderId="4" xfId="0" applyFont="1" applyFill="1" applyBorder="1"/>
    <xf numFmtId="0" fontId="6" fillId="6" borderId="12" xfId="0" applyFont="1" applyFill="1" applyBorder="1"/>
    <xf numFmtId="0" fontId="6" fillId="6" borderId="0" xfId="0" applyFont="1" applyFill="1" applyBorder="1"/>
    <xf numFmtId="0" fontId="6" fillId="6" borderId="3" xfId="0" applyFont="1" applyFill="1" applyBorder="1"/>
    <xf numFmtId="0" fontId="0" fillId="6" borderId="12" xfId="0" applyFill="1" applyBorder="1"/>
    <xf numFmtId="0" fontId="0" fillId="6" borderId="3" xfId="0" applyFont="1" applyFill="1" applyBorder="1"/>
    <xf numFmtId="0" fontId="0" fillId="6" borderId="13" xfId="0" applyFill="1" applyBorder="1"/>
    <xf numFmtId="0" fontId="0" fillId="6" borderId="1" xfId="0" applyFont="1" applyFill="1" applyBorder="1"/>
    <xf numFmtId="0" fontId="0" fillId="6" borderId="1" xfId="0" applyFill="1" applyBorder="1"/>
    <xf numFmtId="0" fontId="14" fillId="0" borderId="0" xfId="0" applyFont="1"/>
    <xf numFmtId="14" fontId="14" fillId="0" borderId="0" xfId="0" applyNumberFormat="1" applyFont="1"/>
    <xf numFmtId="0" fontId="0" fillId="6" borderId="0" xfId="0" applyFill="1" applyBorder="1"/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0" fontId="15" fillId="3" borderId="0" xfId="0" applyFont="1" applyFill="1" applyBorder="1"/>
    <xf numFmtId="0" fontId="0" fillId="0" borderId="0" xfId="0" applyAlignment="1">
      <alignment horizontal="right"/>
    </xf>
    <xf numFmtId="0" fontId="0" fillId="0" borderId="2" xfId="0" applyFont="1" applyFill="1" applyBorder="1" applyAlignment="1">
      <alignment horizontal="left"/>
    </xf>
  </cellXfs>
  <cellStyles count="5">
    <cellStyle name="Följd hyperlänk" xfId="2" builtinId="9" hidden="1"/>
    <cellStyle name="Följd hyperlänk" xfId="3" builtinId="9" hidden="1"/>
    <cellStyle name="Följd hyperlänk" xfId="4" builtinId="9" hidden="1"/>
    <cellStyle name="Hyperlä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lainu@web.de" TargetMode="External"/><Relationship Id="rId13" Type="http://schemas.openxmlformats.org/officeDocument/2006/relationships/hyperlink" Target="mailto:marianne.magnelov@hotmail.com" TargetMode="External"/><Relationship Id="rId18" Type="http://schemas.openxmlformats.org/officeDocument/2006/relationships/hyperlink" Target="mailto:jenniferlilja75@hotmail.com" TargetMode="External"/><Relationship Id="rId26" Type="http://schemas.openxmlformats.org/officeDocument/2006/relationships/hyperlink" Target="mailto:domarbokningar@live.se" TargetMode="External"/><Relationship Id="rId3" Type="http://schemas.openxmlformats.org/officeDocument/2006/relationships/hyperlink" Target="mailto:viktor.poehls@gmail.com" TargetMode="External"/><Relationship Id="rId21" Type="http://schemas.openxmlformats.org/officeDocument/2006/relationships/hyperlink" Target="mailto:stordubbelv@gmail.com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emil.eriksson@kontorsteknik.se" TargetMode="External"/><Relationship Id="rId12" Type="http://schemas.openxmlformats.org/officeDocument/2006/relationships/hyperlink" Target="mailto:stig.ohlund@gmail.com" TargetMode="External"/><Relationship Id="rId17" Type="http://schemas.openxmlformats.org/officeDocument/2006/relationships/hyperlink" Target="mailto:stordubbelv@gmail.com" TargetMode="External"/><Relationship Id="rId25" Type="http://schemas.openxmlformats.org/officeDocument/2006/relationships/hyperlink" Target="mailto:domarbokningar@live.se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viktor.poehls@gmail.com" TargetMode="External"/><Relationship Id="rId16" Type="http://schemas.openxmlformats.org/officeDocument/2006/relationships/hyperlink" Target="mailto:viktor.poehls@gmail.com" TargetMode="External"/><Relationship Id="rId20" Type="http://schemas.openxmlformats.org/officeDocument/2006/relationships/hyperlink" Target="mailto:sepetpal@icloud.com" TargetMode="External"/><Relationship Id="rId29" Type="http://schemas.openxmlformats.org/officeDocument/2006/relationships/hyperlink" Target="mailto:domarbokningar@live.se" TargetMode="External"/><Relationship Id="rId1" Type="http://schemas.openxmlformats.org/officeDocument/2006/relationships/hyperlink" Target="mailto:stig.ohlund@gmail.com" TargetMode="External"/><Relationship Id="rId6" Type="http://schemas.openxmlformats.org/officeDocument/2006/relationships/hyperlink" Target="mailto:marianne.magnelov@hotmail.com" TargetMode="External"/><Relationship Id="rId11" Type="http://schemas.openxmlformats.org/officeDocument/2006/relationships/hyperlink" Target="mailto:stordubbelv@gmail.com" TargetMode="External"/><Relationship Id="rId24" Type="http://schemas.openxmlformats.org/officeDocument/2006/relationships/hyperlink" Target="mailto:domarbokningar@live.se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jenniferlilja75@hotmail.com" TargetMode="External"/><Relationship Id="rId15" Type="http://schemas.openxmlformats.org/officeDocument/2006/relationships/hyperlink" Target="mailto:stig.ohlund@gmail.com" TargetMode="External"/><Relationship Id="rId23" Type="http://schemas.openxmlformats.org/officeDocument/2006/relationships/hyperlink" Target="mailto:domarbokningar@live.se" TargetMode="External"/><Relationship Id="rId28" Type="http://schemas.openxmlformats.org/officeDocument/2006/relationships/hyperlink" Target="mailto:domarbokningar@live.se" TargetMode="External"/><Relationship Id="rId10" Type="http://schemas.openxmlformats.org/officeDocument/2006/relationships/hyperlink" Target="mailto:stordubbelv@gmail.com" TargetMode="External"/><Relationship Id="rId19" Type="http://schemas.openxmlformats.org/officeDocument/2006/relationships/hyperlink" Target="mailto:marianne.magnelov@hotmail.com" TargetMode="External"/><Relationship Id="rId31" Type="http://schemas.openxmlformats.org/officeDocument/2006/relationships/hyperlink" Target="mailto:domarbokningar@live.se" TargetMode="External"/><Relationship Id="rId4" Type="http://schemas.openxmlformats.org/officeDocument/2006/relationships/hyperlink" Target="mailto:jenniferlilja75@hotmail.com" TargetMode="External"/><Relationship Id="rId9" Type="http://schemas.openxmlformats.org/officeDocument/2006/relationships/hyperlink" Target="mailto:filainu@web.de" TargetMode="External"/><Relationship Id="rId14" Type="http://schemas.openxmlformats.org/officeDocument/2006/relationships/hyperlink" Target="mailto:malu21@live.se" TargetMode="External"/><Relationship Id="rId22" Type="http://schemas.openxmlformats.org/officeDocument/2006/relationships/hyperlink" Target="mailto:domarbokningar@live.se" TargetMode="External"/><Relationship Id="rId27" Type="http://schemas.openxmlformats.org/officeDocument/2006/relationships/hyperlink" Target="mailto:domarbokningar@live.se" TargetMode="External"/><Relationship Id="rId30" Type="http://schemas.openxmlformats.org/officeDocument/2006/relationships/hyperlink" Target="mailto:domarbokningar@live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filainu@web.de" TargetMode="External"/><Relationship Id="rId13" Type="http://schemas.openxmlformats.org/officeDocument/2006/relationships/hyperlink" Target="mailto:perarne.morin@gmail.com" TargetMode="External"/><Relationship Id="rId18" Type="http://schemas.openxmlformats.org/officeDocument/2006/relationships/hyperlink" Target="mailto:andre.piironen@gmail.com" TargetMode="External"/><Relationship Id="rId3" Type="http://schemas.openxmlformats.org/officeDocument/2006/relationships/hyperlink" Target="mailto:c.nordberg@bdtv.se" TargetMode="External"/><Relationship Id="rId21" Type="http://schemas.openxmlformats.org/officeDocument/2006/relationships/hyperlink" Target="mailto:mia.lahti@hotmail.com" TargetMode="External"/><Relationship Id="rId7" Type="http://schemas.openxmlformats.org/officeDocument/2006/relationships/hyperlink" Target="mailto:mb280s1970@gmail.com" TargetMode="External"/><Relationship Id="rId12" Type="http://schemas.openxmlformats.org/officeDocument/2006/relationships/hyperlink" Target="mailto:stordubbelv@gmail.com" TargetMode="External"/><Relationship Id="rId17" Type="http://schemas.openxmlformats.org/officeDocument/2006/relationships/hyperlink" Target="mailto:par.jonsson@vattenfall.com" TargetMode="External"/><Relationship Id="rId2" Type="http://schemas.openxmlformats.org/officeDocument/2006/relationships/hyperlink" Target="mailto:stig.ohlund@gmail.com" TargetMode="External"/><Relationship Id="rId16" Type="http://schemas.openxmlformats.org/officeDocument/2006/relationships/hyperlink" Target="mailto:hans.kentta@gmail.com" TargetMode="External"/><Relationship Id="rId20" Type="http://schemas.openxmlformats.org/officeDocument/2006/relationships/hyperlink" Target="mailto:klippmark.conny@hotmail.com" TargetMode="External"/><Relationship Id="rId1" Type="http://schemas.openxmlformats.org/officeDocument/2006/relationships/hyperlink" Target="mailto:jenniferlilja75@hotmail.com" TargetMode="External"/><Relationship Id="rId6" Type="http://schemas.openxmlformats.org/officeDocument/2006/relationships/hyperlink" Target="mailto:viktor.poehls@gmail.com" TargetMode="External"/><Relationship Id="rId11" Type="http://schemas.openxmlformats.org/officeDocument/2006/relationships/hyperlink" Target="mailto:emil.eriksson@kontorsteknik.se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mailto:patrikisaksson-77@hotmail.com" TargetMode="External"/><Relationship Id="rId15" Type="http://schemas.openxmlformats.org/officeDocument/2006/relationships/hyperlink" Target="mailto:sepetpal@icloud.com" TargetMode="External"/><Relationship Id="rId23" Type="http://schemas.openxmlformats.org/officeDocument/2006/relationships/hyperlink" Target="mailto:lhfflick@gmail.com" TargetMode="External"/><Relationship Id="rId10" Type="http://schemas.openxmlformats.org/officeDocument/2006/relationships/hyperlink" Target="mailto:marianne.magnelov@hotmail.com" TargetMode="External"/><Relationship Id="rId19" Type="http://schemas.openxmlformats.org/officeDocument/2006/relationships/hyperlink" Target="mailto:stordubbelv@gmail.com" TargetMode="External"/><Relationship Id="rId4" Type="http://schemas.openxmlformats.org/officeDocument/2006/relationships/hyperlink" Target="mailto:erik.astrom@sunderbysk.se" TargetMode="External"/><Relationship Id="rId9" Type="http://schemas.openxmlformats.org/officeDocument/2006/relationships/hyperlink" Target="mailto:maue72@gmail.com" TargetMode="External"/><Relationship Id="rId14" Type="http://schemas.openxmlformats.org/officeDocument/2006/relationships/hyperlink" Target="mailto:anette.schader@gmail.com" TargetMode="External"/><Relationship Id="rId22" Type="http://schemas.openxmlformats.org/officeDocument/2006/relationships/hyperlink" Target="mailto:busen82@hot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2"/>
  <sheetViews>
    <sheetView tabSelected="1" zoomScale="70" zoomScaleNormal="70" zoomScalePageLayoutView="97" workbookViewId="0">
      <pane ySplit="7" topLeftCell="A8" activePane="bottomLeft" state="frozen"/>
      <selection pane="bottomLeft" activeCell="AA16" sqref="AA16"/>
    </sheetView>
  </sheetViews>
  <sheetFormatPr defaultColWidth="11" defaultRowHeight="15.6" x14ac:dyDescent="0.3"/>
  <cols>
    <col min="1" max="1" width="11.796875" customWidth="1"/>
    <col min="2" max="2" width="12.59765625" style="18" customWidth="1"/>
    <col min="3" max="3" width="13.69921875" customWidth="1"/>
    <col min="4" max="4" width="8.5" customWidth="1"/>
    <col min="5" max="5" width="12.59765625" customWidth="1"/>
    <col min="6" max="6" width="7.59765625" customWidth="1"/>
    <col min="7" max="7" width="4.796875" customWidth="1"/>
    <col min="8" max="8" width="5.59765625" customWidth="1"/>
    <col min="9" max="9" width="16.296875" customWidth="1"/>
    <col min="10" max="10" width="4.19921875" style="13" customWidth="1"/>
    <col min="11" max="11" width="17.59765625" customWidth="1"/>
    <col min="12" max="12" width="17.19921875" customWidth="1"/>
    <col min="13" max="13" width="14.69921875" customWidth="1"/>
    <col min="14" max="14" width="9.296875" customWidth="1"/>
    <col min="15" max="15" width="4.5" style="69" customWidth="1"/>
    <col min="16" max="16" width="9.19921875" customWidth="1"/>
    <col min="17" max="17" width="3.8984375" style="69" customWidth="1"/>
    <col min="18" max="18" width="8.59765625" customWidth="1"/>
    <col min="19" max="19" width="3.19921875" style="69" customWidth="1"/>
    <col min="20" max="20" width="8.69921875" customWidth="1"/>
    <col min="21" max="21" width="3.796875" style="69" customWidth="1"/>
    <col min="22" max="22" width="9.296875" customWidth="1"/>
    <col min="23" max="23" width="3.3984375" style="69" customWidth="1"/>
    <col min="24" max="24" width="9.8984375" customWidth="1"/>
    <col min="25" max="25" width="4.69921875" style="69" customWidth="1"/>
    <col min="26" max="26" width="12.796875" customWidth="1"/>
    <col min="27" max="27" width="17.59765625" customWidth="1"/>
    <col min="28" max="28" width="24.69921875" hidden="1" customWidth="1"/>
    <col min="29" max="29" width="22.69921875" hidden="1" customWidth="1"/>
    <col min="30" max="30" width="21.5" bestFit="1" customWidth="1"/>
    <col min="31" max="31" width="9.296875" bestFit="1" customWidth="1"/>
    <col min="32" max="32" width="10.296875" bestFit="1" customWidth="1"/>
    <col min="33" max="33" width="23.19921875" bestFit="1" customWidth="1"/>
    <col min="34" max="34" width="11" style="13"/>
    <col min="36" max="36" width="11" style="13"/>
  </cols>
  <sheetData>
    <row r="1" spans="1:36" ht="25.8" x14ac:dyDescent="0.5">
      <c r="A1" s="1" t="s">
        <v>0</v>
      </c>
      <c r="R1" t="s">
        <v>1</v>
      </c>
    </row>
    <row r="3" spans="1:36" ht="18" x14ac:dyDescent="0.35">
      <c r="A3" s="207" t="s">
        <v>2</v>
      </c>
      <c r="B3" s="208"/>
      <c r="C3" s="207"/>
      <c r="D3" s="207"/>
      <c r="E3" s="207"/>
      <c r="F3" s="207"/>
      <c r="G3" s="207"/>
      <c r="H3" s="207"/>
      <c r="I3" s="207" t="s">
        <v>186</v>
      </c>
    </row>
    <row r="4" spans="1:36" x14ac:dyDescent="0.3">
      <c r="A4" s="42" t="s">
        <v>243</v>
      </c>
      <c r="B4" s="7" t="s">
        <v>263</v>
      </c>
      <c r="C4" s="7" t="s">
        <v>286</v>
      </c>
      <c r="D4" s="7" t="s">
        <v>244</v>
      </c>
      <c r="F4" s="7"/>
    </row>
    <row r="5" spans="1:36" x14ac:dyDescent="0.3">
      <c r="B5" s="42"/>
      <c r="C5" s="7"/>
      <c r="D5" s="7"/>
      <c r="E5" s="7"/>
      <c r="F5" s="7"/>
    </row>
    <row r="7" spans="1:36" s="188" customFormat="1" ht="31.2" x14ac:dyDescent="0.3">
      <c r="A7" s="182" t="s">
        <v>241</v>
      </c>
      <c r="B7" s="183" t="s">
        <v>4</v>
      </c>
      <c r="C7" s="184" t="s">
        <v>177</v>
      </c>
      <c r="D7" s="182" t="s">
        <v>242</v>
      </c>
      <c r="E7" s="182" t="s">
        <v>9</v>
      </c>
      <c r="F7" s="182" t="s">
        <v>3</v>
      </c>
      <c r="G7" s="182" t="s">
        <v>5</v>
      </c>
      <c r="H7" s="182" t="s">
        <v>6</v>
      </c>
      <c r="I7" s="182" t="s">
        <v>7</v>
      </c>
      <c r="J7" s="185"/>
      <c r="K7" s="182" t="s">
        <v>8</v>
      </c>
      <c r="L7" s="182" t="s">
        <v>57</v>
      </c>
      <c r="M7" s="182" t="s">
        <v>173</v>
      </c>
      <c r="N7" s="182" t="s">
        <v>247</v>
      </c>
      <c r="O7" s="186"/>
      <c r="P7" s="182" t="s">
        <v>248</v>
      </c>
      <c r="Q7" s="186"/>
      <c r="R7" s="182" t="s">
        <v>249</v>
      </c>
      <c r="S7" s="186"/>
      <c r="T7" s="182" t="s">
        <v>250</v>
      </c>
      <c r="U7" s="186"/>
      <c r="V7" s="182" t="s">
        <v>251</v>
      </c>
      <c r="W7" s="186"/>
      <c r="X7" s="182" t="s">
        <v>252</v>
      </c>
      <c r="Y7" s="186"/>
      <c r="Z7" s="182" t="s">
        <v>253</v>
      </c>
      <c r="AA7" s="182" t="s">
        <v>224</v>
      </c>
      <c r="AB7" s="187" t="s">
        <v>254</v>
      </c>
      <c r="AC7" s="187" t="s">
        <v>10</v>
      </c>
      <c r="AD7" s="182" t="s">
        <v>11</v>
      </c>
      <c r="AE7" s="182" t="s">
        <v>12</v>
      </c>
      <c r="AF7" s="182" t="s">
        <v>13</v>
      </c>
      <c r="AG7" s="182" t="s">
        <v>14</v>
      </c>
      <c r="AH7" s="185" t="s">
        <v>10</v>
      </c>
      <c r="AI7" s="182" t="s">
        <v>245</v>
      </c>
      <c r="AJ7" s="182" t="s">
        <v>246</v>
      </c>
    </row>
    <row r="8" spans="1:36" s="7" customFormat="1" x14ac:dyDescent="0.3">
      <c r="A8" s="107" t="s">
        <v>244</v>
      </c>
      <c r="B8" s="152">
        <v>43477</v>
      </c>
      <c r="C8" s="108" t="s">
        <v>275</v>
      </c>
      <c r="D8" s="107" t="s">
        <v>255</v>
      </c>
      <c r="E8" s="107" t="s">
        <v>256</v>
      </c>
      <c r="F8" s="107" t="s">
        <v>240</v>
      </c>
      <c r="G8" s="107">
        <v>1</v>
      </c>
      <c r="H8" s="107">
        <v>1</v>
      </c>
      <c r="I8" s="109" t="s">
        <v>238</v>
      </c>
      <c r="J8" s="110" t="s">
        <v>239</v>
      </c>
      <c r="K8" s="111" t="s">
        <v>289</v>
      </c>
      <c r="L8" s="112" t="s">
        <v>63</v>
      </c>
      <c r="M8" s="107" t="s">
        <v>347</v>
      </c>
      <c r="N8" s="113">
        <v>1</v>
      </c>
      <c r="O8" s="114"/>
      <c r="P8" s="113">
        <v>1</v>
      </c>
      <c r="Q8" s="114"/>
      <c r="R8" s="115"/>
      <c r="S8" s="157"/>
      <c r="T8" s="158"/>
      <c r="U8" s="159"/>
      <c r="V8" s="113"/>
      <c r="W8" s="114"/>
      <c r="X8" s="113"/>
      <c r="Y8" s="114"/>
      <c r="Z8" s="160" t="s">
        <v>166</v>
      </c>
      <c r="AA8" s="161" t="s">
        <v>376</v>
      </c>
      <c r="AC8" s="9"/>
      <c r="AD8" s="107"/>
      <c r="AE8" s="107"/>
      <c r="AF8" s="107"/>
      <c r="AG8" s="107" t="s">
        <v>16</v>
      </c>
      <c r="AH8" s="210" t="s">
        <v>374</v>
      </c>
      <c r="AI8" s="107"/>
      <c r="AJ8" s="172"/>
    </row>
    <row r="9" spans="1:36" s="7" customFormat="1" x14ac:dyDescent="0.3">
      <c r="A9" s="107" t="s">
        <v>244</v>
      </c>
      <c r="B9" s="152">
        <v>43477</v>
      </c>
      <c r="C9" s="108" t="s">
        <v>274</v>
      </c>
      <c r="D9" s="107" t="s">
        <v>255</v>
      </c>
      <c r="E9" s="107" t="s">
        <v>256</v>
      </c>
      <c r="F9" s="107" t="s">
        <v>265</v>
      </c>
      <c r="G9" s="107">
        <v>1</v>
      </c>
      <c r="H9" s="107">
        <v>1</v>
      </c>
      <c r="I9" s="116" t="s">
        <v>264</v>
      </c>
      <c r="J9" s="117" t="s">
        <v>239</v>
      </c>
      <c r="K9" s="118" t="s">
        <v>290</v>
      </c>
      <c r="L9" s="112" t="s">
        <v>63</v>
      </c>
      <c r="M9" s="107" t="s">
        <v>346</v>
      </c>
      <c r="N9" s="113"/>
      <c r="O9" s="114"/>
      <c r="P9" s="113"/>
      <c r="Q9" s="114"/>
      <c r="R9" s="115">
        <v>1</v>
      </c>
      <c r="S9" s="157"/>
      <c r="T9" s="158">
        <v>1</v>
      </c>
      <c r="U9" s="159"/>
      <c r="V9" s="113"/>
      <c r="W9" s="114"/>
      <c r="X9" s="113"/>
      <c r="Y9" s="114"/>
      <c r="Z9" s="160" t="s">
        <v>129</v>
      </c>
      <c r="AA9" s="161" t="s">
        <v>377</v>
      </c>
      <c r="AC9" s="9"/>
      <c r="AD9" s="107"/>
      <c r="AE9" s="107"/>
      <c r="AF9" s="107"/>
      <c r="AG9" s="107"/>
      <c r="AH9" s="210" t="s">
        <v>375</v>
      </c>
      <c r="AI9" s="107"/>
      <c r="AJ9" s="172"/>
    </row>
    <row r="10" spans="1:36" s="8" customFormat="1" x14ac:dyDescent="0.3">
      <c r="A10" s="107" t="s">
        <v>244</v>
      </c>
      <c r="B10" s="189">
        <v>43484</v>
      </c>
      <c r="C10" s="108" t="s">
        <v>276</v>
      </c>
      <c r="D10" s="119" t="s">
        <v>272</v>
      </c>
      <c r="E10" s="119" t="s">
        <v>260</v>
      </c>
      <c r="F10" s="120" t="s">
        <v>240</v>
      </c>
      <c r="G10" s="119">
        <v>5</v>
      </c>
      <c r="H10" s="119">
        <v>2</v>
      </c>
      <c r="I10" s="121" t="s">
        <v>259</v>
      </c>
      <c r="J10" s="122" t="s">
        <v>239</v>
      </c>
      <c r="K10" s="121" t="s">
        <v>291</v>
      </c>
      <c r="L10" s="112" t="s">
        <v>94</v>
      </c>
      <c r="M10" s="119" t="s">
        <v>348</v>
      </c>
      <c r="N10" s="113">
        <v>1</v>
      </c>
      <c r="O10" s="114"/>
      <c r="P10" s="113"/>
      <c r="Q10" s="114"/>
      <c r="R10" s="113"/>
      <c r="S10" s="114"/>
      <c r="T10" s="113"/>
      <c r="U10" s="114"/>
      <c r="V10" s="113">
        <v>1</v>
      </c>
      <c r="W10" s="114"/>
      <c r="X10" s="113"/>
      <c r="Y10" s="114"/>
      <c r="Z10" s="160"/>
      <c r="AA10" s="162">
        <v>4</v>
      </c>
      <c r="AC10" s="60"/>
      <c r="AD10" s="176"/>
      <c r="AE10" s="120"/>
      <c r="AF10" s="120"/>
      <c r="AG10" s="120"/>
      <c r="AH10" s="211"/>
      <c r="AI10" s="120"/>
      <c r="AJ10" s="177"/>
    </row>
    <row r="11" spans="1:36" s="8" customFormat="1" x14ac:dyDescent="0.3">
      <c r="A11" s="107" t="s">
        <v>244</v>
      </c>
      <c r="B11" s="189">
        <v>43485</v>
      </c>
      <c r="C11" s="108" t="s">
        <v>284</v>
      </c>
      <c r="D11" s="120" t="s">
        <v>178</v>
      </c>
      <c r="E11" s="120" t="s">
        <v>281</v>
      </c>
      <c r="F11" s="120" t="s">
        <v>240</v>
      </c>
      <c r="G11" s="120">
        <v>7</v>
      </c>
      <c r="H11" s="120">
        <v>2</v>
      </c>
      <c r="I11" s="123" t="s">
        <v>289</v>
      </c>
      <c r="J11" s="124" t="s">
        <v>239</v>
      </c>
      <c r="K11" s="111" t="s">
        <v>18</v>
      </c>
      <c r="L11" s="112" t="s">
        <v>213</v>
      </c>
      <c r="M11" s="120" t="s">
        <v>343</v>
      </c>
      <c r="N11" s="113"/>
      <c r="O11" s="114"/>
      <c r="P11" s="113"/>
      <c r="Q11" s="114"/>
      <c r="R11" s="115"/>
      <c r="S11" s="157"/>
      <c r="T11" s="158">
        <v>1</v>
      </c>
      <c r="U11" s="159"/>
      <c r="V11" s="163"/>
      <c r="W11" s="164"/>
      <c r="X11" s="113">
        <v>1</v>
      </c>
      <c r="Y11" s="114"/>
      <c r="Z11" s="160" t="s">
        <v>378</v>
      </c>
      <c r="AA11" s="215" t="s">
        <v>383</v>
      </c>
      <c r="AC11" s="60"/>
      <c r="AD11" s="178" t="s">
        <v>34</v>
      </c>
      <c r="AE11" s="120"/>
      <c r="AF11" s="120"/>
      <c r="AG11" s="120"/>
      <c r="AH11" s="211"/>
      <c r="AI11" s="179"/>
      <c r="AJ11" s="177"/>
    </row>
    <row r="12" spans="1:36" s="8" customFormat="1" x14ac:dyDescent="0.3">
      <c r="A12" s="107" t="s">
        <v>244</v>
      </c>
      <c r="B12" s="189">
        <v>43484</v>
      </c>
      <c r="C12" s="108" t="s">
        <v>371</v>
      </c>
      <c r="D12" s="120" t="s">
        <v>178</v>
      </c>
      <c r="E12" s="120" t="s">
        <v>372</v>
      </c>
      <c r="F12" s="120" t="s">
        <v>265</v>
      </c>
      <c r="G12" s="120">
        <v>7</v>
      </c>
      <c r="H12" s="120">
        <v>2</v>
      </c>
      <c r="I12" s="126" t="s">
        <v>290</v>
      </c>
      <c r="J12" s="127" t="s">
        <v>239</v>
      </c>
      <c r="K12" s="118" t="s">
        <v>266</v>
      </c>
      <c r="L12" s="112" t="s">
        <v>100</v>
      </c>
      <c r="M12" s="120" t="s">
        <v>350</v>
      </c>
      <c r="N12" s="113"/>
      <c r="O12" s="114"/>
      <c r="P12" s="113">
        <v>1</v>
      </c>
      <c r="Q12" s="114"/>
      <c r="R12" s="115">
        <v>1</v>
      </c>
      <c r="S12" s="157"/>
      <c r="T12" s="158"/>
      <c r="U12" s="159"/>
      <c r="V12" s="113"/>
      <c r="W12" s="114"/>
      <c r="X12" s="113"/>
      <c r="Y12" s="114"/>
      <c r="Z12" s="160" t="s">
        <v>379</v>
      </c>
      <c r="AA12" s="162" t="s">
        <v>384</v>
      </c>
      <c r="AC12" s="60"/>
      <c r="AD12" s="178" t="s">
        <v>34</v>
      </c>
      <c r="AE12" s="120"/>
      <c r="AF12" s="120"/>
      <c r="AG12" s="120"/>
      <c r="AH12" s="211"/>
      <c r="AI12" s="179"/>
      <c r="AJ12" s="177"/>
    </row>
    <row r="13" spans="1:36" s="11" customFormat="1" ht="31.2" x14ac:dyDescent="0.3">
      <c r="A13" s="128" t="s">
        <v>244</v>
      </c>
      <c r="B13" s="190">
        <v>43491</v>
      </c>
      <c r="C13" s="129" t="s">
        <v>282</v>
      </c>
      <c r="D13" s="128" t="s">
        <v>178</v>
      </c>
      <c r="E13" s="128" t="s">
        <v>281</v>
      </c>
      <c r="F13" s="128" t="s">
        <v>240</v>
      </c>
      <c r="G13" s="128">
        <v>11</v>
      </c>
      <c r="H13" s="128">
        <v>3</v>
      </c>
      <c r="I13" s="130" t="s">
        <v>291</v>
      </c>
      <c r="J13" s="131" t="s">
        <v>239</v>
      </c>
      <c r="K13" s="132" t="s">
        <v>289</v>
      </c>
      <c r="L13" s="133" t="s">
        <v>220</v>
      </c>
      <c r="M13" s="134" t="s">
        <v>398</v>
      </c>
      <c r="N13" s="135">
        <v>1</v>
      </c>
      <c r="O13" s="136"/>
      <c r="P13" s="137">
        <v>1</v>
      </c>
      <c r="Q13" s="138"/>
      <c r="R13" s="139">
        <v>1</v>
      </c>
      <c r="S13" s="165"/>
      <c r="T13" s="166"/>
      <c r="U13" s="167"/>
      <c r="V13" s="137">
        <v>1</v>
      </c>
      <c r="W13" s="138"/>
      <c r="X13" s="142"/>
      <c r="Y13" s="143"/>
      <c r="Z13" s="160"/>
      <c r="AA13" s="168" t="s">
        <v>336</v>
      </c>
      <c r="AB13" s="7"/>
      <c r="AC13" s="12"/>
      <c r="AD13" s="133" t="s">
        <v>34</v>
      </c>
      <c r="AE13" s="128"/>
      <c r="AF13" s="128"/>
      <c r="AG13" s="128"/>
      <c r="AH13" s="212"/>
      <c r="AI13" s="128"/>
      <c r="AJ13" s="131"/>
    </row>
    <row r="14" spans="1:36" s="7" customFormat="1" x14ac:dyDescent="0.3">
      <c r="A14" s="128" t="s">
        <v>244</v>
      </c>
      <c r="B14" s="152">
        <v>43492</v>
      </c>
      <c r="C14" s="125" t="s">
        <v>370</v>
      </c>
      <c r="D14" s="128" t="s">
        <v>365</v>
      </c>
      <c r="E14" s="128" t="s">
        <v>366</v>
      </c>
      <c r="F14" s="128" t="s">
        <v>265</v>
      </c>
      <c r="G14" s="128">
        <v>11</v>
      </c>
      <c r="H14" s="128">
        <v>3</v>
      </c>
      <c r="I14" s="140" t="s">
        <v>17</v>
      </c>
      <c r="J14" s="141" t="s">
        <v>239</v>
      </c>
      <c r="K14" s="118" t="s">
        <v>290</v>
      </c>
      <c r="L14" s="112" t="s">
        <v>191</v>
      </c>
      <c r="M14" s="128" t="s">
        <v>349</v>
      </c>
      <c r="N14" s="142"/>
      <c r="O14" s="143"/>
      <c r="P14" s="142"/>
      <c r="Q14" s="143"/>
      <c r="R14" s="144"/>
      <c r="S14" s="169"/>
      <c r="T14" s="166">
        <v>1</v>
      </c>
      <c r="U14" s="167"/>
      <c r="V14" s="142"/>
      <c r="W14" s="143"/>
      <c r="X14" s="142">
        <v>1</v>
      </c>
      <c r="Y14" s="143"/>
      <c r="Z14" s="160" t="s">
        <v>344</v>
      </c>
      <c r="AA14" s="215" t="s">
        <v>399</v>
      </c>
      <c r="AC14" s="12"/>
      <c r="AD14" s="178"/>
      <c r="AE14" s="128"/>
      <c r="AF14" s="128"/>
      <c r="AG14" s="107"/>
      <c r="AH14" s="212"/>
      <c r="AI14" s="107"/>
      <c r="AJ14" s="172"/>
    </row>
    <row r="15" spans="1:36" s="7" customFormat="1" x14ac:dyDescent="0.3">
      <c r="A15" s="128" t="s">
        <v>244</v>
      </c>
      <c r="B15" s="152">
        <v>43497</v>
      </c>
      <c r="C15" s="125" t="s">
        <v>380</v>
      </c>
      <c r="D15" s="128" t="s">
        <v>178</v>
      </c>
      <c r="E15" s="128" t="s">
        <v>281</v>
      </c>
      <c r="F15" s="128" t="s">
        <v>240</v>
      </c>
      <c r="G15" s="128">
        <v>36</v>
      </c>
      <c r="H15" s="128">
        <v>9</v>
      </c>
      <c r="I15" s="140" t="s">
        <v>289</v>
      </c>
      <c r="J15" s="141" t="s">
        <v>239</v>
      </c>
      <c r="K15" s="118" t="s">
        <v>259</v>
      </c>
      <c r="L15" s="112" t="s">
        <v>94</v>
      </c>
      <c r="M15" s="128" t="s">
        <v>346</v>
      </c>
      <c r="N15" s="142">
        <v>1</v>
      </c>
      <c r="O15" s="143"/>
      <c r="P15" s="142"/>
      <c r="Q15" s="143"/>
      <c r="R15" s="144"/>
      <c r="S15" s="169"/>
      <c r="T15" s="166">
        <v>1</v>
      </c>
      <c r="U15" s="167"/>
      <c r="V15" s="142"/>
      <c r="W15" s="143"/>
      <c r="X15" s="142"/>
      <c r="Y15" s="143"/>
      <c r="Z15" s="160"/>
      <c r="AA15" s="162"/>
      <c r="AC15" s="12"/>
      <c r="AD15" s="178" t="s">
        <v>34</v>
      </c>
      <c r="AE15" s="128"/>
      <c r="AF15" s="128"/>
      <c r="AG15" s="107"/>
      <c r="AH15" s="212"/>
      <c r="AI15" s="107"/>
      <c r="AJ15" s="172"/>
    </row>
    <row r="16" spans="1:36" s="7" customFormat="1" ht="16.2" customHeight="1" x14ac:dyDescent="0.3">
      <c r="A16" s="107" t="s">
        <v>244</v>
      </c>
      <c r="B16" s="152">
        <v>43498</v>
      </c>
      <c r="C16" s="108" t="s">
        <v>275</v>
      </c>
      <c r="D16" s="107" t="s">
        <v>179</v>
      </c>
      <c r="E16" s="107" t="s">
        <v>273</v>
      </c>
      <c r="F16" s="120" t="s">
        <v>240</v>
      </c>
      <c r="G16" s="120">
        <v>13</v>
      </c>
      <c r="H16" s="120">
        <v>4</v>
      </c>
      <c r="I16" s="121" t="s">
        <v>261</v>
      </c>
      <c r="J16" s="145" t="s">
        <v>239</v>
      </c>
      <c r="K16" s="146" t="s">
        <v>291</v>
      </c>
      <c r="L16" s="112" t="s">
        <v>221</v>
      </c>
      <c r="M16" s="128" t="s">
        <v>352</v>
      </c>
      <c r="N16" s="142"/>
      <c r="O16" s="143"/>
      <c r="P16" s="142"/>
      <c r="Q16" s="143"/>
      <c r="R16" s="144"/>
      <c r="S16" s="169"/>
      <c r="T16" s="158">
        <v>1</v>
      </c>
      <c r="U16" s="159"/>
      <c r="V16" s="113">
        <v>1</v>
      </c>
      <c r="W16" s="114"/>
      <c r="X16" s="113"/>
      <c r="Y16" s="114"/>
      <c r="Z16" s="160"/>
      <c r="AA16" s="161" t="s">
        <v>336</v>
      </c>
      <c r="AC16" s="9"/>
      <c r="AD16" s="178"/>
      <c r="AE16" s="107"/>
      <c r="AF16" s="107"/>
      <c r="AG16" s="107"/>
      <c r="AH16" s="210"/>
      <c r="AI16" s="171"/>
      <c r="AJ16" s="172"/>
    </row>
    <row r="17" spans="1:36" s="7" customFormat="1" x14ac:dyDescent="0.3">
      <c r="A17" s="107" t="s">
        <v>244</v>
      </c>
      <c r="B17" s="152">
        <v>43498</v>
      </c>
      <c r="C17" s="147" t="s">
        <v>287</v>
      </c>
      <c r="D17" s="107" t="s">
        <v>178</v>
      </c>
      <c r="E17" s="107" t="s">
        <v>281</v>
      </c>
      <c r="F17" s="107" t="s">
        <v>240</v>
      </c>
      <c r="G17" s="107">
        <v>15</v>
      </c>
      <c r="H17" s="107">
        <v>4</v>
      </c>
      <c r="I17" s="123" t="s">
        <v>289</v>
      </c>
      <c r="J17" s="110" t="s">
        <v>239</v>
      </c>
      <c r="K17" s="111" t="s">
        <v>257</v>
      </c>
      <c r="L17" s="112" t="s">
        <v>189</v>
      </c>
      <c r="M17" s="128" t="s">
        <v>347</v>
      </c>
      <c r="N17" s="142">
        <v>1</v>
      </c>
      <c r="O17" s="143"/>
      <c r="P17" s="142"/>
      <c r="Q17" s="143"/>
      <c r="R17" s="144"/>
      <c r="S17" s="169"/>
      <c r="T17" s="113"/>
      <c r="U17" s="114"/>
      <c r="V17" s="113"/>
      <c r="W17" s="114"/>
      <c r="X17" s="113">
        <v>1</v>
      </c>
      <c r="Y17" s="114"/>
      <c r="Z17" s="160"/>
      <c r="AA17" s="161"/>
      <c r="AC17" s="9"/>
      <c r="AD17" s="178" t="s">
        <v>34</v>
      </c>
      <c r="AE17" s="107"/>
      <c r="AF17" s="107"/>
      <c r="AG17" s="107"/>
      <c r="AH17" s="210"/>
      <c r="AI17" s="171"/>
      <c r="AJ17" s="172"/>
    </row>
    <row r="18" spans="1:36" s="7" customFormat="1" x14ac:dyDescent="0.3">
      <c r="A18" s="107" t="s">
        <v>244</v>
      </c>
      <c r="B18" s="152">
        <v>43498</v>
      </c>
      <c r="C18" s="147" t="s">
        <v>288</v>
      </c>
      <c r="D18" s="107" t="s">
        <v>178</v>
      </c>
      <c r="E18" s="107" t="s">
        <v>281</v>
      </c>
      <c r="F18" s="107" t="s">
        <v>265</v>
      </c>
      <c r="G18" s="107">
        <v>15</v>
      </c>
      <c r="H18" s="107">
        <v>4</v>
      </c>
      <c r="I18" s="126" t="s">
        <v>290</v>
      </c>
      <c r="J18" s="117" t="s">
        <v>239</v>
      </c>
      <c r="K18" s="118" t="s">
        <v>267</v>
      </c>
      <c r="L18" s="112" t="s">
        <v>189</v>
      </c>
      <c r="M18" s="128" t="s">
        <v>354</v>
      </c>
      <c r="N18" s="142"/>
      <c r="O18" s="143"/>
      <c r="P18" s="142">
        <v>1</v>
      </c>
      <c r="Q18" s="143"/>
      <c r="R18" s="144">
        <v>1</v>
      </c>
      <c r="S18" s="169"/>
      <c r="T18" s="113"/>
      <c r="U18" s="114"/>
      <c r="V18" s="113"/>
      <c r="W18" s="114"/>
      <c r="X18" s="113"/>
      <c r="Y18" s="114"/>
      <c r="Z18" s="160"/>
      <c r="AA18" s="161"/>
      <c r="AC18" s="9"/>
      <c r="AD18" s="178" t="s">
        <v>34</v>
      </c>
      <c r="AE18" s="107"/>
      <c r="AF18" s="107"/>
      <c r="AG18" s="107"/>
      <c r="AH18" s="210"/>
      <c r="AI18" s="171"/>
      <c r="AJ18" s="172"/>
    </row>
    <row r="19" spans="1:36" s="7" customFormat="1" x14ac:dyDescent="0.3">
      <c r="A19" s="107" t="s">
        <v>244</v>
      </c>
      <c r="B19" s="152">
        <v>43504</v>
      </c>
      <c r="C19" s="147" t="s">
        <v>380</v>
      </c>
      <c r="D19" s="107" t="s">
        <v>178</v>
      </c>
      <c r="E19" s="107" t="s">
        <v>372</v>
      </c>
      <c r="F19" s="107" t="s">
        <v>265</v>
      </c>
      <c r="G19" s="107">
        <v>36</v>
      </c>
      <c r="H19" s="107">
        <v>9</v>
      </c>
      <c r="I19" s="126" t="s">
        <v>290</v>
      </c>
      <c r="J19" s="117" t="s">
        <v>239</v>
      </c>
      <c r="K19" s="118" t="s">
        <v>271</v>
      </c>
      <c r="L19" s="112" t="s">
        <v>94</v>
      </c>
      <c r="M19" s="128" t="s">
        <v>359</v>
      </c>
      <c r="N19" s="142"/>
      <c r="O19" s="143"/>
      <c r="P19" s="142">
        <v>1</v>
      </c>
      <c r="Q19" s="143"/>
      <c r="R19" s="144"/>
      <c r="S19" s="169"/>
      <c r="T19" s="113"/>
      <c r="U19" s="114"/>
      <c r="V19" s="113"/>
      <c r="W19" s="114"/>
      <c r="X19" s="113">
        <v>1</v>
      </c>
      <c r="Y19" s="114"/>
      <c r="Z19" s="160"/>
      <c r="AA19" s="161"/>
      <c r="AC19" s="9"/>
      <c r="AD19" s="178" t="s">
        <v>34</v>
      </c>
      <c r="AE19" s="107"/>
      <c r="AF19" s="107"/>
      <c r="AG19" s="107"/>
      <c r="AH19" s="210"/>
      <c r="AI19" s="171"/>
      <c r="AJ19" s="172"/>
    </row>
    <row r="20" spans="1:36" s="7" customFormat="1" x14ac:dyDescent="0.3">
      <c r="A20" s="107" t="s">
        <v>244</v>
      </c>
      <c r="B20" s="190">
        <v>43505</v>
      </c>
      <c r="C20" s="148" t="s">
        <v>363</v>
      </c>
      <c r="D20" s="128" t="s">
        <v>151</v>
      </c>
      <c r="E20" s="128" t="s">
        <v>364</v>
      </c>
      <c r="F20" s="128" t="s">
        <v>240</v>
      </c>
      <c r="G20" s="128">
        <v>19</v>
      </c>
      <c r="H20" s="128">
        <v>5</v>
      </c>
      <c r="I20" s="132" t="s">
        <v>262</v>
      </c>
      <c r="J20" s="149" t="s">
        <v>239</v>
      </c>
      <c r="K20" s="111" t="s">
        <v>289</v>
      </c>
      <c r="L20" s="112" t="s">
        <v>54</v>
      </c>
      <c r="M20" s="128" t="s">
        <v>355</v>
      </c>
      <c r="N20" s="142">
        <v>1</v>
      </c>
      <c r="O20" s="143"/>
      <c r="P20" s="142">
        <v>1</v>
      </c>
      <c r="Q20" s="143"/>
      <c r="R20" s="115"/>
      <c r="S20" s="157"/>
      <c r="T20" s="166"/>
      <c r="U20" s="167"/>
      <c r="V20" s="142"/>
      <c r="W20" s="143"/>
      <c r="X20" s="142"/>
      <c r="Y20" s="143"/>
      <c r="Z20" s="160"/>
      <c r="AA20" s="161"/>
      <c r="AC20" s="12"/>
      <c r="AD20" s="133"/>
      <c r="AE20" s="128"/>
      <c r="AF20" s="128"/>
      <c r="AG20" s="128"/>
      <c r="AH20" s="212"/>
      <c r="AI20" s="107"/>
      <c r="AJ20" s="172"/>
    </row>
    <row r="21" spans="1:36" s="7" customFormat="1" x14ac:dyDescent="0.3">
      <c r="A21" s="107" t="s">
        <v>244</v>
      </c>
      <c r="B21" s="152">
        <v>43505</v>
      </c>
      <c r="C21" s="147" t="s">
        <v>280</v>
      </c>
      <c r="D21" s="107" t="s">
        <v>178</v>
      </c>
      <c r="E21" s="107" t="s">
        <v>281</v>
      </c>
      <c r="F21" s="107" t="s">
        <v>240</v>
      </c>
      <c r="G21" s="107">
        <v>20</v>
      </c>
      <c r="H21" s="107">
        <v>5</v>
      </c>
      <c r="I21" s="150" t="s">
        <v>291</v>
      </c>
      <c r="J21" s="145" t="s">
        <v>239</v>
      </c>
      <c r="K21" s="146" t="s">
        <v>258</v>
      </c>
      <c r="L21" s="112" t="s">
        <v>100</v>
      </c>
      <c r="M21" s="128" t="s">
        <v>351</v>
      </c>
      <c r="N21" s="113"/>
      <c r="O21" s="114"/>
      <c r="P21" s="113"/>
      <c r="Q21" s="114"/>
      <c r="R21" s="144"/>
      <c r="S21" s="169"/>
      <c r="T21" s="113">
        <v>1</v>
      </c>
      <c r="U21" s="114"/>
      <c r="V21" s="113">
        <v>1</v>
      </c>
      <c r="W21" s="114"/>
      <c r="X21" s="113"/>
      <c r="Y21" s="114"/>
      <c r="Z21" s="160"/>
      <c r="AA21" s="161"/>
      <c r="AC21" s="12"/>
      <c r="AD21" s="178" t="s">
        <v>34</v>
      </c>
      <c r="AE21" s="107"/>
      <c r="AF21" s="107"/>
      <c r="AG21" s="107"/>
      <c r="AH21" s="210"/>
      <c r="AI21" s="171"/>
      <c r="AJ21" s="172"/>
    </row>
    <row r="22" spans="1:36" s="7" customFormat="1" x14ac:dyDescent="0.3">
      <c r="A22" s="107" t="s">
        <v>244</v>
      </c>
      <c r="B22" s="152">
        <v>43506</v>
      </c>
      <c r="C22" s="147" t="s">
        <v>280</v>
      </c>
      <c r="D22" s="107" t="s">
        <v>365</v>
      </c>
      <c r="E22" s="107" t="s">
        <v>366</v>
      </c>
      <c r="F22" s="107" t="s">
        <v>265</v>
      </c>
      <c r="G22" s="107">
        <v>19</v>
      </c>
      <c r="H22" s="107">
        <v>5</v>
      </c>
      <c r="I22" s="151" t="s">
        <v>268</v>
      </c>
      <c r="J22" s="117" t="s">
        <v>239</v>
      </c>
      <c r="K22" s="118" t="s">
        <v>290</v>
      </c>
      <c r="L22" s="112" t="s">
        <v>54</v>
      </c>
      <c r="M22" s="128" t="s">
        <v>345</v>
      </c>
      <c r="N22" s="113"/>
      <c r="O22" s="114"/>
      <c r="P22" s="113"/>
      <c r="Q22" s="114"/>
      <c r="R22" s="144">
        <v>1</v>
      </c>
      <c r="S22" s="169"/>
      <c r="T22" s="113"/>
      <c r="U22" s="114"/>
      <c r="V22" s="113"/>
      <c r="W22" s="114"/>
      <c r="X22" s="113">
        <v>1</v>
      </c>
      <c r="Y22" s="114"/>
      <c r="Z22" s="160" t="s">
        <v>368</v>
      </c>
      <c r="AA22" s="161">
        <v>2</v>
      </c>
      <c r="AC22" s="12"/>
      <c r="AD22" s="178"/>
      <c r="AE22" s="107"/>
      <c r="AF22" s="107"/>
      <c r="AG22" s="107"/>
      <c r="AH22" s="210"/>
      <c r="AI22" s="171"/>
      <c r="AJ22" s="172"/>
    </row>
    <row r="23" spans="1:36" s="7" customFormat="1" x14ac:dyDescent="0.3">
      <c r="A23" s="107" t="s">
        <v>244</v>
      </c>
      <c r="B23" s="152">
        <v>43513</v>
      </c>
      <c r="C23" s="153" t="s">
        <v>277</v>
      </c>
      <c r="D23" s="107" t="s">
        <v>255</v>
      </c>
      <c r="E23" s="107" t="s">
        <v>256</v>
      </c>
      <c r="F23" s="107" t="s">
        <v>240</v>
      </c>
      <c r="G23" s="107">
        <v>21</v>
      </c>
      <c r="H23" s="107">
        <v>6</v>
      </c>
      <c r="I23" s="150" t="s">
        <v>238</v>
      </c>
      <c r="J23" s="145" t="s">
        <v>239</v>
      </c>
      <c r="K23" s="146" t="s">
        <v>291</v>
      </c>
      <c r="L23" s="112" t="s">
        <v>63</v>
      </c>
      <c r="M23" s="128" t="s">
        <v>356</v>
      </c>
      <c r="N23" s="113"/>
      <c r="O23" s="114"/>
      <c r="P23" s="113"/>
      <c r="Q23" s="114"/>
      <c r="R23" s="144"/>
      <c r="S23" s="169"/>
      <c r="T23" s="113"/>
      <c r="U23" s="114"/>
      <c r="V23" s="113">
        <v>1</v>
      </c>
      <c r="W23" s="114"/>
      <c r="X23" s="113">
        <v>1</v>
      </c>
      <c r="Y23" s="114"/>
      <c r="Z23" s="160" t="s">
        <v>104</v>
      </c>
      <c r="AA23" s="161">
        <v>3</v>
      </c>
      <c r="AC23" s="12"/>
      <c r="AD23" s="178"/>
      <c r="AE23" s="107"/>
      <c r="AF23" s="107"/>
      <c r="AG23" s="107"/>
      <c r="AH23" s="210"/>
      <c r="AI23" s="171"/>
      <c r="AJ23" s="172"/>
    </row>
    <row r="24" spans="1:36" x14ac:dyDescent="0.3">
      <c r="A24" s="107" t="s">
        <v>244</v>
      </c>
      <c r="B24" s="152">
        <v>43520</v>
      </c>
      <c r="C24" s="147" t="s">
        <v>284</v>
      </c>
      <c r="D24" s="107" t="s">
        <v>178</v>
      </c>
      <c r="E24" s="107" t="s">
        <v>281</v>
      </c>
      <c r="F24" s="107" t="s">
        <v>240</v>
      </c>
      <c r="G24" s="107">
        <v>26</v>
      </c>
      <c r="H24" s="107">
        <v>7</v>
      </c>
      <c r="I24" s="146" t="s">
        <v>291</v>
      </c>
      <c r="J24" s="154" t="s">
        <v>239</v>
      </c>
      <c r="K24" s="146" t="s">
        <v>18</v>
      </c>
      <c r="L24" s="112" t="s">
        <v>213</v>
      </c>
      <c r="M24" s="128" t="s">
        <v>358</v>
      </c>
      <c r="N24" s="113">
        <v>1</v>
      </c>
      <c r="O24" s="114"/>
      <c r="P24" s="113"/>
      <c r="Q24" s="114"/>
      <c r="R24" s="115"/>
      <c r="S24" s="157"/>
      <c r="T24" s="113"/>
      <c r="U24" s="114"/>
      <c r="V24" s="113">
        <v>1</v>
      </c>
      <c r="W24" s="114"/>
      <c r="X24" s="113"/>
      <c r="Y24" s="114"/>
      <c r="Z24" s="160" t="s">
        <v>118</v>
      </c>
      <c r="AA24" s="161">
        <v>4</v>
      </c>
      <c r="AB24" s="7"/>
      <c r="AC24" s="12"/>
      <c r="AD24" s="178" t="s">
        <v>34</v>
      </c>
      <c r="AE24" s="107"/>
      <c r="AF24" s="107"/>
      <c r="AG24" s="107"/>
      <c r="AH24" s="210"/>
      <c r="AI24" s="180"/>
      <c r="AJ24" s="181"/>
    </row>
    <row r="25" spans="1:36" x14ac:dyDescent="0.3">
      <c r="A25" s="107" t="s">
        <v>244</v>
      </c>
      <c r="B25" s="152">
        <v>43519</v>
      </c>
      <c r="C25" s="147" t="s">
        <v>280</v>
      </c>
      <c r="D25" s="107" t="s">
        <v>178</v>
      </c>
      <c r="E25" s="107" t="s">
        <v>281</v>
      </c>
      <c r="F25" s="107" t="s">
        <v>240</v>
      </c>
      <c r="G25" s="107">
        <v>28</v>
      </c>
      <c r="H25" s="107">
        <v>7</v>
      </c>
      <c r="I25" s="123" t="s">
        <v>289</v>
      </c>
      <c r="J25" s="155" t="s">
        <v>239</v>
      </c>
      <c r="K25" s="123" t="s">
        <v>258</v>
      </c>
      <c r="L25" s="112" t="s">
        <v>100</v>
      </c>
      <c r="M25" s="128" t="s">
        <v>359</v>
      </c>
      <c r="N25" s="113"/>
      <c r="O25" s="114"/>
      <c r="P25" s="113"/>
      <c r="Q25" s="114"/>
      <c r="R25" s="115">
        <v>1</v>
      </c>
      <c r="S25" s="157"/>
      <c r="T25" s="113"/>
      <c r="U25" s="114"/>
      <c r="V25" s="113"/>
      <c r="W25" s="114"/>
      <c r="X25" s="113">
        <v>1</v>
      </c>
      <c r="Y25" s="114"/>
      <c r="Z25" s="160" t="s">
        <v>109</v>
      </c>
      <c r="AA25" s="161">
        <v>1</v>
      </c>
      <c r="AB25" s="7"/>
      <c r="AC25" s="12"/>
      <c r="AD25" s="178" t="s">
        <v>34</v>
      </c>
      <c r="AE25" s="107"/>
      <c r="AF25" s="107"/>
      <c r="AG25" s="107"/>
      <c r="AH25" s="210"/>
      <c r="AI25" s="180"/>
      <c r="AJ25" s="181"/>
    </row>
    <row r="26" spans="1:36" x14ac:dyDescent="0.3">
      <c r="A26" s="107" t="s">
        <v>244</v>
      </c>
      <c r="B26" s="152">
        <v>43519</v>
      </c>
      <c r="C26" s="147" t="s">
        <v>283</v>
      </c>
      <c r="D26" s="107" t="s">
        <v>178</v>
      </c>
      <c r="E26" s="107" t="s">
        <v>281</v>
      </c>
      <c r="F26" s="107" t="s">
        <v>265</v>
      </c>
      <c r="G26" s="107">
        <v>28</v>
      </c>
      <c r="H26" s="107">
        <v>7</v>
      </c>
      <c r="I26" s="126" t="s">
        <v>290</v>
      </c>
      <c r="J26" s="156" t="s">
        <v>239</v>
      </c>
      <c r="K26" s="126" t="s">
        <v>269</v>
      </c>
      <c r="L26" s="112" t="s">
        <v>100</v>
      </c>
      <c r="M26" s="128" t="s">
        <v>346</v>
      </c>
      <c r="N26" s="113"/>
      <c r="O26" s="114"/>
      <c r="P26" s="113">
        <v>1</v>
      </c>
      <c r="Q26" s="114"/>
      <c r="R26" s="115"/>
      <c r="S26" s="157"/>
      <c r="T26" s="113">
        <v>1</v>
      </c>
      <c r="U26" s="114"/>
      <c r="V26" s="113"/>
      <c r="W26" s="114"/>
      <c r="X26" s="113"/>
      <c r="Y26" s="114"/>
      <c r="Z26" s="160" t="s">
        <v>138</v>
      </c>
      <c r="AA26" s="161">
        <v>5</v>
      </c>
      <c r="AB26" s="7"/>
      <c r="AC26" s="12"/>
      <c r="AD26" s="178" t="s">
        <v>34</v>
      </c>
      <c r="AE26" s="107"/>
      <c r="AF26" s="107"/>
      <c r="AG26" s="107"/>
      <c r="AH26" s="210"/>
      <c r="AI26" s="180"/>
      <c r="AJ26" s="181"/>
    </row>
    <row r="27" spans="1:36" x14ac:dyDescent="0.3">
      <c r="A27" s="107" t="s">
        <v>244</v>
      </c>
      <c r="B27" s="152">
        <v>43526</v>
      </c>
      <c r="C27" s="147" t="s">
        <v>367</v>
      </c>
      <c r="D27" s="107" t="s">
        <v>151</v>
      </c>
      <c r="E27" s="107" t="s">
        <v>364</v>
      </c>
      <c r="F27" s="107" t="s">
        <v>240</v>
      </c>
      <c r="G27" s="107">
        <v>29</v>
      </c>
      <c r="H27" s="107">
        <v>8</v>
      </c>
      <c r="I27" s="121" t="s">
        <v>262</v>
      </c>
      <c r="J27" s="122" t="s">
        <v>239</v>
      </c>
      <c r="K27" s="121" t="s">
        <v>291</v>
      </c>
      <c r="L27" s="112" t="s">
        <v>54</v>
      </c>
      <c r="M27" s="128" t="s">
        <v>353</v>
      </c>
      <c r="N27" s="113"/>
      <c r="O27" s="114"/>
      <c r="P27" s="113"/>
      <c r="Q27" s="114"/>
      <c r="R27" s="115"/>
      <c r="S27" s="157"/>
      <c r="T27" s="113">
        <v>1</v>
      </c>
      <c r="U27" s="114"/>
      <c r="V27" s="113">
        <v>1</v>
      </c>
      <c r="W27" s="114"/>
      <c r="X27" s="113"/>
      <c r="Y27" s="114"/>
      <c r="Z27" s="160"/>
      <c r="AA27" s="161" t="s">
        <v>336</v>
      </c>
      <c r="AB27" s="7"/>
      <c r="AC27" s="12"/>
      <c r="AD27" s="107"/>
      <c r="AE27" s="107"/>
      <c r="AF27" s="107"/>
      <c r="AG27" s="107"/>
      <c r="AH27" s="210"/>
      <c r="AI27" s="24"/>
      <c r="AJ27" s="181"/>
    </row>
    <row r="28" spans="1:36" x14ac:dyDescent="0.3">
      <c r="A28" s="107" t="s">
        <v>244</v>
      </c>
      <c r="B28" s="152">
        <v>43526</v>
      </c>
      <c r="C28" s="153" t="s">
        <v>278</v>
      </c>
      <c r="D28" s="107" t="s">
        <v>179</v>
      </c>
      <c r="E28" s="107" t="s">
        <v>273</v>
      </c>
      <c r="F28" s="107" t="s">
        <v>240</v>
      </c>
      <c r="G28" s="107">
        <v>32</v>
      </c>
      <c r="H28" s="107">
        <v>8</v>
      </c>
      <c r="I28" s="111" t="s">
        <v>261</v>
      </c>
      <c r="J28" s="124" t="s">
        <v>239</v>
      </c>
      <c r="K28" s="111" t="s">
        <v>289</v>
      </c>
      <c r="L28" s="112" t="s">
        <v>221</v>
      </c>
      <c r="M28" s="128" t="s">
        <v>349</v>
      </c>
      <c r="N28" s="113"/>
      <c r="O28" s="114"/>
      <c r="P28" s="113">
        <v>1</v>
      </c>
      <c r="Q28" s="114"/>
      <c r="R28" s="115"/>
      <c r="S28" s="157"/>
      <c r="T28" s="113"/>
      <c r="U28" s="114"/>
      <c r="V28" s="113"/>
      <c r="W28" s="114"/>
      <c r="X28" s="113">
        <v>1</v>
      </c>
      <c r="Y28" s="114"/>
      <c r="Z28" s="160"/>
      <c r="AA28" s="161" t="s">
        <v>336</v>
      </c>
      <c r="AB28" s="7"/>
      <c r="AC28" s="12"/>
      <c r="AD28" s="107"/>
      <c r="AE28" s="107"/>
      <c r="AF28" s="107"/>
      <c r="AG28" s="107"/>
      <c r="AH28" s="210"/>
      <c r="AI28" s="24"/>
      <c r="AJ28" s="181"/>
    </row>
    <row r="29" spans="1:36" x14ac:dyDescent="0.3">
      <c r="A29" s="107" t="s">
        <v>244</v>
      </c>
      <c r="B29" s="152">
        <v>43526</v>
      </c>
      <c r="C29" s="153" t="s">
        <v>279</v>
      </c>
      <c r="D29" s="107" t="s">
        <v>179</v>
      </c>
      <c r="E29" s="107" t="s">
        <v>273</v>
      </c>
      <c r="F29" s="107" t="s">
        <v>265</v>
      </c>
      <c r="G29" s="107">
        <v>32</v>
      </c>
      <c r="H29" s="107">
        <v>8</v>
      </c>
      <c r="I29" s="118" t="s">
        <v>270</v>
      </c>
      <c r="J29" s="127" t="s">
        <v>239</v>
      </c>
      <c r="K29" s="118" t="s">
        <v>290</v>
      </c>
      <c r="L29" s="112" t="s">
        <v>221</v>
      </c>
      <c r="M29" s="128" t="s">
        <v>293</v>
      </c>
      <c r="N29" s="113">
        <v>1</v>
      </c>
      <c r="O29" s="114"/>
      <c r="P29" s="113"/>
      <c r="Q29" s="114"/>
      <c r="R29" s="115">
        <v>1</v>
      </c>
      <c r="S29" s="157"/>
      <c r="T29" s="113"/>
      <c r="U29" s="114"/>
      <c r="V29" s="113"/>
      <c r="W29" s="114"/>
      <c r="X29" s="113"/>
      <c r="Y29" s="114"/>
      <c r="Z29" s="160"/>
      <c r="AA29" s="161" t="s">
        <v>336</v>
      </c>
      <c r="AB29" s="7"/>
      <c r="AC29" s="12"/>
      <c r="AD29" s="107"/>
      <c r="AE29" s="107"/>
      <c r="AF29" s="107"/>
      <c r="AG29" s="107"/>
      <c r="AH29" s="210"/>
      <c r="AI29" s="24"/>
      <c r="AJ29" s="181"/>
    </row>
    <row r="30" spans="1:36" x14ac:dyDescent="0.3">
      <c r="A30" s="107" t="s">
        <v>381</v>
      </c>
      <c r="B30" s="152">
        <v>43534</v>
      </c>
      <c r="C30" s="147" t="s">
        <v>382</v>
      </c>
      <c r="D30" s="107" t="s">
        <v>178</v>
      </c>
      <c r="E30" s="107" t="s">
        <v>372</v>
      </c>
      <c r="F30" s="107" t="s">
        <v>240</v>
      </c>
      <c r="G30" s="107">
        <v>35</v>
      </c>
      <c r="H30" s="107">
        <v>9</v>
      </c>
      <c r="I30" s="170" t="s">
        <v>291</v>
      </c>
      <c r="J30" s="145" t="s">
        <v>239</v>
      </c>
      <c r="K30" s="146" t="s">
        <v>257</v>
      </c>
      <c r="L30" s="112" t="s">
        <v>189</v>
      </c>
      <c r="M30" s="128" t="s">
        <v>361</v>
      </c>
      <c r="N30" s="113"/>
      <c r="O30" s="114"/>
      <c r="P30" s="113"/>
      <c r="Q30" s="114"/>
      <c r="R30" s="115">
        <v>1</v>
      </c>
      <c r="S30" s="157"/>
      <c r="T30" s="113"/>
      <c r="U30" s="114"/>
      <c r="V30" s="113">
        <v>1</v>
      </c>
      <c r="W30" s="114"/>
      <c r="X30" s="113"/>
      <c r="Y30" s="114"/>
      <c r="Z30" s="160"/>
      <c r="AA30" s="161" t="s">
        <v>336</v>
      </c>
      <c r="AB30" s="7"/>
      <c r="AC30" s="12"/>
      <c r="AD30" s="178" t="s">
        <v>34</v>
      </c>
      <c r="AE30" s="107"/>
      <c r="AF30" s="107"/>
      <c r="AG30" s="107"/>
      <c r="AH30" s="210"/>
      <c r="AI30" s="24"/>
      <c r="AJ30" s="181"/>
    </row>
    <row r="31" spans="1:36" x14ac:dyDescent="0.3">
      <c r="A31" s="24"/>
      <c r="B31" s="171"/>
      <c r="C31" s="171"/>
      <c r="D31" s="107"/>
      <c r="E31" s="107"/>
      <c r="F31" s="107"/>
      <c r="G31" s="107"/>
      <c r="H31" s="107"/>
      <c r="I31" s="107"/>
      <c r="J31" s="172"/>
      <c r="K31" s="173"/>
      <c r="L31" s="107"/>
      <c r="M31" s="107"/>
      <c r="N31" s="174">
        <f>SUM(N8:N30)</f>
        <v>8</v>
      </c>
      <c r="O31" s="175"/>
      <c r="P31" s="174">
        <f>SUM(P8:P30)</f>
        <v>8</v>
      </c>
      <c r="Q31" s="175"/>
      <c r="R31" s="174">
        <f>SUM(R8:R30)</f>
        <v>8</v>
      </c>
      <c r="S31" s="175"/>
      <c r="T31" s="174">
        <f>SUM(T8:T30)</f>
        <v>8</v>
      </c>
      <c r="U31" s="175"/>
      <c r="V31" s="174">
        <f>SUM(V8:V30)</f>
        <v>8</v>
      </c>
      <c r="W31" s="175"/>
      <c r="X31" s="174">
        <f>SUM(X8:X30)</f>
        <v>8</v>
      </c>
      <c r="Y31" s="175"/>
      <c r="Z31" s="107"/>
      <c r="AA31" s="107"/>
      <c r="AB31" s="7"/>
      <c r="AC31" s="12"/>
      <c r="AD31" s="107"/>
      <c r="AE31" s="107"/>
      <c r="AF31" s="107"/>
      <c r="AG31" s="107"/>
      <c r="AH31" s="172"/>
      <c r="AI31" s="24"/>
      <c r="AJ31" s="181"/>
    </row>
    <row r="32" spans="1:36" x14ac:dyDescent="0.3">
      <c r="B32" s="42"/>
      <c r="C32" s="42"/>
      <c r="D32" s="7"/>
      <c r="E32" s="7"/>
      <c r="F32" s="7"/>
      <c r="G32" s="7"/>
      <c r="H32" s="7"/>
      <c r="I32" s="47"/>
      <c r="J32" s="43"/>
      <c r="K32" s="46"/>
      <c r="L32" s="7"/>
      <c r="M32" s="7"/>
      <c r="N32" s="45"/>
      <c r="O32" s="9"/>
      <c r="P32" s="45"/>
      <c r="Q32" s="9"/>
      <c r="R32" s="10"/>
      <c r="S32" s="71"/>
      <c r="T32" s="7"/>
      <c r="U32" s="9"/>
      <c r="V32" s="8"/>
      <c r="W32" s="60"/>
      <c r="X32" s="7"/>
      <c r="Y32" s="9"/>
      <c r="Z32" s="7"/>
      <c r="AA32" s="7"/>
      <c r="AB32" s="7"/>
      <c r="AC32" s="12"/>
      <c r="AD32" s="10"/>
      <c r="AE32" s="7"/>
      <c r="AF32" s="7"/>
      <c r="AG32" s="7"/>
      <c r="AH32" s="50"/>
      <c r="AI32" s="18"/>
    </row>
    <row r="33" spans="1:36" x14ac:dyDescent="0.3">
      <c r="B33" s="42"/>
      <c r="C33" s="42"/>
      <c r="D33" s="7"/>
      <c r="E33" s="7"/>
      <c r="F33" s="7"/>
      <c r="G33" s="7"/>
      <c r="H33" s="7"/>
      <c r="I33" s="44"/>
      <c r="J33" s="43"/>
      <c r="K33" s="21"/>
      <c r="L33" s="7"/>
      <c r="M33" s="7" t="s">
        <v>70</v>
      </c>
      <c r="N33" s="61">
        <f>1+1+1+1</f>
        <v>4</v>
      </c>
      <c r="O33" s="9"/>
      <c r="P33" s="61">
        <f>1+1+1</f>
        <v>3</v>
      </c>
      <c r="Q33" s="9"/>
      <c r="R33" s="61">
        <f>1+1+1+1</f>
        <v>4</v>
      </c>
      <c r="S33" s="9"/>
      <c r="T33" s="61">
        <f>1+1+1+1</f>
        <v>4</v>
      </c>
      <c r="U33" s="9"/>
      <c r="V33" s="61">
        <f>1+1+1+1</f>
        <v>4</v>
      </c>
      <c r="W33" s="9"/>
      <c r="X33" s="61">
        <f>1+1+1+1</f>
        <v>4</v>
      </c>
      <c r="Y33" s="9"/>
      <c r="Z33" s="7"/>
      <c r="AA33" s="7"/>
      <c r="AB33" s="7"/>
      <c r="AC33" s="12"/>
      <c r="AD33" s="10"/>
      <c r="AE33" s="7"/>
      <c r="AF33" s="7"/>
      <c r="AG33" s="7"/>
      <c r="AH33" s="50"/>
    </row>
    <row r="34" spans="1:36" x14ac:dyDescent="0.3">
      <c r="A34" s="44"/>
      <c r="B34" s="44"/>
      <c r="C34" s="44"/>
      <c r="D34" s="44"/>
      <c r="E34" s="44"/>
      <c r="F34" s="44"/>
      <c r="G34" s="7"/>
      <c r="H34" s="7"/>
      <c r="I34" s="44"/>
      <c r="J34" s="43"/>
      <c r="K34" s="49"/>
      <c r="L34" s="11"/>
      <c r="M34" s="11" t="s">
        <v>69</v>
      </c>
      <c r="N34" s="68">
        <f>1+1+1+1</f>
        <v>4</v>
      </c>
      <c r="O34" s="12"/>
      <c r="P34" s="68">
        <f>1+1+1+1+1</f>
        <v>5</v>
      </c>
      <c r="Q34" s="12"/>
      <c r="R34" s="68">
        <f>1+1+1+1</f>
        <v>4</v>
      </c>
      <c r="S34" s="12"/>
      <c r="T34" s="68">
        <f>1+1+1+1</f>
        <v>4</v>
      </c>
      <c r="U34" s="12"/>
      <c r="V34" s="68">
        <f>1+1+1+1</f>
        <v>4</v>
      </c>
      <c r="W34" s="12"/>
      <c r="X34" s="68">
        <f>1+1+1+1</f>
        <v>4</v>
      </c>
      <c r="Y34" s="12"/>
      <c r="Z34" s="7"/>
      <c r="AA34" s="7"/>
      <c r="AB34" s="7"/>
      <c r="AC34" s="12"/>
      <c r="AD34" s="10"/>
      <c r="AE34" s="7"/>
      <c r="AF34" s="7"/>
      <c r="AG34" s="7"/>
      <c r="AH34" s="50"/>
    </row>
    <row r="35" spans="1:36" x14ac:dyDescent="0.3">
      <c r="A35" s="21"/>
      <c r="B35" s="21"/>
      <c r="C35" s="21"/>
      <c r="D35" s="21"/>
      <c r="E35" s="21"/>
      <c r="F35" s="21"/>
      <c r="G35" s="7"/>
      <c r="H35" s="7"/>
      <c r="I35" s="26"/>
      <c r="J35" s="43"/>
      <c r="K35" s="2"/>
      <c r="T35" s="8"/>
      <c r="U35" s="60"/>
      <c r="V35" s="8"/>
      <c r="W35" s="60"/>
      <c r="X35" s="7"/>
      <c r="Y35" s="9"/>
      <c r="Z35" s="7"/>
      <c r="AA35" s="7"/>
      <c r="AB35" s="7"/>
      <c r="AC35" s="12"/>
      <c r="AD35" s="10"/>
      <c r="AE35" s="7"/>
      <c r="AF35" s="7"/>
      <c r="AG35" s="7"/>
      <c r="AH35" s="50"/>
    </row>
    <row r="36" spans="1:36" x14ac:dyDescent="0.3">
      <c r="A36" s="21"/>
      <c r="B36" s="21"/>
      <c r="C36" s="21"/>
      <c r="D36" s="21"/>
      <c r="E36" s="21"/>
      <c r="F36" s="21"/>
      <c r="G36" s="7"/>
      <c r="H36" s="7"/>
      <c r="I36" s="7"/>
      <c r="J36" s="50"/>
      <c r="N36" s="75" t="s">
        <v>294</v>
      </c>
      <c r="O36" s="76">
        <v>1.2</v>
      </c>
      <c r="P36" s="75" t="s">
        <v>294</v>
      </c>
      <c r="Q36" s="76" t="s">
        <v>301</v>
      </c>
      <c r="R36" s="75" t="s">
        <v>294</v>
      </c>
      <c r="S36" s="76" t="s">
        <v>304</v>
      </c>
      <c r="T36" s="75" t="s">
        <v>294</v>
      </c>
      <c r="U36" s="76" t="s">
        <v>307</v>
      </c>
      <c r="V36" s="77" t="s">
        <v>297</v>
      </c>
      <c r="W36" s="78" t="s">
        <v>319</v>
      </c>
      <c r="X36" s="77" t="s">
        <v>295</v>
      </c>
      <c r="Y36" s="78" t="s">
        <v>313</v>
      </c>
      <c r="Z36" s="7"/>
      <c r="AA36" s="7"/>
      <c r="AB36" s="7"/>
      <c r="AC36" s="12"/>
      <c r="AD36" s="7"/>
      <c r="AE36" s="7"/>
      <c r="AF36" s="7"/>
      <c r="AG36" s="7"/>
      <c r="AH36" s="50"/>
    </row>
    <row r="37" spans="1:36" x14ac:dyDescent="0.3">
      <c r="A37" s="21"/>
      <c r="B37" s="21"/>
      <c r="C37" s="21"/>
      <c r="D37" s="21"/>
      <c r="E37" s="21"/>
      <c r="F37" s="21"/>
      <c r="G37" s="7"/>
      <c r="H37" s="7"/>
      <c r="I37" s="47"/>
      <c r="J37" s="43"/>
      <c r="N37" s="75" t="s">
        <v>297</v>
      </c>
      <c r="O37" s="76" t="s">
        <v>318</v>
      </c>
      <c r="P37" s="75" t="s">
        <v>296</v>
      </c>
      <c r="Q37" s="76" t="s">
        <v>302</v>
      </c>
      <c r="R37" s="75" t="s">
        <v>296</v>
      </c>
      <c r="S37" s="76" t="s">
        <v>306</v>
      </c>
      <c r="T37" s="75" t="s">
        <v>295</v>
      </c>
      <c r="U37" s="76" t="s">
        <v>309</v>
      </c>
      <c r="V37" s="75" t="s">
        <v>299</v>
      </c>
      <c r="W37" s="76" t="s">
        <v>311</v>
      </c>
      <c r="X37" s="75" t="s">
        <v>298</v>
      </c>
      <c r="Y37" s="76" t="s">
        <v>313</v>
      </c>
      <c r="Z37" s="7"/>
      <c r="AA37" s="7"/>
      <c r="AB37" s="7"/>
      <c r="AC37" s="12"/>
      <c r="AD37" s="10"/>
      <c r="AE37" s="7"/>
      <c r="AF37" s="7"/>
      <c r="AG37" s="7"/>
      <c r="AH37" s="50"/>
      <c r="AI37" s="18"/>
    </row>
    <row r="38" spans="1:36" x14ac:dyDescent="0.3">
      <c r="A38" s="21"/>
      <c r="B38" s="21"/>
      <c r="C38" s="21"/>
      <c r="D38" s="21"/>
      <c r="E38" s="21"/>
      <c r="F38" s="21"/>
      <c r="G38" s="11"/>
      <c r="H38" s="11"/>
      <c r="I38" s="51"/>
      <c r="J38" s="48"/>
      <c r="N38" s="75" t="s">
        <v>299</v>
      </c>
      <c r="O38" s="76">
        <v>1.3</v>
      </c>
      <c r="P38" s="75" t="s">
        <v>299</v>
      </c>
      <c r="Q38" s="76" t="s">
        <v>303</v>
      </c>
      <c r="R38" s="75" t="s">
        <v>299</v>
      </c>
      <c r="S38" s="76" t="s">
        <v>305</v>
      </c>
      <c r="T38" s="79" t="s">
        <v>298</v>
      </c>
      <c r="U38" s="80" t="s">
        <v>309</v>
      </c>
      <c r="V38" s="75" t="s">
        <v>314</v>
      </c>
      <c r="W38" s="76" t="s">
        <v>316</v>
      </c>
      <c r="X38" s="79" t="s">
        <v>300</v>
      </c>
      <c r="Y38" s="80" t="s">
        <v>326</v>
      </c>
      <c r="Z38" s="11"/>
      <c r="AA38" s="7"/>
      <c r="AB38" s="7"/>
      <c r="AC38" s="12"/>
      <c r="AD38" s="10"/>
      <c r="AE38" s="7"/>
      <c r="AF38" s="7"/>
      <c r="AG38" s="7"/>
      <c r="AH38" s="50"/>
      <c r="AI38" s="18"/>
    </row>
    <row r="39" spans="1:36" x14ac:dyDescent="0.3">
      <c r="A39" s="21"/>
      <c r="B39" s="21"/>
      <c r="C39" s="21"/>
      <c r="D39" s="21"/>
      <c r="E39" s="21"/>
      <c r="F39" s="21"/>
      <c r="I39" s="2"/>
      <c r="J39" s="14"/>
      <c r="N39" s="75" t="s">
        <v>300</v>
      </c>
      <c r="O39" s="76" t="s">
        <v>317</v>
      </c>
      <c r="P39" s="75" t="s">
        <v>300</v>
      </c>
      <c r="Q39" s="76" t="s">
        <v>302</v>
      </c>
      <c r="R39" s="75" t="s">
        <v>300</v>
      </c>
      <c r="S39" s="76" t="s">
        <v>306</v>
      </c>
      <c r="T39" s="75" t="s">
        <v>314</v>
      </c>
      <c r="U39" s="76" t="s">
        <v>315</v>
      </c>
      <c r="V39" s="75" t="s">
        <v>333</v>
      </c>
      <c r="W39" s="76" t="s">
        <v>316</v>
      </c>
      <c r="X39" s="75" t="s">
        <v>325</v>
      </c>
      <c r="Y39" s="76" t="s">
        <v>328</v>
      </c>
    </row>
    <row r="40" spans="1:36" x14ac:dyDescent="0.3">
      <c r="A40" s="26"/>
      <c r="B40" s="26"/>
      <c r="C40" s="21"/>
      <c r="D40" s="26"/>
      <c r="E40" s="26"/>
      <c r="F40" s="26"/>
      <c r="K40" s="2"/>
      <c r="L40" s="2"/>
      <c r="M40" s="2"/>
      <c r="N40" s="56" t="s">
        <v>321</v>
      </c>
      <c r="O40" s="81" t="s">
        <v>334</v>
      </c>
      <c r="P40" s="56" t="s">
        <v>321</v>
      </c>
      <c r="Q40" s="81" t="s">
        <v>301</v>
      </c>
      <c r="R40" s="106" t="s">
        <v>321</v>
      </c>
      <c r="S40" s="82" t="s">
        <v>329</v>
      </c>
      <c r="T40" s="75" t="s">
        <v>296</v>
      </c>
      <c r="U40" s="76" t="s">
        <v>315</v>
      </c>
      <c r="V40" s="75" t="s">
        <v>294</v>
      </c>
      <c r="W40" s="76" t="s">
        <v>310</v>
      </c>
      <c r="X40" s="75" t="s">
        <v>294</v>
      </c>
      <c r="Y40" s="76" t="s">
        <v>312</v>
      </c>
    </row>
    <row r="41" spans="1:36" x14ac:dyDescent="0.3">
      <c r="A41" s="21"/>
      <c r="B41" s="26"/>
      <c r="C41" s="26"/>
      <c r="D41" s="26"/>
      <c r="E41" s="26"/>
      <c r="F41" s="26"/>
      <c r="K41" s="2"/>
      <c r="L41" s="2"/>
      <c r="M41" s="2"/>
      <c r="N41" s="56" t="s">
        <v>295</v>
      </c>
      <c r="O41" s="81" t="s">
        <v>318</v>
      </c>
      <c r="P41" s="56" t="s">
        <v>296</v>
      </c>
      <c r="Q41" s="81" t="s">
        <v>330</v>
      </c>
      <c r="R41" s="57" t="s">
        <v>296</v>
      </c>
      <c r="S41" s="83" t="s">
        <v>329</v>
      </c>
      <c r="T41" s="75" t="s">
        <v>296</v>
      </c>
      <c r="U41" s="76" t="s">
        <v>331</v>
      </c>
      <c r="V41" s="75" t="s">
        <v>295</v>
      </c>
      <c r="W41" s="76" t="s">
        <v>319</v>
      </c>
      <c r="X41" s="75" t="s">
        <v>296</v>
      </c>
      <c r="Y41" s="76" t="s">
        <v>328</v>
      </c>
    </row>
    <row r="42" spans="1:36" x14ac:dyDescent="0.3">
      <c r="A42" s="44"/>
      <c r="B42" s="44"/>
      <c r="C42" s="44"/>
      <c r="D42" s="44"/>
      <c r="E42" s="44"/>
      <c r="F42" s="44"/>
      <c r="K42" s="2"/>
      <c r="L42" s="2"/>
      <c r="M42" s="2"/>
      <c r="N42" s="56" t="s">
        <v>314</v>
      </c>
      <c r="O42" s="81" t="s">
        <v>332</v>
      </c>
      <c r="P42" s="56" t="s">
        <v>314</v>
      </c>
      <c r="Q42" s="81" t="s">
        <v>324</v>
      </c>
      <c r="R42" s="57" t="s">
        <v>314</v>
      </c>
      <c r="S42" s="83" t="s">
        <v>305</v>
      </c>
      <c r="T42" s="75" t="s">
        <v>321</v>
      </c>
      <c r="U42" s="76" t="s">
        <v>315</v>
      </c>
      <c r="V42" s="75" t="s">
        <v>321</v>
      </c>
      <c r="W42" s="76" t="s">
        <v>316</v>
      </c>
      <c r="X42" s="75" t="s">
        <v>314</v>
      </c>
      <c r="Y42" s="76" t="s">
        <v>327</v>
      </c>
    </row>
    <row r="43" spans="1:36" x14ac:dyDescent="0.3">
      <c r="A43" s="21"/>
      <c r="B43" s="26"/>
      <c r="C43" s="26"/>
      <c r="D43" s="26"/>
      <c r="E43" s="26"/>
      <c r="F43" s="26"/>
      <c r="N43" s="56" t="s">
        <v>335</v>
      </c>
      <c r="O43" s="76" t="s">
        <v>320</v>
      </c>
      <c r="P43" s="56" t="s">
        <v>335</v>
      </c>
      <c r="Q43" s="76" t="s">
        <v>324</v>
      </c>
      <c r="R43" s="75" t="s">
        <v>300</v>
      </c>
      <c r="S43" s="76" t="s">
        <v>323</v>
      </c>
      <c r="T43" s="75" t="s">
        <v>335</v>
      </c>
      <c r="U43" s="76" t="s">
        <v>308</v>
      </c>
      <c r="V43" s="75" t="s">
        <v>300</v>
      </c>
      <c r="W43" s="76" t="s">
        <v>322</v>
      </c>
      <c r="X43" s="75" t="s">
        <v>335</v>
      </c>
      <c r="Y43" s="76" t="s">
        <v>327</v>
      </c>
    </row>
    <row r="44" spans="1:36" x14ac:dyDescent="0.3">
      <c r="A44" s="21"/>
      <c r="B44" s="26"/>
      <c r="C44" s="26"/>
      <c r="D44" s="26"/>
      <c r="E44" s="26"/>
      <c r="F44" s="26"/>
      <c r="N44" s="56"/>
      <c r="O44" s="76"/>
      <c r="P44" s="56"/>
      <c r="Q44" s="76"/>
      <c r="R44" s="75"/>
      <c r="S44" s="76"/>
      <c r="T44" s="75"/>
      <c r="U44" s="76"/>
      <c r="V44" s="75"/>
      <c r="W44" s="76"/>
      <c r="X44" s="75"/>
      <c r="Y44" s="76"/>
    </row>
    <row r="45" spans="1:36" x14ac:dyDescent="0.3">
      <c r="A45" s="21"/>
      <c r="B45" s="26"/>
      <c r="C45" s="26"/>
      <c r="D45" s="26"/>
      <c r="E45" s="26"/>
      <c r="F45" s="26"/>
      <c r="N45" s="56"/>
      <c r="O45" s="76"/>
      <c r="P45" s="56"/>
      <c r="Q45" s="76"/>
      <c r="R45" s="75"/>
      <c r="S45" s="76"/>
      <c r="T45" s="75"/>
      <c r="U45" s="76"/>
      <c r="V45" s="75"/>
      <c r="W45" s="76"/>
      <c r="X45" s="75"/>
      <c r="Y45" s="76"/>
    </row>
    <row r="46" spans="1:36" x14ac:dyDescent="0.3">
      <c r="A46" s="21"/>
      <c r="B46" s="26"/>
      <c r="C46" s="26"/>
      <c r="D46" s="21"/>
      <c r="E46" s="21"/>
      <c r="F46" s="21"/>
      <c r="G46" s="52"/>
      <c r="H46" s="52"/>
      <c r="I46" s="52"/>
      <c r="J46" s="52"/>
      <c r="T46" s="2"/>
      <c r="U46" s="70"/>
      <c r="V46" s="2"/>
      <c r="W46" s="70"/>
      <c r="X46" s="2"/>
      <c r="Y46" s="70"/>
      <c r="Z46" s="2"/>
      <c r="AA46" s="53"/>
      <c r="AB46" s="53"/>
      <c r="AI46" s="13"/>
      <c r="AJ46"/>
    </row>
    <row r="47" spans="1:36" x14ac:dyDescent="0.3">
      <c r="A47" s="21"/>
      <c r="B47" s="84"/>
      <c r="C47" s="21"/>
      <c r="D47" s="21"/>
      <c r="E47" s="21"/>
      <c r="F47" s="21"/>
      <c r="G47" s="21"/>
      <c r="H47" s="21"/>
      <c r="I47" s="21"/>
      <c r="J47" s="2"/>
      <c r="T47" s="55"/>
      <c r="U47" s="73"/>
      <c r="V47" s="55"/>
      <c r="W47" s="73"/>
      <c r="X47" s="55"/>
      <c r="Y47" s="73"/>
      <c r="Z47" s="55"/>
      <c r="AA47" s="54"/>
      <c r="AB47" s="54"/>
      <c r="AJ47"/>
    </row>
    <row r="48" spans="1:36" x14ac:dyDescent="0.3">
      <c r="D48" s="2"/>
      <c r="E48" s="2"/>
      <c r="F48" s="21"/>
      <c r="G48" s="21"/>
      <c r="H48" s="21"/>
      <c r="I48" s="21"/>
      <c r="J48" s="2"/>
      <c r="N48" s="66" t="s">
        <v>337</v>
      </c>
      <c r="O48" s="85"/>
      <c r="P48" s="66" t="s">
        <v>338</v>
      </c>
      <c r="Q48" s="85" t="s">
        <v>339</v>
      </c>
      <c r="R48" s="66" t="s">
        <v>351</v>
      </c>
      <c r="S48" s="85"/>
      <c r="T48" s="86" t="s">
        <v>340</v>
      </c>
      <c r="U48" s="87"/>
      <c r="V48" s="86" t="s">
        <v>341</v>
      </c>
      <c r="W48" s="87"/>
      <c r="X48" s="86" t="s">
        <v>342</v>
      </c>
      <c r="Y48" s="88"/>
      <c r="Z48" s="55"/>
      <c r="AA48" s="54"/>
      <c r="AB48" s="54"/>
      <c r="AJ48"/>
    </row>
    <row r="49" spans="3:36" x14ac:dyDescent="0.3">
      <c r="D49" s="2"/>
      <c r="E49" s="2"/>
      <c r="F49" s="21"/>
      <c r="G49" s="21"/>
      <c r="H49" s="21"/>
      <c r="I49" s="21"/>
      <c r="J49" s="2"/>
      <c r="K49" s="2"/>
      <c r="L49" s="2"/>
      <c r="M49" s="2"/>
      <c r="N49" s="63" t="s">
        <v>294</v>
      </c>
      <c r="O49" s="89" t="s">
        <v>304</v>
      </c>
      <c r="P49" s="63" t="s">
        <v>294</v>
      </c>
      <c r="Q49" s="90" t="s">
        <v>334</v>
      </c>
      <c r="R49" s="91" t="s">
        <v>297</v>
      </c>
      <c r="S49" s="92" t="s">
        <v>318</v>
      </c>
      <c r="T49" s="93" t="s">
        <v>294</v>
      </c>
      <c r="U49" s="88" t="s">
        <v>304</v>
      </c>
      <c r="V49" s="93" t="s">
        <v>294</v>
      </c>
      <c r="W49" s="88" t="s">
        <v>334</v>
      </c>
      <c r="X49" s="93" t="s">
        <v>295</v>
      </c>
      <c r="Y49" s="88" t="s">
        <v>309</v>
      </c>
      <c r="Z49" s="55"/>
      <c r="AA49" s="54"/>
      <c r="AB49" s="54"/>
      <c r="AJ49"/>
    </row>
    <row r="50" spans="3:36" x14ac:dyDescent="0.3">
      <c r="D50" s="2"/>
      <c r="E50" s="2"/>
      <c r="F50" s="21"/>
      <c r="G50" s="21"/>
      <c r="H50" s="21"/>
      <c r="I50" s="21"/>
      <c r="J50" s="2"/>
      <c r="K50" s="2"/>
      <c r="L50" s="2"/>
      <c r="M50" s="2"/>
      <c r="N50" s="63" t="s">
        <v>296</v>
      </c>
      <c r="O50" s="90" t="s">
        <v>302</v>
      </c>
      <c r="P50" s="63" t="s">
        <v>297</v>
      </c>
      <c r="Q50" s="90" t="s">
        <v>318</v>
      </c>
      <c r="R50" s="91" t="s">
        <v>299</v>
      </c>
      <c r="S50" s="92" t="s">
        <v>332</v>
      </c>
      <c r="T50" s="93" t="s">
        <v>295</v>
      </c>
      <c r="U50" s="88" t="s">
        <v>309</v>
      </c>
      <c r="V50" s="93" t="s">
        <v>296</v>
      </c>
      <c r="W50" s="88" t="s">
        <v>302</v>
      </c>
      <c r="X50" s="93" t="s">
        <v>298</v>
      </c>
      <c r="Y50" s="88" t="s">
        <v>309</v>
      </c>
      <c r="Z50" s="55"/>
      <c r="AA50" s="54"/>
      <c r="AB50" s="54"/>
      <c r="AJ50"/>
    </row>
    <row r="51" spans="3:36" x14ac:dyDescent="0.3">
      <c r="D51" s="2"/>
      <c r="E51" s="2"/>
      <c r="F51" s="21"/>
      <c r="G51" s="21"/>
      <c r="H51" s="21"/>
      <c r="I51" s="21"/>
      <c r="J51" s="2"/>
      <c r="K51" s="2"/>
      <c r="L51" s="2"/>
      <c r="M51" s="2"/>
      <c r="N51" s="63" t="s">
        <v>300</v>
      </c>
      <c r="O51" s="90" t="s">
        <v>302</v>
      </c>
      <c r="P51" s="63" t="s">
        <v>299</v>
      </c>
      <c r="Q51" s="90" t="s">
        <v>303</v>
      </c>
      <c r="R51" s="91" t="s">
        <v>314</v>
      </c>
      <c r="S51" s="92" t="s">
        <v>315</v>
      </c>
      <c r="T51" s="93" t="s">
        <v>299</v>
      </c>
      <c r="U51" s="88" t="s">
        <v>303</v>
      </c>
      <c r="V51" s="93" t="s">
        <v>298</v>
      </c>
      <c r="W51" s="88" t="s">
        <v>309</v>
      </c>
      <c r="X51" s="93" t="s">
        <v>295</v>
      </c>
      <c r="Y51" s="88" t="s">
        <v>318</v>
      </c>
      <c r="Z51" s="55"/>
      <c r="AA51" s="54"/>
      <c r="AB51" s="54"/>
      <c r="AJ51"/>
    </row>
    <row r="52" spans="3:36" x14ac:dyDescent="0.3">
      <c r="D52" s="2"/>
      <c r="E52" s="2"/>
      <c r="F52" s="26"/>
      <c r="G52" s="26"/>
      <c r="H52" s="21"/>
      <c r="I52" s="21"/>
      <c r="J52" s="2"/>
      <c r="K52" s="2"/>
      <c r="L52" s="2"/>
      <c r="M52" s="2"/>
      <c r="N52" s="63" t="s">
        <v>321</v>
      </c>
      <c r="O52" s="90" t="s">
        <v>334</v>
      </c>
      <c r="P52" s="63" t="s">
        <v>300</v>
      </c>
      <c r="Q52" s="90" t="s">
        <v>317</v>
      </c>
      <c r="R52" s="91" t="s">
        <v>296</v>
      </c>
      <c r="S52" s="92" t="s">
        <v>315</v>
      </c>
      <c r="T52" s="93" t="s">
        <v>314</v>
      </c>
      <c r="U52" s="88" t="s">
        <v>315</v>
      </c>
      <c r="V52" s="93" t="s">
        <v>300</v>
      </c>
      <c r="W52" s="88" t="s">
        <v>317</v>
      </c>
      <c r="X52" s="93" t="s">
        <v>314</v>
      </c>
      <c r="Y52" s="88" t="s">
        <v>324</v>
      </c>
      <c r="Z52" s="55"/>
      <c r="AA52" s="54"/>
      <c r="AB52" s="54"/>
      <c r="AJ52"/>
    </row>
    <row r="53" spans="3:36" x14ac:dyDescent="0.3">
      <c r="D53" s="2"/>
      <c r="E53" s="2"/>
      <c r="F53" s="21"/>
      <c r="G53" s="21"/>
      <c r="H53" s="21"/>
      <c r="I53" s="21"/>
      <c r="J53" s="2"/>
      <c r="K53" s="2"/>
      <c r="L53" s="2"/>
      <c r="M53" s="2"/>
      <c r="N53" s="63" t="s">
        <v>294</v>
      </c>
      <c r="O53" s="90" t="s">
        <v>310</v>
      </c>
      <c r="P53" s="63" t="s">
        <v>296</v>
      </c>
      <c r="Q53" s="89" t="s">
        <v>334</v>
      </c>
      <c r="R53" s="91" t="s">
        <v>294</v>
      </c>
      <c r="S53" s="92" t="s">
        <v>310</v>
      </c>
      <c r="T53" s="93" t="s">
        <v>321</v>
      </c>
      <c r="U53" s="88" t="s">
        <v>329</v>
      </c>
      <c r="V53" s="93" t="s">
        <v>321</v>
      </c>
      <c r="W53" s="88" t="s">
        <v>329</v>
      </c>
      <c r="X53" s="93"/>
      <c r="Y53" s="88"/>
      <c r="Z53" s="55"/>
      <c r="AA53" s="54"/>
      <c r="AB53" s="54"/>
      <c r="AJ53"/>
    </row>
    <row r="54" spans="3:36" x14ac:dyDescent="0.3">
      <c r="D54" s="2"/>
      <c r="E54" s="2"/>
      <c r="F54" s="21"/>
      <c r="G54" s="21"/>
      <c r="H54" s="21"/>
      <c r="I54" s="21"/>
      <c r="J54" s="2"/>
      <c r="K54" s="2"/>
      <c r="L54" s="2"/>
      <c r="M54" s="2"/>
      <c r="N54" s="63" t="s">
        <v>296</v>
      </c>
      <c r="O54" s="90" t="s">
        <v>330</v>
      </c>
      <c r="P54" s="63" t="s">
        <v>357</v>
      </c>
      <c r="Q54" s="90" t="s">
        <v>318</v>
      </c>
      <c r="R54" s="63" t="s">
        <v>296</v>
      </c>
      <c r="S54" s="92" t="s">
        <v>329</v>
      </c>
      <c r="T54" s="63" t="s">
        <v>296</v>
      </c>
      <c r="U54" s="90" t="s">
        <v>330</v>
      </c>
      <c r="V54" s="63" t="s">
        <v>296</v>
      </c>
      <c r="W54" s="88" t="s">
        <v>324</v>
      </c>
      <c r="X54" s="93"/>
      <c r="Y54" s="88"/>
      <c r="Z54" s="55"/>
      <c r="AA54" s="54"/>
      <c r="AB54" s="54"/>
      <c r="AJ54"/>
    </row>
    <row r="55" spans="3:36" x14ac:dyDescent="0.3">
      <c r="D55" s="2"/>
      <c r="E55" s="2"/>
      <c r="F55" s="21"/>
      <c r="G55" s="21"/>
      <c r="H55" s="21"/>
      <c r="I55" s="21"/>
      <c r="J55" s="2"/>
      <c r="K55" s="2"/>
      <c r="L55" s="2"/>
      <c r="M55" s="2"/>
      <c r="N55" s="63" t="s">
        <v>321</v>
      </c>
      <c r="O55" s="90" t="s">
        <v>315</v>
      </c>
      <c r="P55" s="63" t="s">
        <v>321</v>
      </c>
      <c r="Q55" s="90" t="s">
        <v>315</v>
      </c>
      <c r="R55" s="91" t="s">
        <v>314</v>
      </c>
      <c r="S55" s="92" t="s">
        <v>332</v>
      </c>
      <c r="T55" s="91" t="s">
        <v>314</v>
      </c>
      <c r="U55" s="92" t="s">
        <v>332</v>
      </c>
      <c r="V55" s="93" t="s">
        <v>314</v>
      </c>
      <c r="W55" s="88" t="s">
        <v>324</v>
      </c>
      <c r="X55" s="93"/>
      <c r="Y55" s="88"/>
      <c r="Z55" s="55"/>
      <c r="AA55" s="54"/>
      <c r="AB55" s="54"/>
      <c r="AJ55"/>
    </row>
    <row r="56" spans="3:36" hidden="1" x14ac:dyDescent="0.3">
      <c r="D56" s="2"/>
      <c r="E56" s="2"/>
      <c r="F56" s="2"/>
      <c r="G56" s="2"/>
      <c r="H56" s="2"/>
      <c r="I56" s="2"/>
      <c r="J56" s="14"/>
      <c r="N56" s="62"/>
      <c r="O56" s="89"/>
      <c r="P56" s="62"/>
      <c r="Q56" s="89"/>
      <c r="R56" s="62"/>
      <c r="S56" s="89"/>
      <c r="T56" s="62"/>
      <c r="U56" s="89"/>
      <c r="V56" s="62"/>
      <c r="W56" s="89"/>
      <c r="X56" s="62"/>
      <c r="Y56" s="89"/>
    </row>
    <row r="57" spans="3:36" ht="31.2" hidden="1" x14ac:dyDescent="0.3">
      <c r="C57" s="3"/>
      <c r="N57" s="62"/>
      <c r="O57" s="89"/>
      <c r="P57" s="62"/>
      <c r="Q57" s="89"/>
      <c r="R57" s="94" t="s">
        <v>40</v>
      </c>
      <c r="S57" s="95"/>
      <c r="T57" s="96" t="s">
        <v>162</v>
      </c>
      <c r="U57" s="97"/>
      <c r="V57" s="98"/>
      <c r="W57" s="99"/>
      <c r="X57" s="98"/>
      <c r="Y57" s="99"/>
      <c r="Z57" s="24"/>
      <c r="AA57" s="24"/>
      <c r="AB57" s="2"/>
    </row>
    <row r="58" spans="3:36" hidden="1" x14ac:dyDescent="0.3">
      <c r="N58" s="62"/>
      <c r="O58" s="89"/>
      <c r="P58" s="62"/>
      <c r="Q58" s="89"/>
      <c r="R58" s="100">
        <v>1</v>
      </c>
      <c r="S58" s="101"/>
      <c r="T58" s="100" t="s">
        <v>153</v>
      </c>
      <c r="U58" s="101"/>
      <c r="V58" s="98"/>
      <c r="W58" s="99"/>
      <c r="X58" s="98"/>
      <c r="Y58" s="99"/>
      <c r="Z58" s="24"/>
      <c r="AA58" s="24"/>
      <c r="AB58" s="2"/>
    </row>
    <row r="59" spans="3:36" hidden="1" x14ac:dyDescent="0.3">
      <c r="N59" s="62"/>
      <c r="O59" s="89"/>
      <c r="P59" s="62"/>
      <c r="Q59" s="89"/>
      <c r="R59" s="100">
        <v>2</v>
      </c>
      <c r="S59" s="101"/>
      <c r="T59" s="98" t="s">
        <v>154</v>
      </c>
      <c r="U59" s="99"/>
      <c r="V59" s="98"/>
      <c r="W59" s="99"/>
      <c r="X59" s="98"/>
      <c r="Y59" s="99"/>
      <c r="Z59" s="24"/>
      <c r="AA59" s="24"/>
      <c r="AB59" s="2"/>
    </row>
    <row r="60" spans="3:36" hidden="1" x14ac:dyDescent="0.3">
      <c r="N60" s="62"/>
      <c r="O60" s="89"/>
      <c r="P60" s="62"/>
      <c r="Q60" s="89"/>
      <c r="R60" s="100">
        <v>3</v>
      </c>
      <c r="S60" s="101"/>
      <c r="T60" s="98" t="s">
        <v>156</v>
      </c>
      <c r="U60" s="99"/>
      <c r="V60" s="98"/>
      <c r="W60" s="99"/>
      <c r="X60" s="98"/>
      <c r="Y60" s="99"/>
      <c r="Z60" s="24"/>
      <c r="AA60" s="24"/>
      <c r="AB60" s="2"/>
    </row>
    <row r="61" spans="3:36" hidden="1" x14ac:dyDescent="0.3">
      <c r="N61" s="62"/>
      <c r="O61" s="89"/>
      <c r="P61" s="62"/>
      <c r="Q61" s="89"/>
      <c r="R61" s="100">
        <v>4</v>
      </c>
      <c r="S61" s="101"/>
      <c r="T61" s="98" t="s">
        <v>155</v>
      </c>
      <c r="U61" s="99"/>
      <c r="V61" s="98"/>
      <c r="W61" s="99"/>
      <c r="X61" s="98"/>
      <c r="Y61" s="99"/>
      <c r="Z61" s="24"/>
      <c r="AA61" s="24"/>
      <c r="AB61" s="2"/>
    </row>
    <row r="62" spans="3:36" hidden="1" x14ac:dyDescent="0.3">
      <c r="N62" s="62"/>
      <c r="O62" s="89"/>
      <c r="P62" s="62"/>
      <c r="Q62" s="89"/>
      <c r="R62" s="100">
        <v>5</v>
      </c>
      <c r="S62" s="101"/>
      <c r="T62" s="98" t="s">
        <v>157</v>
      </c>
      <c r="U62" s="99"/>
      <c r="V62" s="98"/>
      <c r="W62" s="99"/>
      <c r="X62" s="98"/>
      <c r="Y62" s="99"/>
      <c r="Z62" s="24"/>
      <c r="AA62" s="24"/>
      <c r="AB62" s="2"/>
    </row>
    <row r="63" spans="3:36" hidden="1" x14ac:dyDescent="0.3">
      <c r="N63" s="62"/>
      <c r="O63" s="89"/>
      <c r="P63" s="62"/>
      <c r="Q63" s="89"/>
      <c r="R63" s="100">
        <v>6</v>
      </c>
      <c r="S63" s="101"/>
      <c r="T63" s="98" t="s">
        <v>158</v>
      </c>
      <c r="U63" s="99"/>
      <c r="V63" s="98"/>
      <c r="W63" s="99"/>
      <c r="X63" s="98"/>
      <c r="Y63" s="99"/>
      <c r="Z63" s="24"/>
      <c r="AA63" s="24"/>
      <c r="AB63" s="2"/>
    </row>
    <row r="64" spans="3:36" hidden="1" x14ac:dyDescent="0.3">
      <c r="N64" s="62"/>
      <c r="O64" s="89"/>
      <c r="P64" s="62"/>
      <c r="Q64" s="89"/>
      <c r="R64" s="100">
        <v>7</v>
      </c>
      <c r="S64" s="101"/>
      <c r="T64" s="98" t="s">
        <v>159</v>
      </c>
      <c r="U64" s="99"/>
      <c r="V64" s="98"/>
      <c r="W64" s="99"/>
      <c r="X64" s="98"/>
      <c r="Y64" s="99"/>
      <c r="Z64" s="24"/>
      <c r="AA64" s="24"/>
      <c r="AB64" s="2"/>
    </row>
    <row r="65" spans="13:28" hidden="1" x14ac:dyDescent="0.3">
      <c r="N65" s="62"/>
      <c r="O65" s="89"/>
      <c r="P65" s="62"/>
      <c r="Q65" s="89"/>
      <c r="R65" s="100">
        <v>8</v>
      </c>
      <c r="S65" s="101"/>
      <c r="T65" s="98" t="s">
        <v>160</v>
      </c>
      <c r="U65" s="99"/>
      <c r="V65" s="98"/>
      <c r="W65" s="99"/>
      <c r="X65" s="98"/>
      <c r="Y65" s="99"/>
      <c r="Z65" s="24"/>
      <c r="AA65" s="24"/>
      <c r="AB65" s="2"/>
    </row>
    <row r="66" spans="13:28" hidden="1" x14ac:dyDescent="0.3">
      <c r="N66" s="62"/>
      <c r="O66" s="89"/>
      <c r="P66" s="62"/>
      <c r="Q66" s="89"/>
      <c r="R66" s="100">
        <v>9</v>
      </c>
      <c r="S66" s="101"/>
      <c r="T66" s="98" t="s">
        <v>161</v>
      </c>
      <c r="U66" s="99"/>
      <c r="V66" s="98"/>
      <c r="W66" s="99"/>
      <c r="X66" s="98"/>
      <c r="Y66" s="99"/>
      <c r="Z66" s="24"/>
      <c r="AA66" s="24"/>
      <c r="AB66" s="2"/>
    </row>
    <row r="67" spans="13:28" hidden="1" x14ac:dyDescent="0.3">
      <c r="N67" s="62"/>
      <c r="O67" s="89"/>
      <c r="P67" s="62"/>
      <c r="Q67" s="89"/>
      <c r="R67" s="102"/>
      <c r="S67" s="103"/>
      <c r="T67" s="104"/>
      <c r="U67" s="105"/>
      <c r="V67" s="104"/>
      <c r="W67" s="105"/>
      <c r="X67" s="104"/>
      <c r="Y67" s="105"/>
      <c r="Z67" s="22"/>
    </row>
    <row r="68" spans="13:28" x14ac:dyDescent="0.3">
      <c r="N68" s="62" t="s">
        <v>360</v>
      </c>
      <c r="O68" s="89" t="s">
        <v>320</v>
      </c>
      <c r="P68" s="62" t="s">
        <v>362</v>
      </c>
      <c r="Q68" s="89" t="s">
        <v>323</v>
      </c>
      <c r="R68" s="62" t="s">
        <v>360</v>
      </c>
      <c r="S68" s="103" t="s">
        <v>324</v>
      </c>
      <c r="T68" s="62" t="s">
        <v>360</v>
      </c>
      <c r="U68" s="89" t="s">
        <v>320</v>
      </c>
      <c r="V68" s="62" t="s">
        <v>360</v>
      </c>
      <c r="W68" s="105" t="s">
        <v>324</v>
      </c>
      <c r="X68" s="104"/>
      <c r="Y68" s="105"/>
      <c r="Z68" s="22"/>
    </row>
    <row r="69" spans="13:28" x14ac:dyDescent="0.3">
      <c r="R69" s="23"/>
      <c r="S69" s="72"/>
      <c r="T69" s="22"/>
      <c r="U69" s="74"/>
      <c r="V69" s="22"/>
      <c r="W69" s="74"/>
      <c r="X69" s="22"/>
      <c r="Y69" s="74"/>
      <c r="Z69" s="22"/>
    </row>
    <row r="70" spans="13:28" x14ac:dyDescent="0.3">
      <c r="M70" t="s">
        <v>70</v>
      </c>
      <c r="N70">
        <v>4</v>
      </c>
      <c r="P70">
        <v>4</v>
      </c>
      <c r="R70" s="23">
        <v>4</v>
      </c>
      <c r="S70" s="72"/>
      <c r="T70" s="22">
        <v>4</v>
      </c>
      <c r="U70" s="74"/>
      <c r="V70" s="22">
        <v>4</v>
      </c>
      <c r="W70" s="74"/>
      <c r="X70" s="22">
        <v>2</v>
      </c>
      <c r="Y70" s="74"/>
      <c r="Z70" s="22"/>
    </row>
    <row r="71" spans="13:28" x14ac:dyDescent="0.3">
      <c r="M71" t="s">
        <v>69</v>
      </c>
      <c r="N71">
        <v>4</v>
      </c>
      <c r="P71">
        <v>4</v>
      </c>
      <c r="R71" s="23">
        <v>4</v>
      </c>
      <c r="S71" s="72"/>
      <c r="T71" s="22">
        <v>4</v>
      </c>
      <c r="U71" s="74"/>
      <c r="V71" s="22">
        <v>4</v>
      </c>
      <c r="W71" s="74"/>
      <c r="X71" s="22">
        <v>2</v>
      </c>
      <c r="Y71" s="74"/>
      <c r="Z71" s="22"/>
    </row>
    <row r="73" spans="13:28" x14ac:dyDescent="0.3">
      <c r="R73" s="23"/>
      <c r="S73" s="72"/>
      <c r="T73" s="22"/>
      <c r="U73" s="74"/>
    </row>
    <row r="74" spans="13:28" x14ac:dyDescent="0.3">
      <c r="R74" s="23"/>
      <c r="S74" s="72"/>
      <c r="T74" s="23"/>
      <c r="U74" s="72"/>
    </row>
    <row r="75" spans="13:28" x14ac:dyDescent="0.3">
      <c r="R75" s="23"/>
      <c r="S75" s="72"/>
    </row>
    <row r="76" spans="13:28" x14ac:dyDescent="0.3">
      <c r="R76" s="23"/>
      <c r="S76" s="72"/>
    </row>
    <row r="77" spans="13:28" x14ac:dyDescent="0.3">
      <c r="R77" s="23"/>
      <c r="S77" s="72"/>
    </row>
    <row r="78" spans="13:28" x14ac:dyDescent="0.3">
      <c r="R78" s="23"/>
      <c r="S78" s="72"/>
    </row>
    <row r="79" spans="13:28" x14ac:dyDescent="0.3">
      <c r="R79" s="23"/>
      <c r="S79" s="72"/>
    </row>
    <row r="80" spans="13:28" x14ac:dyDescent="0.3">
      <c r="R80" s="23"/>
      <c r="S80" s="72"/>
    </row>
    <row r="81" spans="18:19" x14ac:dyDescent="0.3">
      <c r="R81" s="23"/>
      <c r="S81" s="72"/>
    </row>
    <row r="82" spans="18:19" x14ac:dyDescent="0.3">
      <c r="R82" s="23"/>
      <c r="S82" s="72"/>
    </row>
  </sheetData>
  <autoFilter ref="A7:AJ31"/>
  <hyperlinks>
    <hyperlink ref="L8" r:id="rId1"/>
    <hyperlink ref="L16" r:id="rId2"/>
    <hyperlink ref="L28" r:id="rId3"/>
    <hyperlink ref="L27" r:id="rId4" display="mailto:jenniferlilja75@hotmail.com"/>
    <hyperlink ref="L20" r:id="rId5" display="mailto:jenniferlilja75@hotmail.com"/>
    <hyperlink ref="L30" r:id="rId6"/>
    <hyperlink ref="L10" r:id="rId7"/>
    <hyperlink ref="L11" r:id="rId8"/>
    <hyperlink ref="L24" r:id="rId9"/>
    <hyperlink ref="L25" r:id="rId10"/>
    <hyperlink ref="L21" r:id="rId11"/>
    <hyperlink ref="L23" r:id="rId12"/>
    <hyperlink ref="L17" r:id="rId13"/>
    <hyperlink ref="L13" r:id="rId14"/>
    <hyperlink ref="L9" r:id="rId15"/>
    <hyperlink ref="L29" r:id="rId16"/>
    <hyperlink ref="L26" r:id="rId17"/>
    <hyperlink ref="L22" r:id="rId18" display="mailto:jenniferlilja75@hotmail.com"/>
    <hyperlink ref="L18" r:id="rId19"/>
    <hyperlink ref="L14" r:id="rId20"/>
    <hyperlink ref="L12" r:id="rId21"/>
    <hyperlink ref="AD11" r:id="rId22"/>
    <hyperlink ref="AD12" r:id="rId23"/>
    <hyperlink ref="AD13" r:id="rId24"/>
    <hyperlink ref="AD17" r:id="rId25"/>
    <hyperlink ref="AD18" r:id="rId26"/>
    <hyperlink ref="AD21" r:id="rId27"/>
    <hyperlink ref="AD24" r:id="rId28"/>
    <hyperlink ref="AD25" r:id="rId29"/>
    <hyperlink ref="AD26" r:id="rId30"/>
    <hyperlink ref="AD30" r:id="rId31"/>
  </hyperlinks>
  <pageMargins left="0.7" right="0.7" top="0.75" bottom="0.75" header="0.3" footer="0.3"/>
  <pageSetup paperSize="9" orientation="landscape" r:id="rId32"/>
  <legacy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="90" zoomScaleNormal="90" workbookViewId="0">
      <selection activeCell="D2" sqref="D2:D7"/>
    </sheetView>
  </sheetViews>
  <sheetFormatPr defaultColWidth="11" defaultRowHeight="15.6" x14ac:dyDescent="0.3"/>
  <cols>
    <col min="1" max="4" width="20.8984375" style="4" customWidth="1"/>
    <col min="5" max="5" width="23.5" style="4" bestFit="1" customWidth="1"/>
    <col min="6" max="9" width="20.8984375" style="4" customWidth="1"/>
    <col min="10" max="16384" width="11" style="4"/>
  </cols>
  <sheetData>
    <row r="1" spans="1:9" x14ac:dyDescent="0.3">
      <c r="A1" s="191" t="s">
        <v>19</v>
      </c>
      <c r="B1" s="192" t="s">
        <v>20</v>
      </c>
      <c r="C1" s="192" t="s">
        <v>21</v>
      </c>
      <c r="D1" s="192" t="s">
        <v>22</v>
      </c>
      <c r="E1" s="192" t="s">
        <v>23</v>
      </c>
      <c r="F1" s="192" t="s">
        <v>227</v>
      </c>
      <c r="G1" s="193" t="s">
        <v>173</v>
      </c>
      <c r="H1" s="8"/>
      <c r="I1" s="8"/>
    </row>
    <row r="2" spans="1:9" x14ac:dyDescent="0.3">
      <c r="A2" s="194" t="s">
        <v>170</v>
      </c>
      <c r="B2" s="63" t="s">
        <v>103</v>
      </c>
      <c r="C2" s="63" t="s">
        <v>228</v>
      </c>
      <c r="D2" s="63" t="s">
        <v>126</v>
      </c>
      <c r="E2" s="63" t="s">
        <v>129</v>
      </c>
      <c r="F2" s="213" t="s">
        <v>234</v>
      </c>
      <c r="G2" s="195" t="s">
        <v>143</v>
      </c>
      <c r="H2" s="8"/>
      <c r="I2" s="8"/>
    </row>
    <row r="3" spans="1:9" x14ac:dyDescent="0.3">
      <c r="A3" s="194" t="s">
        <v>138</v>
      </c>
      <c r="B3" s="63" t="s">
        <v>127</v>
      </c>
      <c r="C3" s="63" t="s">
        <v>222</v>
      </c>
      <c r="D3" s="63" t="s">
        <v>109</v>
      </c>
      <c r="E3" s="63" t="s">
        <v>108</v>
      </c>
      <c r="F3" s="63" t="s">
        <v>107</v>
      </c>
      <c r="G3" s="195" t="s">
        <v>116</v>
      </c>
    </row>
    <row r="4" spans="1:9" x14ac:dyDescent="0.3">
      <c r="A4" s="194" t="s">
        <v>373</v>
      </c>
      <c r="B4" s="63" t="s">
        <v>167</v>
      </c>
      <c r="C4" s="63" t="s">
        <v>125</v>
      </c>
      <c r="D4" s="63" t="s">
        <v>24</v>
      </c>
      <c r="E4" s="63" t="s">
        <v>229</v>
      </c>
      <c r="F4" s="63" t="s">
        <v>230</v>
      </c>
      <c r="G4" s="195" t="s">
        <v>134</v>
      </c>
    </row>
    <row r="5" spans="1:9" x14ac:dyDescent="0.3">
      <c r="A5" s="194" t="s">
        <v>102</v>
      </c>
      <c r="B5" s="63" t="s">
        <v>133</v>
      </c>
      <c r="C5" s="63" t="s">
        <v>118</v>
      </c>
      <c r="D5" s="63" t="s">
        <v>135</v>
      </c>
      <c r="E5" s="63" t="s">
        <v>121</v>
      </c>
      <c r="F5" s="63" t="s">
        <v>131</v>
      </c>
      <c r="G5" s="195" t="s">
        <v>117</v>
      </c>
    </row>
    <row r="6" spans="1:9" x14ac:dyDescent="0.3">
      <c r="A6" s="194" t="s">
        <v>123</v>
      </c>
      <c r="B6" s="63" t="s">
        <v>137</v>
      </c>
      <c r="C6" s="63" t="s">
        <v>144</v>
      </c>
      <c r="D6" s="63" t="s">
        <v>237</v>
      </c>
      <c r="E6" s="63" t="s">
        <v>233</v>
      </c>
      <c r="F6" s="63" t="s">
        <v>110</v>
      </c>
      <c r="G6" s="195" t="s">
        <v>120</v>
      </c>
    </row>
    <row r="7" spans="1:9" x14ac:dyDescent="0.3">
      <c r="A7" s="196" t="s">
        <v>115</v>
      </c>
      <c r="B7" s="64" t="s">
        <v>169</v>
      </c>
      <c r="C7" s="63" t="s">
        <v>124</v>
      </c>
      <c r="D7" s="64" t="s">
        <v>132</v>
      </c>
      <c r="E7" s="64" t="s">
        <v>235</v>
      </c>
      <c r="F7" s="64" t="s">
        <v>285</v>
      </c>
      <c r="G7" s="195" t="s">
        <v>285</v>
      </c>
    </row>
    <row r="8" spans="1:9" x14ac:dyDescent="0.3">
      <c r="A8" s="197" t="s">
        <v>130</v>
      </c>
      <c r="B8" s="67" t="s">
        <v>104</v>
      </c>
      <c r="C8" s="67" t="s">
        <v>231</v>
      </c>
      <c r="D8" s="67" t="s">
        <v>106</v>
      </c>
      <c r="E8" s="67" t="s">
        <v>136</v>
      </c>
      <c r="F8" s="67" t="s">
        <v>166</v>
      </c>
      <c r="G8" s="198"/>
    </row>
    <row r="9" spans="1:9" x14ac:dyDescent="0.3">
      <c r="A9" s="199" t="s">
        <v>174</v>
      </c>
      <c r="B9" s="200" t="s">
        <v>174</v>
      </c>
      <c r="C9" s="200" t="s">
        <v>174</v>
      </c>
      <c r="D9" s="200" t="s">
        <v>174</v>
      </c>
      <c r="E9" s="200" t="s">
        <v>174</v>
      </c>
      <c r="F9" s="200" t="s">
        <v>174</v>
      </c>
      <c r="G9" s="201" t="s">
        <v>174</v>
      </c>
    </row>
    <row r="10" spans="1:9" x14ac:dyDescent="0.3">
      <c r="A10" s="202" t="s">
        <v>180</v>
      </c>
      <c r="B10" s="65" t="s">
        <v>236</v>
      </c>
      <c r="C10" s="65" t="s">
        <v>232</v>
      </c>
      <c r="D10" s="65" t="s">
        <v>145</v>
      </c>
      <c r="E10" s="65" t="s">
        <v>185</v>
      </c>
      <c r="F10" s="65" t="s">
        <v>182</v>
      </c>
      <c r="G10" s="203" t="s">
        <v>184</v>
      </c>
    </row>
    <row r="11" spans="1:9" x14ac:dyDescent="0.3">
      <c r="A11" s="204" t="s">
        <v>181</v>
      </c>
      <c r="B11" s="205"/>
      <c r="C11" s="205"/>
      <c r="D11" s="206"/>
      <c r="E11" s="206" t="s">
        <v>146</v>
      </c>
      <c r="F11" s="206"/>
      <c r="G11" s="209" t="s">
        <v>183</v>
      </c>
    </row>
    <row r="12" spans="1:9" x14ac:dyDescent="0.3">
      <c r="A12" s="8"/>
      <c r="B12" s="8"/>
      <c r="C12" s="8"/>
      <c r="D12" s="8"/>
      <c r="E12" s="8"/>
      <c r="F12" s="8"/>
      <c r="G12" s="205" t="s">
        <v>369</v>
      </c>
    </row>
    <row r="13" spans="1:9" x14ac:dyDescent="0.3">
      <c r="A13" s="8"/>
      <c r="B13" s="8"/>
      <c r="C13" s="8"/>
      <c r="D13" s="8"/>
      <c r="E13" s="8"/>
    </row>
    <row r="15" spans="1:9" x14ac:dyDescent="0.3">
      <c r="A15" s="3"/>
      <c r="D15" s="8"/>
      <c r="E15" s="8"/>
    </row>
    <row r="16" spans="1:9" x14ac:dyDescent="0.3">
      <c r="A16" s="8"/>
      <c r="B16" s="8"/>
      <c r="C16" s="8"/>
      <c r="D16" s="8"/>
      <c r="E16" s="8"/>
    </row>
    <row r="17" spans="1:7" x14ac:dyDescent="0.3">
      <c r="A17" s="3"/>
      <c r="B17" s="3"/>
      <c r="C17" s="3"/>
      <c r="D17" s="3"/>
      <c r="E17" s="3"/>
      <c r="F17" s="3"/>
      <c r="G17" s="3"/>
    </row>
    <row r="18" spans="1:7" x14ac:dyDescent="0.3">
      <c r="A18" s="39"/>
      <c r="B18" s="41"/>
      <c r="C18" s="39"/>
    </row>
    <row r="19" spans="1:7" x14ac:dyDescent="0.3">
      <c r="A19" s="39"/>
      <c r="B19" s="41"/>
      <c r="E19" s="40"/>
    </row>
    <row r="20" spans="1:7" x14ac:dyDescent="0.3">
      <c r="A20" s="39"/>
      <c r="B20" s="41"/>
      <c r="E20" s="40"/>
    </row>
    <row r="21" spans="1:7" x14ac:dyDescent="0.3">
      <c r="A21" s="39"/>
      <c r="B21" s="41"/>
    </row>
    <row r="22" spans="1:7" x14ac:dyDescent="0.3">
      <c r="A22" s="39"/>
      <c r="B22" s="41"/>
    </row>
    <row r="23" spans="1:7" x14ac:dyDescent="0.3">
      <c r="A23" s="39"/>
      <c r="B23" s="41"/>
      <c r="E23" s="40"/>
    </row>
    <row r="24" spans="1:7" x14ac:dyDescent="0.3">
      <c r="B24" s="41"/>
    </row>
    <row r="25" spans="1:7" x14ac:dyDescent="0.3">
      <c r="B25" s="41"/>
    </row>
    <row r="26" spans="1:7" x14ac:dyDescent="0.3">
      <c r="B26" s="41"/>
    </row>
  </sheetData>
  <pageMargins left="0.7" right="0.7" top="0.75" bottom="0.75" header="0.3" footer="0.3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D6" sqref="D6"/>
    </sheetView>
  </sheetViews>
  <sheetFormatPr defaultRowHeight="15.6" x14ac:dyDescent="0.3"/>
  <cols>
    <col min="1" max="2" width="29.69921875" customWidth="1"/>
    <col min="3" max="8" width="19.296875" customWidth="1"/>
  </cols>
  <sheetData>
    <row r="1" spans="1:9" x14ac:dyDescent="0.3">
      <c r="A1" s="3" t="s">
        <v>175</v>
      </c>
    </row>
    <row r="3" spans="1:9" x14ac:dyDescent="0.3">
      <c r="A3" s="27" t="s">
        <v>19</v>
      </c>
      <c r="B3" s="31" t="s">
        <v>20</v>
      </c>
      <c r="C3" s="3"/>
      <c r="D3" s="3"/>
      <c r="E3" s="3"/>
      <c r="F3" s="3"/>
      <c r="G3" s="3"/>
      <c r="H3" s="3"/>
    </row>
    <row r="4" spans="1:9" x14ac:dyDescent="0.3">
      <c r="A4" s="27" t="s">
        <v>173</v>
      </c>
      <c r="B4" s="31" t="s">
        <v>173</v>
      </c>
    </row>
    <row r="5" spans="1:9" x14ac:dyDescent="0.3">
      <c r="A5" s="28" t="s">
        <v>116</v>
      </c>
      <c r="B5" s="32" t="s">
        <v>120</v>
      </c>
    </row>
    <row r="6" spans="1:9" x14ac:dyDescent="0.3">
      <c r="A6" s="29" t="s">
        <v>134</v>
      </c>
      <c r="B6" s="33" t="s">
        <v>117</v>
      </c>
    </row>
    <row r="7" spans="1:9" x14ac:dyDescent="0.3">
      <c r="A7" s="29" t="s">
        <v>143</v>
      </c>
      <c r="B7" s="34"/>
      <c r="D7" s="2"/>
    </row>
    <row r="8" spans="1:9" x14ac:dyDescent="0.3">
      <c r="A8" s="30" t="s">
        <v>171</v>
      </c>
      <c r="B8" s="35" t="s">
        <v>171</v>
      </c>
      <c r="E8" s="2"/>
      <c r="F8" s="21"/>
      <c r="H8" s="21"/>
      <c r="I8" s="21"/>
    </row>
    <row r="9" spans="1:9" x14ac:dyDescent="0.3">
      <c r="A9" s="29" t="s">
        <v>128</v>
      </c>
      <c r="B9" s="33" t="s">
        <v>106</v>
      </c>
      <c r="C9" s="26"/>
      <c r="D9" s="26"/>
      <c r="F9" s="26"/>
      <c r="G9" s="26"/>
      <c r="H9" s="26"/>
    </row>
    <row r="10" spans="1:9" x14ac:dyDescent="0.3">
      <c r="A10" s="29" t="s">
        <v>138</v>
      </c>
      <c r="B10" s="33" t="s">
        <v>24</v>
      </c>
      <c r="D10" s="26"/>
      <c r="E10" s="25"/>
      <c r="F10" s="26"/>
      <c r="G10" s="26"/>
      <c r="H10" s="26"/>
    </row>
    <row r="11" spans="1:9" x14ac:dyDescent="0.3">
      <c r="A11" s="29" t="s">
        <v>109</v>
      </c>
      <c r="B11" s="33" t="s">
        <v>127</v>
      </c>
      <c r="D11" s="25"/>
      <c r="E11" s="25"/>
      <c r="F11" s="8"/>
      <c r="G11" s="8"/>
    </row>
    <row r="12" spans="1:9" x14ac:dyDescent="0.3">
      <c r="A12" s="29" t="s">
        <v>121</v>
      </c>
      <c r="B12" s="33" t="s">
        <v>129</v>
      </c>
      <c r="C12" s="26"/>
      <c r="F12" s="8"/>
      <c r="G12" s="8"/>
    </row>
    <row r="13" spans="1:9" x14ac:dyDescent="0.3">
      <c r="A13" s="29" t="s">
        <v>102</v>
      </c>
      <c r="B13" s="33" t="s">
        <v>125</v>
      </c>
      <c r="D13" s="2"/>
    </row>
    <row r="14" spans="1:9" x14ac:dyDescent="0.3">
      <c r="A14" s="29" t="s">
        <v>110</v>
      </c>
      <c r="B14" s="33" t="s">
        <v>170</v>
      </c>
      <c r="D14" s="25"/>
      <c r="E14" s="25"/>
      <c r="F14" s="8"/>
      <c r="G14" s="8"/>
    </row>
    <row r="15" spans="1:9" x14ac:dyDescent="0.3">
      <c r="A15" s="29" t="s">
        <v>137</v>
      </c>
      <c r="B15" s="33" t="s">
        <v>123</v>
      </c>
      <c r="D15" s="26"/>
      <c r="E15" s="25"/>
      <c r="F15" s="8"/>
      <c r="G15" s="8"/>
    </row>
    <row r="16" spans="1:9" x14ac:dyDescent="0.3">
      <c r="A16" s="29" t="s">
        <v>103</v>
      </c>
      <c r="B16" s="33" t="s">
        <v>165</v>
      </c>
      <c r="D16" s="25"/>
      <c r="E16" s="25"/>
      <c r="F16" s="26"/>
      <c r="G16" s="26"/>
      <c r="H16" s="26"/>
    </row>
    <row r="17" spans="1:8" x14ac:dyDescent="0.3">
      <c r="A17" s="29" t="s">
        <v>108</v>
      </c>
      <c r="B17" s="33" t="s">
        <v>126</v>
      </c>
      <c r="D17" s="26"/>
      <c r="E17" s="26"/>
    </row>
    <row r="18" spans="1:8" x14ac:dyDescent="0.3">
      <c r="A18" s="29" t="s">
        <v>176</v>
      </c>
      <c r="B18" s="33" t="s">
        <v>131</v>
      </c>
      <c r="D18" s="26"/>
      <c r="E18" s="25"/>
    </row>
    <row r="19" spans="1:8" x14ac:dyDescent="0.3">
      <c r="A19" s="29" t="s">
        <v>226</v>
      </c>
      <c r="B19" s="33"/>
      <c r="D19" s="26"/>
      <c r="E19" s="25"/>
    </row>
    <row r="20" spans="1:8" x14ac:dyDescent="0.3">
      <c r="A20" s="29"/>
      <c r="B20" s="33"/>
      <c r="D20" s="26"/>
      <c r="E20" s="25"/>
    </row>
    <row r="21" spans="1:8" x14ac:dyDescent="0.3">
      <c r="A21" s="30" t="s">
        <v>172</v>
      </c>
      <c r="B21" s="35" t="s">
        <v>172</v>
      </c>
      <c r="D21" s="26"/>
      <c r="E21" s="25"/>
    </row>
    <row r="22" spans="1:8" x14ac:dyDescent="0.3">
      <c r="A22" s="28" t="s">
        <v>115</v>
      </c>
      <c r="B22" s="32" t="s">
        <v>135</v>
      </c>
      <c r="D22" s="26"/>
      <c r="E22" s="25"/>
      <c r="F22" s="26"/>
      <c r="G22" s="26"/>
      <c r="H22" s="26"/>
    </row>
    <row r="23" spans="1:8" x14ac:dyDescent="0.3">
      <c r="A23" s="29" t="s">
        <v>107</v>
      </c>
      <c r="B23" s="33" t="s">
        <v>166</v>
      </c>
      <c r="D23" s="26"/>
      <c r="E23" s="26"/>
    </row>
    <row r="24" spans="1:8" x14ac:dyDescent="0.3">
      <c r="A24" s="29" t="s">
        <v>122</v>
      </c>
      <c r="B24" s="33" t="s">
        <v>114</v>
      </c>
      <c r="D24" s="26"/>
      <c r="E24" s="26"/>
    </row>
    <row r="25" spans="1:8" x14ac:dyDescent="0.3">
      <c r="A25" s="29" t="s">
        <v>130</v>
      </c>
      <c r="B25" s="33" t="s">
        <v>144</v>
      </c>
      <c r="D25" s="26"/>
      <c r="E25" s="26"/>
    </row>
    <row r="26" spans="1:8" x14ac:dyDescent="0.3">
      <c r="A26" s="29" t="s">
        <v>139</v>
      </c>
      <c r="B26" s="33" t="s">
        <v>124</v>
      </c>
      <c r="D26" s="26"/>
      <c r="E26" s="26"/>
    </row>
    <row r="27" spans="1:8" x14ac:dyDescent="0.3">
      <c r="A27" s="29" t="s">
        <v>136</v>
      </c>
      <c r="B27" s="33" t="s">
        <v>168</v>
      </c>
      <c r="D27" s="26"/>
      <c r="E27" s="2"/>
    </row>
    <row r="28" spans="1:8" x14ac:dyDescent="0.3">
      <c r="A28" s="29" t="s">
        <v>169</v>
      </c>
      <c r="B28" s="33" t="s">
        <v>104</v>
      </c>
      <c r="D28" s="21"/>
      <c r="E28" s="2"/>
    </row>
    <row r="29" spans="1:8" x14ac:dyDescent="0.3">
      <c r="A29" s="29" t="s">
        <v>133</v>
      </c>
      <c r="B29" s="33" t="s">
        <v>118</v>
      </c>
      <c r="D29" s="26"/>
      <c r="E29" s="2"/>
    </row>
    <row r="30" spans="1:8" x14ac:dyDescent="0.3">
      <c r="A30" s="29" t="s">
        <v>105</v>
      </c>
      <c r="B30" s="33" t="s">
        <v>132</v>
      </c>
      <c r="D30" s="7"/>
    </row>
    <row r="31" spans="1:8" x14ac:dyDescent="0.3">
      <c r="A31" s="29" t="s">
        <v>167</v>
      </c>
      <c r="B31" s="33" t="s">
        <v>142</v>
      </c>
      <c r="D31" s="7"/>
    </row>
    <row r="32" spans="1:8" x14ac:dyDescent="0.3">
      <c r="A32" s="29"/>
      <c r="B32" s="33" t="s">
        <v>223</v>
      </c>
    </row>
    <row r="33" spans="1:2" x14ac:dyDescent="0.3">
      <c r="A33" s="58" t="s">
        <v>174</v>
      </c>
      <c r="B33" s="59" t="s">
        <v>174</v>
      </c>
    </row>
    <row r="34" spans="1:2" x14ac:dyDescent="0.3">
      <c r="A34" s="37" t="s">
        <v>111</v>
      </c>
      <c r="B34" s="34" t="s">
        <v>149</v>
      </c>
    </row>
    <row r="35" spans="1:2" x14ac:dyDescent="0.3">
      <c r="A35" s="37" t="s">
        <v>113</v>
      </c>
      <c r="B35" s="34" t="s">
        <v>150</v>
      </c>
    </row>
    <row r="36" spans="1:2" x14ac:dyDescent="0.3">
      <c r="A36" s="37" t="s">
        <v>119</v>
      </c>
      <c r="B36" s="34" t="s">
        <v>112</v>
      </c>
    </row>
    <row r="37" spans="1:2" x14ac:dyDescent="0.3">
      <c r="A37" s="37" t="s">
        <v>152</v>
      </c>
      <c r="B37" s="34" t="s">
        <v>148</v>
      </c>
    </row>
    <row r="38" spans="1:2" x14ac:dyDescent="0.3">
      <c r="A38" s="37" t="s">
        <v>146</v>
      </c>
      <c r="B38" s="34" t="s">
        <v>145</v>
      </c>
    </row>
    <row r="39" spans="1:2" x14ac:dyDescent="0.3">
      <c r="A39" s="38" t="s">
        <v>147</v>
      </c>
      <c r="B39" s="3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H32" sqref="H32"/>
    </sheetView>
  </sheetViews>
  <sheetFormatPr defaultColWidth="11" defaultRowHeight="15.6" x14ac:dyDescent="0.3"/>
  <cols>
    <col min="1" max="1" width="4.69921875" customWidth="1"/>
  </cols>
  <sheetData>
    <row r="1" spans="1:2" ht="25.8" x14ac:dyDescent="0.5">
      <c r="A1" s="1" t="s">
        <v>25</v>
      </c>
    </row>
    <row r="2" spans="1:2" x14ac:dyDescent="0.3">
      <c r="A2">
        <v>1</v>
      </c>
      <c r="B2" t="s">
        <v>26</v>
      </c>
    </row>
    <row r="3" spans="1:2" x14ac:dyDescent="0.3">
      <c r="A3">
        <v>2</v>
      </c>
      <c r="B3" t="s">
        <v>27</v>
      </c>
    </row>
    <row r="4" spans="1:2" x14ac:dyDescent="0.3">
      <c r="A4">
        <v>3</v>
      </c>
      <c r="B4" t="s">
        <v>28</v>
      </c>
    </row>
    <row r="5" spans="1:2" x14ac:dyDescent="0.3">
      <c r="A5">
        <v>4</v>
      </c>
      <c r="B5" t="s">
        <v>29</v>
      </c>
    </row>
    <row r="6" spans="1:2" x14ac:dyDescent="0.3">
      <c r="A6">
        <v>5</v>
      </c>
      <c r="B6" t="s">
        <v>30</v>
      </c>
    </row>
    <row r="7" spans="1:2" x14ac:dyDescent="0.3">
      <c r="A7">
        <v>6</v>
      </c>
      <c r="B7" t="s">
        <v>31</v>
      </c>
    </row>
    <row r="8" spans="1:2" x14ac:dyDescent="0.3">
      <c r="A8">
        <v>7</v>
      </c>
      <c r="B8" t="s">
        <v>32</v>
      </c>
    </row>
    <row r="9" spans="1:2" x14ac:dyDescent="0.3">
      <c r="A9">
        <v>8</v>
      </c>
      <c r="B9" t="s">
        <v>33</v>
      </c>
    </row>
    <row r="12" spans="1:2" ht="25.8" x14ac:dyDescent="0.5">
      <c r="A12" s="1" t="s">
        <v>36</v>
      </c>
    </row>
    <row r="13" spans="1:2" x14ac:dyDescent="0.3">
      <c r="A13">
        <v>1</v>
      </c>
      <c r="B13" t="s">
        <v>35</v>
      </c>
    </row>
    <row r="14" spans="1:2" x14ac:dyDescent="0.3">
      <c r="A14">
        <v>2</v>
      </c>
      <c r="B14" t="s">
        <v>41</v>
      </c>
    </row>
    <row r="15" spans="1:2" x14ac:dyDescent="0.3">
      <c r="A15">
        <v>3</v>
      </c>
      <c r="B15" t="s">
        <v>42</v>
      </c>
    </row>
    <row r="26" spans="1:8" ht="25.8" x14ac:dyDescent="0.5">
      <c r="A26" s="1" t="s">
        <v>37</v>
      </c>
    </row>
    <row r="27" spans="1:8" x14ac:dyDescent="0.3">
      <c r="B27" t="s">
        <v>38</v>
      </c>
    </row>
    <row r="30" spans="1:8" ht="25.8" x14ac:dyDescent="0.5">
      <c r="A30" s="1" t="s">
        <v>39</v>
      </c>
      <c r="D30" t="s">
        <v>46</v>
      </c>
    </row>
    <row r="31" spans="1:8" x14ac:dyDescent="0.3">
      <c r="A31">
        <v>1</v>
      </c>
      <c r="B31" t="s">
        <v>47</v>
      </c>
    </row>
    <row r="32" spans="1:8" x14ac:dyDescent="0.3">
      <c r="A32">
        <v>2</v>
      </c>
      <c r="B32" s="5" t="s">
        <v>52</v>
      </c>
      <c r="H32" t="s">
        <v>46</v>
      </c>
    </row>
    <row r="33" spans="1:4" x14ac:dyDescent="0.3">
      <c r="A33">
        <v>3</v>
      </c>
      <c r="B33" t="s">
        <v>43</v>
      </c>
    </row>
    <row r="36" spans="1:4" x14ac:dyDescent="0.3">
      <c r="B36" s="6" t="s">
        <v>48</v>
      </c>
      <c r="D36" s="17" t="s">
        <v>163</v>
      </c>
    </row>
    <row r="38" spans="1:4" x14ac:dyDescent="0.3">
      <c r="B38" s="6" t="s">
        <v>49</v>
      </c>
      <c r="D38" s="17" t="s">
        <v>164</v>
      </c>
    </row>
    <row r="40" spans="1:4" x14ac:dyDescent="0.3">
      <c r="B40" s="6" t="s">
        <v>50</v>
      </c>
      <c r="D40" t="s">
        <v>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C13" sqref="C13"/>
    </sheetView>
  </sheetViews>
  <sheetFormatPr defaultRowHeight="15.6" x14ac:dyDescent="0.3"/>
  <cols>
    <col min="1" max="1" width="20.59765625" bestFit="1" customWidth="1"/>
    <col min="2" max="2" width="17.3984375" customWidth="1"/>
    <col min="3" max="3" width="28.09765625" bestFit="1" customWidth="1"/>
    <col min="4" max="4" width="13" customWidth="1"/>
  </cols>
  <sheetData>
    <row r="1" spans="1:6" x14ac:dyDescent="0.3">
      <c r="A1" s="3" t="s">
        <v>55</v>
      </c>
    </row>
    <row r="3" spans="1:6" x14ac:dyDescent="0.3">
      <c r="A3" s="3" t="s">
        <v>56</v>
      </c>
      <c r="B3" s="3" t="s">
        <v>57</v>
      </c>
      <c r="C3" s="3" t="s">
        <v>58</v>
      </c>
      <c r="D3" s="3" t="s">
        <v>59</v>
      </c>
      <c r="E3" s="3" t="s">
        <v>69</v>
      </c>
      <c r="F3" s="3" t="s">
        <v>70</v>
      </c>
    </row>
    <row r="4" spans="1:6" x14ac:dyDescent="0.3">
      <c r="A4" t="s">
        <v>17</v>
      </c>
      <c r="B4" t="s">
        <v>87</v>
      </c>
      <c r="C4" s="15" t="s">
        <v>191</v>
      </c>
      <c r="D4" t="s">
        <v>194</v>
      </c>
      <c r="E4" s="4" t="s">
        <v>74</v>
      </c>
      <c r="F4" s="4" t="s">
        <v>44</v>
      </c>
    </row>
    <row r="5" spans="1:6" hidden="1" x14ac:dyDescent="0.3">
      <c r="A5" t="s">
        <v>17</v>
      </c>
      <c r="B5" t="s">
        <v>88</v>
      </c>
      <c r="C5" s="15" t="s">
        <v>89</v>
      </c>
      <c r="D5" t="s">
        <v>90</v>
      </c>
      <c r="E5" s="4" t="s">
        <v>74</v>
      </c>
      <c r="F5" s="4" t="s">
        <v>44</v>
      </c>
    </row>
    <row r="6" spans="1:6" hidden="1" x14ac:dyDescent="0.3">
      <c r="A6" t="s">
        <v>65</v>
      </c>
      <c r="B6" t="s">
        <v>66</v>
      </c>
      <c r="C6" s="15" t="s">
        <v>67</v>
      </c>
      <c r="D6" t="s">
        <v>98</v>
      </c>
      <c r="E6" t="s">
        <v>44</v>
      </c>
      <c r="F6" t="s">
        <v>45</v>
      </c>
    </row>
    <row r="7" spans="1:6" x14ac:dyDescent="0.3">
      <c r="A7" t="s">
        <v>65</v>
      </c>
      <c r="B7" t="s">
        <v>80</v>
      </c>
      <c r="C7" s="15" t="s">
        <v>221</v>
      </c>
      <c r="D7" t="s">
        <v>81</v>
      </c>
      <c r="E7" t="s">
        <v>44</v>
      </c>
      <c r="F7" t="s">
        <v>45</v>
      </c>
    </row>
    <row r="8" spans="1:6" x14ac:dyDescent="0.3">
      <c r="A8" t="s">
        <v>195</v>
      </c>
      <c r="B8" t="s">
        <v>196</v>
      </c>
      <c r="C8" s="15" t="s">
        <v>197</v>
      </c>
      <c r="D8" t="s">
        <v>198</v>
      </c>
    </row>
    <row r="9" spans="1:6" x14ac:dyDescent="0.3">
      <c r="A9" t="s">
        <v>193</v>
      </c>
      <c r="B9" t="s">
        <v>199</v>
      </c>
      <c r="C9" s="15" t="s">
        <v>190</v>
      </c>
      <c r="D9" t="s">
        <v>200</v>
      </c>
    </row>
    <row r="10" spans="1:6" x14ac:dyDescent="0.3">
      <c r="A10" t="s">
        <v>15</v>
      </c>
      <c r="B10" t="s">
        <v>62</v>
      </c>
      <c r="C10" s="15" t="s">
        <v>63</v>
      </c>
      <c r="D10" s="17" t="s">
        <v>64</v>
      </c>
      <c r="E10" t="s">
        <v>44</v>
      </c>
      <c r="F10" t="s">
        <v>45</v>
      </c>
    </row>
    <row r="11" spans="1:6" x14ac:dyDescent="0.3">
      <c r="A11" t="s">
        <v>201</v>
      </c>
      <c r="B11" t="s">
        <v>192</v>
      </c>
      <c r="C11" s="15" t="s">
        <v>202</v>
      </c>
      <c r="D11" s="17" t="s">
        <v>203</v>
      </c>
    </row>
    <row r="12" spans="1:6" x14ac:dyDescent="0.3">
      <c r="A12" t="s">
        <v>268</v>
      </c>
      <c r="B12" t="s">
        <v>225</v>
      </c>
      <c r="C12" s="15" t="s">
        <v>292</v>
      </c>
      <c r="D12" s="16" t="s">
        <v>61</v>
      </c>
    </row>
    <row r="13" spans="1:6" x14ac:dyDescent="0.3">
      <c r="A13" t="s">
        <v>85</v>
      </c>
      <c r="B13" t="s">
        <v>60</v>
      </c>
      <c r="C13" s="15" t="s">
        <v>54</v>
      </c>
      <c r="D13" s="16" t="s">
        <v>61</v>
      </c>
      <c r="E13" t="s">
        <v>44</v>
      </c>
      <c r="F13" t="s">
        <v>45</v>
      </c>
    </row>
    <row r="14" spans="1:6" x14ac:dyDescent="0.3">
      <c r="A14" t="s">
        <v>204</v>
      </c>
      <c r="B14" t="s">
        <v>99</v>
      </c>
      <c r="C14" s="15" t="s">
        <v>100</v>
      </c>
      <c r="D14" t="s">
        <v>101</v>
      </c>
      <c r="E14" t="s">
        <v>44</v>
      </c>
      <c r="F14" t="s">
        <v>45</v>
      </c>
    </row>
    <row r="15" spans="1:6" x14ac:dyDescent="0.3">
      <c r="A15" t="s">
        <v>53</v>
      </c>
      <c r="B15" t="s">
        <v>99</v>
      </c>
      <c r="C15" s="15" t="s">
        <v>100</v>
      </c>
      <c r="D15" t="s">
        <v>101</v>
      </c>
    </row>
    <row r="16" spans="1:6" x14ac:dyDescent="0.3">
      <c r="A16" t="s">
        <v>96</v>
      </c>
      <c r="B16" t="s">
        <v>97</v>
      </c>
      <c r="C16" s="15" t="s">
        <v>16</v>
      </c>
      <c r="D16" t="s">
        <v>68</v>
      </c>
    </row>
    <row r="17" spans="1:6" x14ac:dyDescent="0.3">
      <c r="A17" t="s">
        <v>205</v>
      </c>
      <c r="B17" t="s">
        <v>206</v>
      </c>
      <c r="C17" s="15" t="s">
        <v>207</v>
      </c>
      <c r="D17" t="s">
        <v>208</v>
      </c>
    </row>
    <row r="18" spans="1:6" x14ac:dyDescent="0.3">
      <c r="A18" t="s">
        <v>209</v>
      </c>
      <c r="B18" t="s">
        <v>210</v>
      </c>
      <c r="C18" s="15" t="s">
        <v>211</v>
      </c>
      <c r="D18" t="s">
        <v>212</v>
      </c>
    </row>
    <row r="19" spans="1:6" x14ac:dyDescent="0.3">
      <c r="A19" s="19" t="s">
        <v>18</v>
      </c>
      <c r="B19" s="20" t="s">
        <v>188</v>
      </c>
      <c r="C19" s="15" t="s">
        <v>213</v>
      </c>
      <c r="D19" s="20" t="s">
        <v>214</v>
      </c>
      <c r="E19" s="4" t="s">
        <v>86</v>
      </c>
      <c r="F19" s="4" t="s">
        <v>45</v>
      </c>
    </row>
    <row r="20" spans="1:6" x14ac:dyDescent="0.3">
      <c r="A20" t="s">
        <v>91</v>
      </c>
      <c r="B20" t="s">
        <v>215</v>
      </c>
      <c r="C20" s="15" t="s">
        <v>189</v>
      </c>
      <c r="D20" t="s">
        <v>216</v>
      </c>
      <c r="E20" t="s">
        <v>74</v>
      </c>
      <c r="F20" t="s">
        <v>45</v>
      </c>
    </row>
    <row r="21" spans="1:6" hidden="1" x14ac:dyDescent="0.3">
      <c r="A21" t="s">
        <v>72</v>
      </c>
      <c r="B21" t="s">
        <v>71</v>
      </c>
      <c r="C21" s="15" t="s">
        <v>73</v>
      </c>
      <c r="D21" t="s">
        <v>75</v>
      </c>
      <c r="E21" t="s">
        <v>74</v>
      </c>
      <c r="F21" t="s">
        <v>45</v>
      </c>
    </row>
    <row r="22" spans="1:6" hidden="1" x14ac:dyDescent="0.3">
      <c r="A22" t="s">
        <v>91</v>
      </c>
      <c r="B22" t="s">
        <v>140</v>
      </c>
      <c r="C22" s="15" t="s">
        <v>141</v>
      </c>
      <c r="E22" t="s">
        <v>74</v>
      </c>
      <c r="F22" t="s">
        <v>45</v>
      </c>
    </row>
    <row r="23" spans="1:6" x14ac:dyDescent="0.3">
      <c r="A23" t="s">
        <v>92</v>
      </c>
      <c r="B23" t="s">
        <v>93</v>
      </c>
      <c r="C23" s="15" t="s">
        <v>94</v>
      </c>
      <c r="D23" t="s">
        <v>95</v>
      </c>
      <c r="E23" t="s">
        <v>45</v>
      </c>
      <c r="F23" t="s">
        <v>86</v>
      </c>
    </row>
    <row r="24" spans="1:6" hidden="1" x14ac:dyDescent="0.3">
      <c r="A24" t="s">
        <v>76</v>
      </c>
      <c r="B24" t="s">
        <v>77</v>
      </c>
      <c r="C24" s="15" t="s">
        <v>78</v>
      </c>
      <c r="D24" t="s">
        <v>79</v>
      </c>
      <c r="E24" t="s">
        <v>74</v>
      </c>
      <c r="F24" t="s">
        <v>45</v>
      </c>
    </row>
    <row r="25" spans="1:6" x14ac:dyDescent="0.3">
      <c r="A25" t="s">
        <v>76</v>
      </c>
      <c r="B25" t="s">
        <v>82</v>
      </c>
      <c r="C25" s="15" t="s">
        <v>84</v>
      </c>
      <c r="D25" t="s">
        <v>83</v>
      </c>
      <c r="E25" t="s">
        <v>74</v>
      </c>
      <c r="F25" t="s">
        <v>45</v>
      </c>
    </row>
    <row r="26" spans="1:6" x14ac:dyDescent="0.3">
      <c r="A26" t="s">
        <v>217</v>
      </c>
      <c r="B26" t="s">
        <v>218</v>
      </c>
      <c r="C26" s="15" t="s">
        <v>187</v>
      </c>
      <c r="D26" t="s">
        <v>219</v>
      </c>
    </row>
  </sheetData>
  <autoFilter ref="A3:F3">
    <sortState ref="A4:F17">
      <sortCondition ref="A3"/>
    </sortState>
  </autoFilter>
  <hyperlinks>
    <hyperlink ref="C13" r:id="rId1" display="mailto:jenniferlilja75@hotmail.com"/>
    <hyperlink ref="C10" r:id="rId2"/>
    <hyperlink ref="C6" r:id="rId3"/>
    <hyperlink ref="C21" r:id="rId4"/>
    <hyperlink ref="C24" r:id="rId5"/>
    <hyperlink ref="C7" r:id="rId6"/>
    <hyperlink ref="C25" r:id="rId7"/>
    <hyperlink ref="C19" r:id="rId8"/>
    <hyperlink ref="C5" r:id="rId9"/>
    <hyperlink ref="C20" r:id="rId10"/>
    <hyperlink ref="C23" r:id="rId11"/>
    <hyperlink ref="C14" r:id="rId12"/>
    <hyperlink ref="C16" r:id="rId13"/>
    <hyperlink ref="C22" r:id="rId14"/>
    <hyperlink ref="C4" r:id="rId15"/>
    <hyperlink ref="C8" r:id="rId16"/>
    <hyperlink ref="C9" r:id="rId17"/>
    <hyperlink ref="C11" r:id="rId18"/>
    <hyperlink ref="C15" r:id="rId19"/>
    <hyperlink ref="C17" r:id="rId20"/>
    <hyperlink ref="C18" r:id="rId21"/>
    <hyperlink ref="C26" r:id="rId22"/>
    <hyperlink ref="C12" r:id="rId23"/>
  </hyperlinks>
  <pageMargins left="0.7" right="0.7" top="0.75" bottom="0.75" header="0.3" footer="0.3"/>
  <pageSetup paperSize="9" orientation="portrait" r:id="rId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21" sqref="F21"/>
    </sheetView>
  </sheetViews>
  <sheetFormatPr defaultRowHeight="15.6" x14ac:dyDescent="0.3"/>
  <cols>
    <col min="1" max="1" width="11.69921875" customWidth="1"/>
    <col min="2" max="2" width="3.5" customWidth="1"/>
    <col min="3" max="3" width="2.3984375" customWidth="1"/>
  </cols>
  <sheetData>
    <row r="1" spans="1:6" x14ac:dyDescent="0.3">
      <c r="A1" s="3" t="s">
        <v>385</v>
      </c>
    </row>
    <row r="2" spans="1:6" x14ac:dyDescent="0.3">
      <c r="F2" s="214" t="s">
        <v>395</v>
      </c>
    </row>
    <row r="3" spans="1:6" x14ac:dyDescent="0.3">
      <c r="A3" t="s">
        <v>166</v>
      </c>
      <c r="B3">
        <v>1</v>
      </c>
      <c r="C3">
        <v>1</v>
      </c>
      <c r="F3" s="214">
        <f>SUM(B3:E3)</f>
        <v>2</v>
      </c>
    </row>
    <row r="4" spans="1:6" x14ac:dyDescent="0.3">
      <c r="A4" t="s">
        <v>386</v>
      </c>
      <c r="B4">
        <v>1</v>
      </c>
      <c r="C4">
        <v>1</v>
      </c>
      <c r="F4">
        <f t="shared" ref="F4:F13" si="0">SUM(B4:E4)</f>
        <v>2</v>
      </c>
    </row>
    <row r="5" spans="1:6" x14ac:dyDescent="0.3">
      <c r="A5" t="s">
        <v>387</v>
      </c>
      <c r="B5">
        <v>1</v>
      </c>
      <c r="F5">
        <f t="shared" si="0"/>
        <v>1</v>
      </c>
    </row>
    <row r="6" spans="1:6" x14ac:dyDescent="0.3">
      <c r="A6" t="s">
        <v>388</v>
      </c>
      <c r="B6">
        <v>1</v>
      </c>
      <c r="F6">
        <f t="shared" si="0"/>
        <v>1</v>
      </c>
    </row>
    <row r="7" spans="1:6" x14ac:dyDescent="0.3">
      <c r="A7" t="s">
        <v>389</v>
      </c>
      <c r="B7">
        <v>1</v>
      </c>
      <c r="F7">
        <f t="shared" si="0"/>
        <v>1</v>
      </c>
    </row>
    <row r="8" spans="1:6" x14ac:dyDescent="0.3">
      <c r="A8" t="s">
        <v>390</v>
      </c>
      <c r="B8">
        <v>1</v>
      </c>
      <c r="F8">
        <f t="shared" si="0"/>
        <v>1</v>
      </c>
    </row>
    <row r="9" spans="1:6" x14ac:dyDescent="0.3">
      <c r="A9" t="s">
        <v>391</v>
      </c>
      <c r="B9">
        <v>1</v>
      </c>
      <c r="F9">
        <f t="shared" si="0"/>
        <v>1</v>
      </c>
    </row>
    <row r="10" spans="1:6" x14ac:dyDescent="0.3">
      <c r="A10" t="s">
        <v>392</v>
      </c>
      <c r="B10">
        <v>1</v>
      </c>
      <c r="F10">
        <f t="shared" si="0"/>
        <v>1</v>
      </c>
    </row>
    <row r="11" spans="1:6" x14ac:dyDescent="0.3">
      <c r="A11" t="s">
        <v>393</v>
      </c>
      <c r="B11">
        <v>1</v>
      </c>
      <c r="F11">
        <f t="shared" si="0"/>
        <v>1</v>
      </c>
    </row>
    <row r="12" spans="1:6" x14ac:dyDescent="0.3">
      <c r="A12" t="s">
        <v>394</v>
      </c>
      <c r="B12">
        <v>1</v>
      </c>
      <c r="F12">
        <f t="shared" si="0"/>
        <v>1</v>
      </c>
    </row>
    <row r="13" spans="1:6" x14ac:dyDescent="0.3">
      <c r="A13" t="s">
        <v>379</v>
      </c>
      <c r="B13">
        <v>1</v>
      </c>
      <c r="F13">
        <f t="shared" si="0"/>
        <v>1</v>
      </c>
    </row>
    <row r="14" spans="1:6" x14ac:dyDescent="0.3">
      <c r="A14" t="s">
        <v>396</v>
      </c>
    </row>
    <row r="15" spans="1:6" x14ac:dyDescent="0.3">
      <c r="A15" t="s">
        <v>397</v>
      </c>
    </row>
    <row r="18" spans="1:3" x14ac:dyDescent="0.3">
      <c r="A18" t="s">
        <v>395</v>
      </c>
      <c r="B18">
        <f>SUM(B3:B17)</f>
        <v>11</v>
      </c>
      <c r="C18">
        <f>SUM(C3:C17)</f>
        <v>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Våra seriematcher</vt:lpstr>
      <vt:lpstr>Matchgrupper</vt:lpstr>
      <vt:lpstr>Träningsgrupper</vt:lpstr>
      <vt:lpstr>Rutiner</vt:lpstr>
      <vt:lpstr>Kontaktpersoner</vt:lpstr>
      <vt:lpstr>Blad1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Mattias Lundkvist</cp:lastModifiedBy>
  <cp:revision/>
  <cp:lastPrinted>2018-10-27T13:49:48Z</cp:lastPrinted>
  <dcterms:created xsi:type="dcterms:W3CDTF">2016-10-06T05:44:25Z</dcterms:created>
  <dcterms:modified xsi:type="dcterms:W3CDTF">2019-01-20T18:47:00Z</dcterms:modified>
</cp:coreProperties>
</file>