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016"/>
  <workbookPr/>
  <mc:AlternateContent xmlns:mc="http://schemas.openxmlformats.org/markup-compatibility/2006">
    <mc:Choice Requires="x15">
      <x15ac:absPath xmlns:x15ac="http://schemas.microsoft.com/office/spreadsheetml/2010/11/ac" url="/Users/tobiasmard/Dropbox/PHC P-07/2016:17/Seriespel/"/>
    </mc:Choice>
  </mc:AlternateContent>
  <bookViews>
    <workbookView xWindow="0" yWindow="460" windowWidth="33600" windowHeight="20460" tabRatio="500"/>
  </bookViews>
  <sheets>
    <sheet name="Våra seriematcher" sheetId="1" r:id="rId1"/>
    <sheet name="Matchgrupper" sheetId="2" r:id="rId2"/>
    <sheet name="Rutiner" sheetId="3" r:id="rId3"/>
  </sheets>
  <definedNames>
    <definedName name="_xlnm._FilterDatabase" localSheetId="0" hidden="1">'Våra seriematcher'!$A$8:$W$28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O44" i="1" l="1"/>
  <c r="Q44" i="1"/>
  <c r="R39" i="1"/>
  <c r="R41" i="1"/>
  <c r="R43" i="1"/>
  <c r="R40" i="1"/>
  <c r="R42" i="1"/>
  <c r="R44" i="1"/>
</calcChain>
</file>

<file path=xl/comments1.xml><?xml version="1.0" encoding="utf-8"?>
<comments xmlns="http://schemas.openxmlformats.org/spreadsheetml/2006/main">
  <authors>
    <author>Microsoft Office-användare</author>
  </authors>
  <commentList>
    <comment ref="N8" authorId="0">
      <text>
        <r>
          <rPr>
            <b/>
            <sz val="10"/>
            <color indexed="81"/>
            <rFont val="Calibri"/>
          </rPr>
          <t>Telefonnummer finns i samma mapp under "OLD"</t>
        </r>
      </text>
    </comment>
    <comment ref="O8" authorId="0">
      <text>
        <r>
          <rPr>
            <b/>
            <sz val="10"/>
            <color indexed="81"/>
            <rFont val="Calibri"/>
          </rPr>
          <t>Färg = inne på laget med gruppnamn och spelare.</t>
        </r>
      </text>
    </comment>
    <comment ref="T8" authorId="0">
      <text>
        <r>
          <rPr>
            <b/>
            <sz val="10"/>
            <color indexed="81"/>
            <rFont val="Calibri"/>
          </rPr>
          <t>Boka dokmare ca 7 dagar innan match!</t>
        </r>
      </text>
    </comment>
    <comment ref="L16" authorId="0">
      <text>
        <r>
          <rPr>
            <b/>
            <sz val="10"/>
            <color indexed="81"/>
            <rFont val="Calibri"/>
          </rPr>
          <t xml:space="preserve">Flyttad flera ggr.
</t>
        </r>
      </text>
    </comment>
    <comment ref="O23" authorId="0">
      <text>
        <r>
          <rPr>
            <b/>
            <sz val="10"/>
            <color indexed="81"/>
            <rFont val="Calibri"/>
          </rPr>
          <t>Böt från 1,3 till 1,2.</t>
        </r>
      </text>
    </comment>
    <comment ref="N24" authorId="0">
      <text>
        <r>
          <rPr>
            <b/>
            <sz val="10"/>
            <color indexed="81"/>
            <rFont val="Calibri"/>
          </rPr>
          <t>har fått ett mail att vi avvaktar att boka denna.</t>
        </r>
      </text>
    </comment>
    <comment ref="O26" authorId="0">
      <text>
        <r>
          <rPr>
            <b/>
            <sz val="10"/>
            <color indexed="81"/>
            <rFont val="Calibri"/>
          </rPr>
          <t>Böt grupper pga. Krock med annan match.
1,2 till 1,3</t>
        </r>
      </text>
    </comment>
  </commentList>
</comments>
</file>

<file path=xl/comments2.xml><?xml version="1.0" encoding="utf-8"?>
<comments xmlns="http://schemas.openxmlformats.org/spreadsheetml/2006/main">
  <authors>
    <author>Microsoft Office User</author>
    <author>Microsoft Office-användare</author>
  </authors>
  <commentList>
    <comment ref="E3" authorId="0">
      <text>
        <r>
          <rPr>
            <b/>
            <sz val="10"/>
            <color indexed="81"/>
            <rFont val="Calibri"/>
          </rPr>
          <t>Microsoft Office User:</t>
        </r>
        <r>
          <rPr>
            <sz val="10"/>
            <color indexed="81"/>
            <rFont val="Calibri"/>
          </rPr>
          <t xml:space="preserve">
Slutat 2017-01-09
</t>
        </r>
      </text>
    </comment>
    <comment ref="E8" authorId="1">
      <text>
        <r>
          <rPr>
            <b/>
            <sz val="10"/>
            <color indexed="81"/>
            <rFont val="Calibri"/>
          </rPr>
          <t>Meddelade via SMS att han slutar  - 2016-10-30.</t>
        </r>
      </text>
    </comment>
    <comment ref="G8" authorId="1">
      <text>
        <r>
          <rPr>
            <b/>
            <sz val="10"/>
            <color indexed="81"/>
            <rFont val="Calibri"/>
          </rPr>
          <t xml:space="preserve">Flyttad från grupp 2
</t>
        </r>
      </text>
    </comment>
  </commentList>
</comments>
</file>

<file path=xl/sharedStrings.xml><?xml version="1.0" encoding="utf-8"?>
<sst xmlns="http://schemas.openxmlformats.org/spreadsheetml/2006/main" count="408" uniqueCount="206">
  <si>
    <t>Norrbottens Ishockeyförbund</t>
  </si>
  <si>
    <t>Fastställd</t>
  </si>
  <si>
    <t>SPELORDNING FÖR</t>
  </si>
  <si>
    <t>D1/U10 (f.-07/-yngre)  2016/2017</t>
  </si>
  <si>
    <t>bokad</t>
  </si>
  <si>
    <t>Serie</t>
  </si>
  <si>
    <t>Datum</t>
  </si>
  <si>
    <t>Dag</t>
  </si>
  <si>
    <t>Mnr</t>
  </si>
  <si>
    <t>Omg</t>
  </si>
  <si>
    <t>Hemmalag</t>
  </si>
  <si>
    <t>Bortalag</t>
  </si>
  <si>
    <t>Hall</t>
  </si>
  <si>
    <t>Kontaktperson (gul, grön)</t>
  </si>
  <si>
    <t>Grupp</t>
  </si>
  <si>
    <t>Målvakt</t>
  </si>
  <si>
    <t>Extraspelare</t>
  </si>
  <si>
    <t>Resultat</t>
  </si>
  <si>
    <t>Domare</t>
  </si>
  <si>
    <t>Buss</t>
  </si>
  <si>
    <t>Tröjfärg</t>
  </si>
  <si>
    <t>Till förbund</t>
  </si>
  <si>
    <t>Mellan</t>
  </si>
  <si>
    <t>Luleå HF Gul</t>
  </si>
  <si>
    <t>-</t>
  </si>
  <si>
    <t>Luleå HF Röd</t>
  </si>
  <si>
    <t>Kalix HC</t>
  </si>
  <si>
    <t>Piteå/SAIK Röd</t>
  </si>
  <si>
    <t>Bodens HF Vit</t>
  </si>
  <si>
    <t>Älvsby IF Hockey Svart</t>
  </si>
  <si>
    <t>lördag</t>
  </si>
  <si>
    <t>Nolia</t>
  </si>
  <si>
    <t>17.00</t>
  </si>
  <si>
    <t>18.30</t>
  </si>
  <si>
    <t>perarne.morin@gmail.com</t>
  </si>
  <si>
    <t>söndag</t>
  </si>
  <si>
    <t>15.45</t>
  </si>
  <si>
    <t>17.30</t>
  </si>
  <si>
    <t>johan.lindback1971@gmail.com</t>
  </si>
  <si>
    <t>LF</t>
  </si>
  <si>
    <t>p.johansson1983@gmail.com</t>
  </si>
  <si>
    <t>14.00</t>
  </si>
  <si>
    <t>15.30</t>
  </si>
  <si>
    <t>Södra</t>
  </si>
  <si>
    <t>Bodens HF Röd</t>
  </si>
  <si>
    <t>Antnäs/Brooklyn Tigers</t>
  </si>
  <si>
    <t>Luleå HF Vit</t>
  </si>
  <si>
    <t>Piteå/SAIK Vit</t>
  </si>
  <si>
    <t>Rosvik IK</t>
  </si>
  <si>
    <t>Sunderby SK</t>
  </si>
  <si>
    <t>LF Arena</t>
  </si>
  <si>
    <t>12.15</t>
  </si>
  <si>
    <t>13.45</t>
  </si>
  <si>
    <t>anders@affirmo.se</t>
  </si>
  <si>
    <t>13.30</t>
  </si>
  <si>
    <t>15.00</t>
  </si>
  <si>
    <t>johan.allden@gmail.com</t>
  </si>
  <si>
    <t>saranordberg@telia.com</t>
  </si>
  <si>
    <t>onsdag</t>
  </si>
  <si>
    <t>Kristallen</t>
  </si>
  <si>
    <t>20.00</t>
  </si>
  <si>
    <t>Grupp 1</t>
  </si>
  <si>
    <t>Grupp 2</t>
  </si>
  <si>
    <t>Grupp 3</t>
  </si>
  <si>
    <t>Grupp 4</t>
  </si>
  <si>
    <t>Grupp 5</t>
  </si>
  <si>
    <t>Viggo Mård</t>
  </si>
  <si>
    <t>Ludvig Tjernqvist</t>
  </si>
  <si>
    <t>Anton Viklund</t>
  </si>
  <si>
    <t>Filip Forsell</t>
  </si>
  <si>
    <t>Kevin Davidsson</t>
  </si>
  <si>
    <t>Seth Olofsson</t>
  </si>
  <si>
    <t>Jack Wimander</t>
  </si>
  <si>
    <t>Arvid Flodström</t>
  </si>
  <si>
    <t>Joel Bergström</t>
  </si>
  <si>
    <t>Tim Boström</t>
  </si>
  <si>
    <t>Ture Karlsson</t>
  </si>
  <si>
    <t>Josef Wiklund</t>
  </si>
  <si>
    <t>Alfred Marklund</t>
  </si>
  <si>
    <t>Jack Andersson</t>
  </si>
  <si>
    <t>Erik Lundmark</t>
  </si>
  <si>
    <t>Olle Stadig</t>
  </si>
  <si>
    <t>Melker Lundqvist</t>
  </si>
  <si>
    <t>Joel Nilsson</t>
  </si>
  <si>
    <t>Joel Gleerup</t>
  </si>
  <si>
    <t>Frank Söderlund</t>
  </si>
  <si>
    <t>Ville Andersson</t>
  </si>
  <si>
    <t>Loke Edelbro-Nilsson</t>
  </si>
  <si>
    <t>Hugo Marklund</t>
  </si>
  <si>
    <t>Elvira Marklund</t>
  </si>
  <si>
    <t>Dennis Akbari</t>
  </si>
  <si>
    <t>Hilmer Lundqvist</t>
  </si>
  <si>
    <t>Viktor Bergman</t>
  </si>
  <si>
    <t>Nils Köpsen</t>
  </si>
  <si>
    <t>Lucas Alatalo</t>
  </si>
  <si>
    <t>Kevin Fransson</t>
  </si>
  <si>
    <t>William Lundström</t>
  </si>
  <si>
    <t>Tim Wedin</t>
  </si>
  <si>
    <t>Jamin Johannessen</t>
  </si>
  <si>
    <t>Att sätta en serie</t>
  </si>
  <si>
    <t>Utgå från förbundets datum, omgångar och matchnummer. Kopiera ut i eget ark.</t>
  </si>
  <si>
    <t>Kolla igenom hall-scheman från Krobbe (Anders Johansson) och leta efter dina matcher</t>
  </si>
  <si>
    <t>Maila och föreslå tider med motståndarna för samtliga dina hemmamatcher (tänk på cuper)</t>
  </si>
  <si>
    <t>Använd färger för status, blir lätt fel</t>
  </si>
  <si>
    <t>När du får mail från motståndarna om bortamatcher, uppdatera i Excel-arket</t>
  </si>
  <si>
    <t>Maila hockeyförbundet om nya matchdagar (se mail i kolumn)</t>
  </si>
  <si>
    <t>Boka domare 7-10 dagar innan match via Mikael Eriksson (domaransvarig norrbottens hockeyförbund)</t>
  </si>
  <si>
    <t>boka buss, prata med phc kansli (fredde lindgren)</t>
  </si>
  <si>
    <t>domarbokningar@live.se</t>
  </si>
  <si>
    <t>Boka domare</t>
  </si>
  <si>
    <t>Inför en hemmamatch</t>
  </si>
  <si>
    <t>Inför en bortamatch</t>
  </si>
  <si>
    <t>Kalix eller längre? Boka buss XX dagar före avresa.</t>
  </si>
  <si>
    <t>Efter match</t>
  </si>
  <si>
    <t>Matchnr</t>
  </si>
  <si>
    <t>GRUPP</t>
  </si>
  <si>
    <t>ANTAL KOMBINATIONER 4+3+2+1=10</t>
  </si>
  <si>
    <t>HEMMA</t>
  </si>
  <si>
    <t>BORTA</t>
  </si>
  <si>
    <t>TOTALT</t>
  </si>
  <si>
    <t>Se över Luleå-matcherna, så alla får möte hemma resp borta</t>
  </si>
  <si>
    <t>Eventeullt se över så man kanske slipper möte samma lag hemma resp borta. Tex Älvsbyn.</t>
  </si>
  <si>
    <t>Grupp 2 får möte Brooklyn 2 ggr (hemma + borta) ev byta ..</t>
  </si>
  <si>
    <t>Grupp 3 möter Kalix hemma resp borta</t>
  </si>
  <si>
    <t>TODO eller inte</t>
  </si>
  <si>
    <t>Vi struntar i om det blir match 2 helger i rad för ngn grupp? Över säsongen blir det ju lika många vilohelger ändå</t>
  </si>
  <si>
    <t>Grupp 5 får spela 2 matcher på LF</t>
  </si>
  <si>
    <t>Grupp 5 får å andra sidan möte Rosvik hemma och borta ..</t>
  </si>
  <si>
    <t>Älvåkra</t>
  </si>
  <si>
    <t>12.00</t>
  </si>
  <si>
    <t>Coop Arena B-hall</t>
  </si>
  <si>
    <t>16.00</t>
  </si>
  <si>
    <t>Coop Arena A-hall</t>
  </si>
  <si>
    <t>16.30</t>
  </si>
  <si>
    <t>18.00</t>
  </si>
  <si>
    <t>försök flytta</t>
  </si>
  <si>
    <t>Coop Arena C-hall</t>
  </si>
  <si>
    <t>k.andersson70@live.se</t>
  </si>
  <si>
    <t>anton.burman@kalix.se (070-216 61 26)</t>
  </si>
  <si>
    <t>inställt</t>
  </si>
  <si>
    <t>Ny grupp</t>
  </si>
  <si>
    <t>Sunderby ishall</t>
  </si>
  <si>
    <t>Coach</t>
  </si>
  <si>
    <t>Viklund</t>
  </si>
  <si>
    <t>part arena</t>
  </si>
  <si>
    <t>Fyll i matchprotokoll - bortalag</t>
  </si>
  <si>
    <t>Fyll i matchprotokoll - hemmalag</t>
  </si>
  <si>
    <t>istid bokad</t>
  </si>
  <si>
    <t>0-14</t>
  </si>
  <si>
    <t>Mård</t>
  </si>
  <si>
    <t>https://adm.swehockey.se</t>
  </si>
  <si>
    <t>logga in på https://adm.swehockey.se och ange resultat mm</t>
  </si>
  <si>
    <t>4-7</t>
  </si>
  <si>
    <t>Röd</t>
  </si>
  <si>
    <t>Vit</t>
  </si>
  <si>
    <t>B-hallen Björknäsvallen</t>
  </si>
  <si>
    <t>10.40</t>
  </si>
  <si>
    <t xml:space="preserve">B-hallen Björknäsvallen </t>
  </si>
  <si>
    <t>13.15</t>
  </si>
  <si>
    <t>Kevin Nilsson</t>
  </si>
  <si>
    <t>Olofsson</t>
  </si>
  <si>
    <t>Davidsson</t>
  </si>
  <si>
    <t>Forsell</t>
  </si>
  <si>
    <t>Wimander</t>
  </si>
  <si>
    <t>Tjernkvist</t>
  </si>
  <si>
    <t>Tim Boström / Filip Forsell</t>
  </si>
  <si>
    <t>4-3</t>
  </si>
  <si>
    <t>2-9</t>
  </si>
  <si>
    <t>Tim Boström, Ludvig Tjernkvist, Kevin Fransson, Viktor Bergman</t>
  </si>
  <si>
    <t>info@norrbottenhockey.com</t>
  </si>
  <si>
    <t>4-4</t>
  </si>
  <si>
    <t>Röd (egentligen vit)</t>
  </si>
  <si>
    <t>1-8</t>
  </si>
  <si>
    <t>Kevin Fransson, Erik Lundmark, Ture Karlsson</t>
  </si>
  <si>
    <t>4-8</t>
  </si>
  <si>
    <t>13.00</t>
  </si>
  <si>
    <t>14.30</t>
  </si>
  <si>
    <t>14.15</t>
  </si>
  <si>
    <t>1-1</t>
  </si>
  <si>
    <t>3-15</t>
  </si>
  <si>
    <t>BOKAT</t>
  </si>
  <si>
    <t>1-11</t>
  </si>
  <si>
    <t>N/A</t>
  </si>
  <si>
    <t>12.10</t>
  </si>
  <si>
    <t>10-7</t>
  </si>
  <si>
    <t>3-4</t>
  </si>
  <si>
    <t>Vitt</t>
  </si>
  <si>
    <t xml:space="preserve">Vit </t>
  </si>
  <si>
    <t>FIlip Forsell</t>
  </si>
  <si>
    <t>4-1</t>
  </si>
  <si>
    <t>5-4</t>
  </si>
  <si>
    <t>9-3</t>
  </si>
  <si>
    <t>Filip Forsell / Tim Boström</t>
  </si>
  <si>
    <t>1-10</t>
  </si>
  <si>
    <t>8-0</t>
  </si>
  <si>
    <t>8-2</t>
  </si>
  <si>
    <t>fixa singaturer från respektive tränare</t>
  </si>
  <si>
    <t xml:space="preserve">Användarnamn: </t>
  </si>
  <si>
    <t>721023_tobmar</t>
  </si>
  <si>
    <t xml:space="preserve">Lösenord: </t>
  </si>
  <si>
    <t>ra4935</t>
  </si>
  <si>
    <t xml:space="preserve">Klubbtillhörighet: </t>
  </si>
  <si>
    <t>Piteå HC</t>
  </si>
  <si>
    <t xml:space="preserve">Skicak in matchprotokoll till hockeyförbundet, scanna och maila till: </t>
  </si>
  <si>
    <t>4-10</t>
  </si>
  <si>
    <t>Hilmer Lundkvist, Jack Wimander, Filip Forsell, Viggo Mård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</si>
</sst>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6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0"/>
      <color indexed="81"/>
      <name val="Calibri"/>
    </font>
    <font>
      <u/>
      <sz val="12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scheme val="minor"/>
    </font>
    <font>
      <u/>
      <sz val="12"/>
      <color theme="11"/>
      <name val="Calibri"/>
      <family val="2"/>
      <scheme val="minor"/>
    </font>
    <font>
      <sz val="12"/>
      <color theme="1"/>
      <name val="Helvetica"/>
    </font>
    <font>
      <sz val="10"/>
      <color indexed="81"/>
      <name val="Calibri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0" fontId="6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</cellStyleXfs>
  <cellXfs count="38">
    <xf numFmtId="0" fontId="0" fillId="0" borderId="0" xfId="0"/>
    <xf numFmtId="0" fontId="0" fillId="2" borderId="0" xfId="0" applyFill="1"/>
    <xf numFmtId="0" fontId="1" fillId="0" borderId="0" xfId="0" applyFont="1"/>
    <xf numFmtId="0" fontId="0" fillId="3" borderId="0" xfId="0" applyFill="1"/>
    <xf numFmtId="14" fontId="0" fillId="3" borderId="0" xfId="0" applyNumberFormat="1" applyFill="1"/>
    <xf numFmtId="0" fontId="3" fillId="0" borderId="0" xfId="0" applyFont="1"/>
    <xf numFmtId="0" fontId="4" fillId="0" borderId="0" xfId="0" applyFont="1"/>
    <xf numFmtId="0" fontId="0" fillId="0" borderId="0" xfId="0" applyBorder="1"/>
    <xf numFmtId="0" fontId="0" fillId="3" borderId="0" xfId="0" applyFill="1" applyBorder="1"/>
    <xf numFmtId="0" fontId="7" fillId="3" borderId="0" xfId="0" applyFont="1" applyFill="1" applyBorder="1"/>
    <xf numFmtId="0" fontId="7" fillId="0" borderId="0" xfId="0" applyFont="1"/>
    <xf numFmtId="0" fontId="8" fillId="3" borderId="0" xfId="0" applyFont="1" applyFill="1" applyBorder="1"/>
    <xf numFmtId="14" fontId="2" fillId="3" borderId="0" xfId="0" applyNumberFormat="1" applyFont="1" applyFill="1"/>
    <xf numFmtId="0" fontId="2" fillId="3" borderId="0" xfId="0" applyFont="1" applyFill="1"/>
    <xf numFmtId="0" fontId="2" fillId="3" borderId="0" xfId="0" applyFont="1" applyFill="1" applyBorder="1"/>
    <xf numFmtId="0" fontId="0" fillId="4" borderId="0" xfId="0" applyFill="1"/>
    <xf numFmtId="0" fontId="0" fillId="0" borderId="0" xfId="0" applyFont="1"/>
    <xf numFmtId="0" fontId="0" fillId="5" borderId="0" xfId="0" applyFill="1"/>
    <xf numFmtId="0" fontId="0" fillId="3" borderId="0" xfId="0" applyFont="1" applyFill="1"/>
    <xf numFmtId="0" fontId="0" fillId="4" borderId="0" xfId="0" applyFont="1" applyFill="1"/>
    <xf numFmtId="0" fontId="6" fillId="3" borderId="0" xfId="1" applyFill="1"/>
    <xf numFmtId="0" fontId="0" fillId="0" borderId="0" xfId="0" applyAlignment="1">
      <alignment horizontal="left" indent="1"/>
    </xf>
    <xf numFmtId="0" fontId="0" fillId="6" borderId="0" xfId="0" applyFont="1" applyFill="1"/>
    <xf numFmtId="0" fontId="10" fillId="0" borderId="0" xfId="0" applyFont="1"/>
    <xf numFmtId="49" fontId="0" fillId="3" borderId="0" xfId="0" applyNumberFormat="1" applyFill="1"/>
    <xf numFmtId="0" fontId="0" fillId="3" borderId="0" xfId="0" applyFill="1" applyAlignment="1">
      <alignment vertical="top"/>
    </xf>
    <xf numFmtId="14" fontId="0" fillId="3" borderId="0" xfId="0" applyNumberFormat="1" applyFill="1" applyAlignment="1">
      <alignment vertical="top"/>
    </xf>
    <xf numFmtId="0" fontId="7" fillId="3" borderId="0" xfId="0" applyFont="1" applyFill="1" applyBorder="1" applyAlignment="1">
      <alignment vertical="top"/>
    </xf>
    <xf numFmtId="0" fontId="0" fillId="3" borderId="0" xfId="0" applyFill="1" applyBorder="1" applyAlignment="1">
      <alignment vertical="top"/>
    </xf>
    <xf numFmtId="49" fontId="0" fillId="3" borderId="0" xfId="0" applyNumberFormat="1" applyFill="1" applyAlignment="1">
      <alignment vertical="top" wrapText="1"/>
    </xf>
    <xf numFmtId="49" fontId="0" fillId="3" borderId="0" xfId="0" applyNumberFormat="1" applyFill="1" applyAlignment="1">
      <alignment vertical="top"/>
    </xf>
    <xf numFmtId="0" fontId="6" fillId="3" borderId="0" xfId="1" applyFill="1" applyAlignment="1">
      <alignment vertical="top"/>
    </xf>
    <xf numFmtId="0" fontId="8" fillId="3" borderId="0" xfId="0" applyFont="1" applyFill="1" applyBorder="1" applyAlignment="1">
      <alignment vertical="top"/>
    </xf>
    <xf numFmtId="0" fontId="0" fillId="3" borderId="0" xfId="0" applyFont="1" applyFill="1" applyAlignment="1">
      <alignment vertical="top"/>
    </xf>
    <xf numFmtId="0" fontId="0" fillId="0" borderId="0" xfId="0" applyAlignment="1">
      <alignment vertical="top"/>
    </xf>
    <xf numFmtId="49" fontId="0" fillId="7" borderId="0" xfId="0" applyNumberFormat="1" applyFill="1" applyAlignment="1">
      <alignment vertical="top"/>
    </xf>
    <xf numFmtId="0" fontId="6" fillId="7" borderId="0" xfId="1" applyFill="1"/>
    <xf numFmtId="0" fontId="0" fillId="7" borderId="0" xfId="0" applyFill="1"/>
  </cellXfs>
  <cellStyles count="5">
    <cellStyle name="Followed Hyperlink" xfId="2" builtinId="9" hidden="1"/>
    <cellStyle name="Followed Hyperlink" xfId="3" builtinId="9" hidden="1"/>
    <cellStyle name="Followed Hyperlink" xfId="4" builtinId="9" hidden="1"/>
    <cellStyle name="Hyperlink" xfId="1" builtinId="8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" Type="http://schemas.openxmlformats.org/officeDocument/2006/relationships/hyperlink" Target="mailto:k.andersson70@live.se" TargetMode="External"/><Relationship Id="rId12" Type="http://schemas.openxmlformats.org/officeDocument/2006/relationships/hyperlink" Target="mailto:k.andersson70@live.se" TargetMode="External"/><Relationship Id="rId13" Type="http://schemas.openxmlformats.org/officeDocument/2006/relationships/hyperlink" Target="mailto:k.andersson70@live.se" TargetMode="External"/><Relationship Id="rId14" Type="http://schemas.openxmlformats.org/officeDocument/2006/relationships/hyperlink" Target="mailto:k.andersson70@live.se" TargetMode="External"/><Relationship Id="rId15" Type="http://schemas.openxmlformats.org/officeDocument/2006/relationships/hyperlink" Target="mailto:anton.burman@kalix.se%20(070-216%2061%2026)" TargetMode="External"/><Relationship Id="rId16" Type="http://schemas.openxmlformats.org/officeDocument/2006/relationships/vmlDrawing" Target="../drawings/vmlDrawing1.vml"/><Relationship Id="rId17" Type="http://schemas.openxmlformats.org/officeDocument/2006/relationships/comments" Target="../comments1.xml"/><Relationship Id="rId1" Type="http://schemas.openxmlformats.org/officeDocument/2006/relationships/hyperlink" Target="mailto:domarbokningar@live.se" TargetMode="External"/><Relationship Id="rId2" Type="http://schemas.openxmlformats.org/officeDocument/2006/relationships/hyperlink" Target="mailto:domarbokningar@live.se" TargetMode="External"/><Relationship Id="rId3" Type="http://schemas.openxmlformats.org/officeDocument/2006/relationships/hyperlink" Target="mailto:domarbokningar@live.se" TargetMode="External"/><Relationship Id="rId4" Type="http://schemas.openxmlformats.org/officeDocument/2006/relationships/hyperlink" Target="mailto:domarbokningar@live.se" TargetMode="External"/><Relationship Id="rId5" Type="http://schemas.openxmlformats.org/officeDocument/2006/relationships/hyperlink" Target="mailto:domarbokningar@live.se" TargetMode="External"/><Relationship Id="rId6" Type="http://schemas.openxmlformats.org/officeDocument/2006/relationships/hyperlink" Target="mailto:domarbokningar@live.se" TargetMode="External"/><Relationship Id="rId7" Type="http://schemas.openxmlformats.org/officeDocument/2006/relationships/hyperlink" Target="mailto:domarbokningar@live.se" TargetMode="External"/><Relationship Id="rId8" Type="http://schemas.openxmlformats.org/officeDocument/2006/relationships/hyperlink" Target="mailto:domarbokningar@live.se" TargetMode="External"/><Relationship Id="rId9" Type="http://schemas.openxmlformats.org/officeDocument/2006/relationships/hyperlink" Target="mailto:domarbokningar@live.se" TargetMode="External"/><Relationship Id="rId10" Type="http://schemas.openxmlformats.org/officeDocument/2006/relationships/hyperlink" Target="mailto:domarbokningar@live.se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2.vml"/><Relationship Id="rId2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52"/>
  <sheetViews>
    <sheetView tabSelected="1" zoomScale="97" zoomScaleNormal="97" zoomScalePageLayoutView="97" workbookViewId="0">
      <selection activeCell="I31" sqref="I31"/>
    </sheetView>
  </sheetViews>
  <sheetFormatPr baseColWidth="10" defaultColWidth="11" defaultRowHeight="16" x14ac:dyDescent="0.2"/>
  <cols>
    <col min="1" max="1" width="6.6640625" bestFit="1" customWidth="1"/>
    <col min="3" max="3" width="7" bestFit="1" customWidth="1"/>
    <col min="5" max="5" width="7.33203125" customWidth="1"/>
    <col min="6" max="6" width="8.33203125" customWidth="1"/>
    <col min="7" max="7" width="19.1640625" bestFit="1" customWidth="1"/>
    <col min="8" max="8" width="4.1640625" customWidth="1"/>
    <col min="9" max="9" width="19.1640625" bestFit="1" customWidth="1"/>
    <col min="10" max="10" width="4" customWidth="1"/>
    <col min="11" max="11" width="20" bestFit="1" customWidth="1"/>
    <col min="12" max="13" width="5.6640625" bestFit="1" customWidth="1"/>
    <col min="14" max="14" width="39.1640625" customWidth="1"/>
    <col min="15" max="15" width="9" bestFit="1" customWidth="1"/>
    <col min="16" max="16" width="11.6640625" hidden="1" customWidth="1"/>
    <col min="17" max="17" width="23" bestFit="1" customWidth="1"/>
    <col min="18" max="18" width="14.5" customWidth="1"/>
    <col min="19" max="19" width="22.6640625" bestFit="1" customWidth="1"/>
    <col min="20" max="20" width="21.5" bestFit="1" customWidth="1"/>
    <col min="21" max="21" width="9.33203125" bestFit="1" customWidth="1"/>
    <col min="22" max="22" width="10.33203125" bestFit="1" customWidth="1"/>
    <col min="23" max="23" width="23.1640625" bestFit="1" customWidth="1"/>
  </cols>
  <sheetData>
    <row r="1" spans="1:24" ht="26" x14ac:dyDescent="0.3">
      <c r="A1" s="6" t="s">
        <v>0</v>
      </c>
      <c r="N1" t="s">
        <v>1</v>
      </c>
    </row>
    <row r="2" spans="1:24" x14ac:dyDescent="0.2">
      <c r="N2">
        <v>42643</v>
      </c>
    </row>
    <row r="4" spans="1:24" ht="21" x14ac:dyDescent="0.25">
      <c r="A4" t="s">
        <v>2</v>
      </c>
      <c r="G4" s="5" t="s">
        <v>3</v>
      </c>
    </row>
    <row r="6" spans="1:24" x14ac:dyDescent="0.2">
      <c r="B6" s="1" t="s">
        <v>147</v>
      </c>
      <c r="C6" s="3" t="s">
        <v>4</v>
      </c>
      <c r="D6" s="15" t="s">
        <v>135</v>
      </c>
      <c r="E6" s="17" t="s">
        <v>139</v>
      </c>
    </row>
    <row r="8" spans="1:24" x14ac:dyDescent="0.2">
      <c r="A8" s="2" t="s">
        <v>5</v>
      </c>
      <c r="B8" s="2" t="s">
        <v>6</v>
      </c>
      <c r="C8" s="2" t="s">
        <v>7</v>
      </c>
      <c r="D8" s="2" t="s">
        <v>114</v>
      </c>
      <c r="E8" s="2" t="s">
        <v>8</v>
      </c>
      <c r="F8" s="2" t="s">
        <v>9</v>
      </c>
      <c r="G8" s="2" t="s">
        <v>10</v>
      </c>
      <c r="H8" s="2"/>
      <c r="I8" s="2" t="s">
        <v>11</v>
      </c>
      <c r="J8" s="2"/>
      <c r="K8" s="2" t="s">
        <v>12</v>
      </c>
      <c r="L8" s="2"/>
      <c r="M8" s="2"/>
      <c r="N8" s="2" t="s">
        <v>13</v>
      </c>
      <c r="O8" s="2" t="s">
        <v>14</v>
      </c>
      <c r="P8" s="2" t="s">
        <v>140</v>
      </c>
      <c r="Q8" s="2" t="s">
        <v>15</v>
      </c>
      <c r="R8" s="2" t="s">
        <v>16</v>
      </c>
      <c r="S8" s="2" t="s">
        <v>17</v>
      </c>
      <c r="T8" s="2" t="s">
        <v>18</v>
      </c>
      <c r="U8" s="2" t="s">
        <v>19</v>
      </c>
      <c r="V8" s="2" t="s">
        <v>20</v>
      </c>
      <c r="W8" s="2" t="s">
        <v>21</v>
      </c>
      <c r="X8" s="2" t="s">
        <v>142</v>
      </c>
    </row>
    <row r="9" spans="1:24" x14ac:dyDescent="0.2">
      <c r="A9" s="3" t="s">
        <v>22</v>
      </c>
      <c r="B9" s="12">
        <v>42673</v>
      </c>
      <c r="C9" s="13" t="s">
        <v>35</v>
      </c>
      <c r="D9" s="3">
        <v>11862009</v>
      </c>
      <c r="E9" s="13">
        <v>9</v>
      </c>
      <c r="F9" s="13">
        <v>3</v>
      </c>
      <c r="G9" s="11" t="s">
        <v>27</v>
      </c>
      <c r="H9" s="14" t="s">
        <v>24</v>
      </c>
      <c r="I9" s="14" t="s">
        <v>29</v>
      </c>
      <c r="J9" s="13"/>
      <c r="K9" s="13" t="s">
        <v>31</v>
      </c>
      <c r="L9" s="13" t="s">
        <v>36</v>
      </c>
      <c r="M9" s="13" t="s">
        <v>37</v>
      </c>
      <c r="N9" s="13" t="s">
        <v>38</v>
      </c>
      <c r="O9" s="18">
        <v>3.4</v>
      </c>
      <c r="P9" s="3">
        <v>3.4</v>
      </c>
      <c r="Q9" s="13" t="s">
        <v>69</v>
      </c>
      <c r="R9" s="3" t="s">
        <v>182</v>
      </c>
      <c r="S9" s="24" t="s">
        <v>148</v>
      </c>
      <c r="T9" s="20" t="s">
        <v>108</v>
      </c>
      <c r="U9" s="3"/>
      <c r="V9" s="3" t="s">
        <v>153</v>
      </c>
      <c r="W9" s="3" t="s">
        <v>34</v>
      </c>
      <c r="X9" s="3" t="s">
        <v>143</v>
      </c>
    </row>
    <row r="10" spans="1:24" x14ac:dyDescent="0.2">
      <c r="A10" s="3" t="s">
        <v>43</v>
      </c>
      <c r="B10" s="4">
        <v>42679</v>
      </c>
      <c r="C10" s="3" t="s">
        <v>30</v>
      </c>
      <c r="D10" s="3">
        <v>11863002</v>
      </c>
      <c r="E10" s="3">
        <v>2</v>
      </c>
      <c r="F10" s="3">
        <v>1</v>
      </c>
      <c r="G10" s="8" t="s">
        <v>46</v>
      </c>
      <c r="H10" s="8" t="s">
        <v>24</v>
      </c>
      <c r="I10" s="9" t="s">
        <v>47</v>
      </c>
      <c r="J10" s="3"/>
      <c r="K10" s="3" t="s">
        <v>136</v>
      </c>
      <c r="L10" s="3" t="s">
        <v>131</v>
      </c>
      <c r="M10" s="3" t="s">
        <v>37</v>
      </c>
      <c r="N10" s="3" t="s">
        <v>40</v>
      </c>
      <c r="O10" s="3">
        <v>1.5</v>
      </c>
      <c r="P10" s="3">
        <v>1.5</v>
      </c>
      <c r="Q10" s="3" t="s">
        <v>81</v>
      </c>
      <c r="R10" s="3" t="s">
        <v>182</v>
      </c>
      <c r="S10" s="24" t="s">
        <v>152</v>
      </c>
      <c r="T10" s="3"/>
      <c r="U10" s="3"/>
      <c r="V10" s="3" t="s">
        <v>154</v>
      </c>
      <c r="W10" s="3"/>
      <c r="X10" s="3" t="s">
        <v>149</v>
      </c>
    </row>
    <row r="11" spans="1:24" x14ac:dyDescent="0.2">
      <c r="A11" s="3" t="s">
        <v>22</v>
      </c>
      <c r="B11" s="4">
        <v>42693</v>
      </c>
      <c r="C11" s="3" t="s">
        <v>30</v>
      </c>
      <c r="D11" s="3">
        <v>11862004</v>
      </c>
      <c r="E11" s="3">
        <v>4</v>
      </c>
      <c r="F11" s="3">
        <v>2</v>
      </c>
      <c r="G11" s="11" t="s">
        <v>27</v>
      </c>
      <c r="H11" s="8" t="s">
        <v>24</v>
      </c>
      <c r="I11" s="8" t="s">
        <v>28</v>
      </c>
      <c r="J11" s="3"/>
      <c r="K11" s="3" t="s">
        <v>31</v>
      </c>
      <c r="L11" s="3" t="s">
        <v>32</v>
      </c>
      <c r="M11" s="3" t="s">
        <v>33</v>
      </c>
      <c r="N11" s="20" t="s">
        <v>137</v>
      </c>
      <c r="O11" s="3">
        <v>1.2</v>
      </c>
      <c r="P11" s="3">
        <v>1.2</v>
      </c>
      <c r="Q11" s="3" t="s">
        <v>69</v>
      </c>
      <c r="R11" s="3" t="s">
        <v>182</v>
      </c>
      <c r="S11" s="24" t="s">
        <v>167</v>
      </c>
      <c r="T11" s="20" t="s">
        <v>108</v>
      </c>
      <c r="U11" s="3"/>
      <c r="V11" s="3" t="s">
        <v>153</v>
      </c>
      <c r="W11" s="3" t="s">
        <v>34</v>
      </c>
      <c r="X11" s="3" t="s">
        <v>160</v>
      </c>
    </row>
    <row r="12" spans="1:24" x14ac:dyDescent="0.2">
      <c r="A12" s="3" t="s">
        <v>43</v>
      </c>
      <c r="B12" s="4">
        <v>42693</v>
      </c>
      <c r="C12" s="3" t="s">
        <v>30</v>
      </c>
      <c r="D12" s="3">
        <v>11863006</v>
      </c>
      <c r="E12" s="3">
        <v>6</v>
      </c>
      <c r="F12" s="3">
        <v>2</v>
      </c>
      <c r="G12" s="9" t="s">
        <v>47</v>
      </c>
      <c r="H12" s="8" t="s">
        <v>24</v>
      </c>
      <c r="I12" s="8" t="s">
        <v>48</v>
      </c>
      <c r="J12" s="3"/>
      <c r="K12" s="3" t="s">
        <v>50</v>
      </c>
      <c r="L12" s="3" t="s">
        <v>51</v>
      </c>
      <c r="M12" s="3" t="s">
        <v>52</v>
      </c>
      <c r="N12" s="3" t="s">
        <v>53</v>
      </c>
      <c r="O12" s="3">
        <v>4.5</v>
      </c>
      <c r="P12" s="3">
        <v>4.5</v>
      </c>
      <c r="Q12" s="3" t="s">
        <v>165</v>
      </c>
      <c r="R12" s="3" t="s">
        <v>182</v>
      </c>
      <c r="S12" s="24" t="s">
        <v>166</v>
      </c>
      <c r="T12" s="20" t="s">
        <v>108</v>
      </c>
      <c r="U12" s="3"/>
      <c r="V12" s="3" t="s">
        <v>153</v>
      </c>
      <c r="W12" s="3" t="s">
        <v>34</v>
      </c>
      <c r="X12" s="3" t="s">
        <v>162</v>
      </c>
    </row>
    <row r="13" spans="1:24" ht="64" x14ac:dyDescent="0.2">
      <c r="A13" s="25" t="s">
        <v>43</v>
      </c>
      <c r="B13" s="26">
        <v>42707</v>
      </c>
      <c r="C13" s="25" t="s">
        <v>30</v>
      </c>
      <c r="D13" s="25">
        <v>11863010</v>
      </c>
      <c r="E13" s="25">
        <v>10</v>
      </c>
      <c r="F13" s="25">
        <v>4</v>
      </c>
      <c r="G13" s="27" t="s">
        <v>47</v>
      </c>
      <c r="H13" s="28" t="s">
        <v>24</v>
      </c>
      <c r="I13" s="28" t="s">
        <v>49</v>
      </c>
      <c r="J13" s="25"/>
      <c r="K13" s="25" t="s">
        <v>31</v>
      </c>
      <c r="L13" s="25" t="s">
        <v>54</v>
      </c>
      <c r="M13" s="25" t="s">
        <v>55</v>
      </c>
      <c r="N13" s="25" t="s">
        <v>56</v>
      </c>
      <c r="O13" s="25">
        <v>1.3</v>
      </c>
      <c r="P13" s="25">
        <v>1.3</v>
      </c>
      <c r="Q13" s="25" t="s">
        <v>81</v>
      </c>
      <c r="R13" s="29" t="s">
        <v>168</v>
      </c>
      <c r="S13" s="30" t="s">
        <v>170</v>
      </c>
      <c r="T13" s="31" t="s">
        <v>108</v>
      </c>
      <c r="U13" s="25"/>
      <c r="V13" s="25" t="s">
        <v>171</v>
      </c>
      <c r="W13" s="25" t="s">
        <v>34</v>
      </c>
      <c r="X13" s="25" t="s">
        <v>149</v>
      </c>
    </row>
    <row r="14" spans="1:24" ht="48" x14ac:dyDescent="0.2">
      <c r="A14" s="25" t="s">
        <v>22</v>
      </c>
      <c r="B14" s="26">
        <v>42714</v>
      </c>
      <c r="C14" s="25" t="s">
        <v>30</v>
      </c>
      <c r="D14" s="25">
        <v>11862002</v>
      </c>
      <c r="E14" s="25">
        <v>2</v>
      </c>
      <c r="F14" s="25">
        <v>1</v>
      </c>
      <c r="G14" s="28" t="s">
        <v>26</v>
      </c>
      <c r="H14" s="28" t="s">
        <v>24</v>
      </c>
      <c r="I14" s="32" t="s">
        <v>27</v>
      </c>
      <c r="J14" s="25"/>
      <c r="K14" s="25" t="s">
        <v>144</v>
      </c>
      <c r="L14" s="25" t="s">
        <v>55</v>
      </c>
      <c r="M14" s="25" t="s">
        <v>133</v>
      </c>
      <c r="N14" s="31" t="s">
        <v>138</v>
      </c>
      <c r="O14" s="33">
        <v>3.4</v>
      </c>
      <c r="P14" s="34">
        <v>3.4</v>
      </c>
      <c r="Q14" s="25" t="s">
        <v>69</v>
      </c>
      <c r="R14" s="29" t="s">
        <v>173</v>
      </c>
      <c r="S14" s="30" t="s">
        <v>172</v>
      </c>
      <c r="T14" s="25"/>
      <c r="U14" s="25" t="s">
        <v>180</v>
      </c>
      <c r="V14" s="25" t="s">
        <v>153</v>
      </c>
      <c r="W14" s="25" t="s">
        <v>34</v>
      </c>
      <c r="X14" s="25" t="s">
        <v>162</v>
      </c>
    </row>
    <row r="15" spans="1:24" x14ac:dyDescent="0.2">
      <c r="A15" s="3" t="s">
        <v>22</v>
      </c>
      <c r="B15" s="4">
        <v>42721</v>
      </c>
      <c r="C15" s="3" t="s">
        <v>30</v>
      </c>
      <c r="D15" s="3">
        <v>11862014</v>
      </c>
      <c r="E15" s="3">
        <v>14</v>
      </c>
      <c r="F15" s="3">
        <v>5</v>
      </c>
      <c r="G15" s="11" t="s">
        <v>27</v>
      </c>
      <c r="H15" s="8" t="s">
        <v>24</v>
      </c>
      <c r="I15" s="8" t="s">
        <v>23</v>
      </c>
      <c r="J15" s="3"/>
      <c r="K15" s="3" t="s">
        <v>39</v>
      </c>
      <c r="L15" s="3" t="s">
        <v>41</v>
      </c>
      <c r="M15" s="3" t="s">
        <v>42</v>
      </c>
      <c r="N15" s="3" t="s">
        <v>40</v>
      </c>
      <c r="O15" s="3">
        <v>3.5</v>
      </c>
      <c r="P15">
        <v>3.5</v>
      </c>
      <c r="Q15" s="3" t="s">
        <v>75</v>
      </c>
      <c r="R15" s="3" t="s">
        <v>182</v>
      </c>
      <c r="S15" s="30" t="s">
        <v>174</v>
      </c>
      <c r="T15" s="20" t="s">
        <v>108</v>
      </c>
      <c r="U15" s="3"/>
      <c r="V15" s="3" t="s">
        <v>153</v>
      </c>
      <c r="W15" s="3" t="s">
        <v>34</v>
      </c>
      <c r="X15" s="3" t="s">
        <v>143</v>
      </c>
    </row>
    <row r="16" spans="1:24" x14ac:dyDescent="0.2">
      <c r="A16" s="3" t="s">
        <v>22</v>
      </c>
      <c r="B16" s="4">
        <v>42742</v>
      </c>
      <c r="C16" s="3" t="s">
        <v>30</v>
      </c>
      <c r="D16" s="3">
        <v>11862012</v>
      </c>
      <c r="E16" s="3">
        <v>12</v>
      </c>
      <c r="F16" s="3">
        <v>4</v>
      </c>
      <c r="G16" s="8" t="s">
        <v>25</v>
      </c>
      <c r="H16" s="8" t="s">
        <v>24</v>
      </c>
      <c r="I16" s="11" t="s">
        <v>27</v>
      </c>
      <c r="J16" s="3"/>
      <c r="K16" s="3" t="s">
        <v>130</v>
      </c>
      <c r="L16" s="3" t="s">
        <v>36</v>
      </c>
      <c r="M16" s="3" t="s">
        <v>32</v>
      </c>
      <c r="N16" s="3" t="s">
        <v>40</v>
      </c>
      <c r="O16" s="3">
        <v>4.5</v>
      </c>
      <c r="P16">
        <v>4.5</v>
      </c>
      <c r="Q16" s="3" t="s">
        <v>74</v>
      </c>
      <c r="R16" s="3" t="s">
        <v>182</v>
      </c>
      <c r="S16" s="30" t="s">
        <v>179</v>
      </c>
      <c r="T16" s="3"/>
      <c r="U16" s="3"/>
      <c r="V16" s="3" t="s">
        <v>153</v>
      </c>
      <c r="W16" s="3"/>
      <c r="X16" s="3" t="s">
        <v>161</v>
      </c>
    </row>
    <row r="17" spans="1:24" x14ac:dyDescent="0.2">
      <c r="A17" s="3" t="s">
        <v>43</v>
      </c>
      <c r="B17" s="4">
        <v>42742</v>
      </c>
      <c r="C17" s="3" t="s">
        <v>30</v>
      </c>
      <c r="D17" s="3">
        <v>11863008</v>
      </c>
      <c r="E17" s="3">
        <v>8</v>
      </c>
      <c r="F17" s="3">
        <v>3</v>
      </c>
      <c r="G17" s="8" t="s">
        <v>45</v>
      </c>
      <c r="H17" s="8" t="s">
        <v>24</v>
      </c>
      <c r="I17" s="9" t="s">
        <v>47</v>
      </c>
      <c r="J17" s="3"/>
      <c r="K17" s="3" t="s">
        <v>136</v>
      </c>
      <c r="L17" s="3" t="s">
        <v>177</v>
      </c>
      <c r="M17" s="3" t="s">
        <v>42</v>
      </c>
      <c r="N17" s="3" t="s">
        <v>57</v>
      </c>
      <c r="O17" s="3">
        <v>2.2999999999999998</v>
      </c>
      <c r="P17" s="3">
        <v>2.2999999999999998</v>
      </c>
      <c r="Q17" s="3" t="s">
        <v>75</v>
      </c>
      <c r="R17" s="3" t="s">
        <v>182</v>
      </c>
      <c r="S17" s="30" t="s">
        <v>178</v>
      </c>
      <c r="T17" s="3"/>
      <c r="U17" s="3"/>
      <c r="V17" s="3" t="s">
        <v>154</v>
      </c>
      <c r="W17" s="3"/>
      <c r="X17" s="3" t="s">
        <v>163</v>
      </c>
    </row>
    <row r="18" spans="1:24" x14ac:dyDescent="0.2">
      <c r="A18" s="3" t="s">
        <v>43</v>
      </c>
      <c r="B18" s="4">
        <v>42743</v>
      </c>
      <c r="C18" s="3" t="s">
        <v>35</v>
      </c>
      <c r="D18" s="3">
        <v>11863019</v>
      </c>
      <c r="E18" s="3">
        <v>19</v>
      </c>
      <c r="F18" s="3">
        <v>7</v>
      </c>
      <c r="G18" s="9" t="s">
        <v>47</v>
      </c>
      <c r="H18" s="8" t="s">
        <v>24</v>
      </c>
      <c r="I18" s="8" t="s">
        <v>44</v>
      </c>
      <c r="J18" s="3"/>
      <c r="K18" s="3" t="s">
        <v>31</v>
      </c>
      <c r="L18" s="3" t="s">
        <v>51</v>
      </c>
      <c r="M18" s="3" t="s">
        <v>52</v>
      </c>
      <c r="N18" s="20" t="s">
        <v>137</v>
      </c>
      <c r="O18" s="3">
        <v>2.4</v>
      </c>
      <c r="P18" s="3">
        <v>2.4</v>
      </c>
      <c r="Q18" s="3" t="s">
        <v>69</v>
      </c>
      <c r="R18" s="3" t="s">
        <v>182</v>
      </c>
      <c r="S18" s="30" t="s">
        <v>181</v>
      </c>
      <c r="T18" s="20" t="s">
        <v>108</v>
      </c>
      <c r="U18" s="3"/>
      <c r="V18" s="3" t="s">
        <v>154</v>
      </c>
      <c r="W18" s="3" t="s">
        <v>34</v>
      </c>
      <c r="X18" s="3" t="s">
        <v>164</v>
      </c>
    </row>
    <row r="19" spans="1:24" x14ac:dyDescent="0.2">
      <c r="A19" s="3" t="s">
        <v>22</v>
      </c>
      <c r="B19" s="4">
        <v>42750</v>
      </c>
      <c r="C19" s="3" t="s">
        <v>35</v>
      </c>
      <c r="D19" s="3">
        <v>11862018</v>
      </c>
      <c r="E19" s="3">
        <v>18</v>
      </c>
      <c r="F19" s="3">
        <v>6</v>
      </c>
      <c r="G19" s="8" t="s">
        <v>23</v>
      </c>
      <c r="H19" s="8" t="s">
        <v>24</v>
      </c>
      <c r="I19" s="11" t="s">
        <v>27</v>
      </c>
      <c r="J19" s="3"/>
      <c r="K19" s="3" t="s">
        <v>132</v>
      </c>
      <c r="L19" s="3" t="s">
        <v>133</v>
      </c>
      <c r="M19" s="3" t="s">
        <v>134</v>
      </c>
      <c r="N19" s="3" t="s">
        <v>40</v>
      </c>
      <c r="O19" s="3">
        <v>1.4</v>
      </c>
      <c r="P19">
        <v>1.4</v>
      </c>
      <c r="Q19" s="3" t="s">
        <v>81</v>
      </c>
      <c r="R19" s="3" t="s">
        <v>182</v>
      </c>
      <c r="S19" s="30" t="s">
        <v>184</v>
      </c>
      <c r="T19" s="3"/>
      <c r="U19" s="3"/>
      <c r="V19" s="3" t="s">
        <v>153</v>
      </c>
      <c r="W19" s="3"/>
      <c r="X19" s="3" t="s">
        <v>160</v>
      </c>
    </row>
    <row r="20" spans="1:24" x14ac:dyDescent="0.2">
      <c r="A20" s="3" t="s">
        <v>43</v>
      </c>
      <c r="B20" s="4">
        <v>42756</v>
      </c>
      <c r="C20" s="3" t="s">
        <v>30</v>
      </c>
      <c r="D20" s="3">
        <v>11863022</v>
      </c>
      <c r="E20" s="3">
        <v>22</v>
      </c>
      <c r="F20" s="3">
        <v>8</v>
      </c>
      <c r="G20" s="8" t="s">
        <v>44</v>
      </c>
      <c r="H20" s="8" t="s">
        <v>24</v>
      </c>
      <c r="I20" s="9" t="s">
        <v>47</v>
      </c>
      <c r="J20" s="3"/>
      <c r="K20" s="3" t="s">
        <v>155</v>
      </c>
      <c r="L20" s="3" t="s">
        <v>156</v>
      </c>
      <c r="M20" s="3" t="s">
        <v>129</v>
      </c>
      <c r="N20" s="20" t="s">
        <v>137</v>
      </c>
      <c r="O20" s="3">
        <v>2.4</v>
      </c>
      <c r="P20" s="16">
        <v>2.4</v>
      </c>
      <c r="Q20" s="3" t="s">
        <v>188</v>
      </c>
      <c r="R20" s="3"/>
      <c r="S20" s="30" t="s">
        <v>185</v>
      </c>
      <c r="T20" s="3"/>
      <c r="U20" s="3"/>
      <c r="V20" s="3" t="s">
        <v>186</v>
      </c>
      <c r="W20" s="3"/>
      <c r="X20" s="3" t="s">
        <v>162</v>
      </c>
    </row>
    <row r="21" spans="1:24" x14ac:dyDescent="0.2">
      <c r="A21" s="3" t="s">
        <v>22</v>
      </c>
      <c r="B21" s="4">
        <v>42757</v>
      </c>
      <c r="C21" s="3" t="s">
        <v>35</v>
      </c>
      <c r="D21" s="3">
        <v>11862020</v>
      </c>
      <c r="E21" s="3">
        <v>20</v>
      </c>
      <c r="F21" s="3">
        <v>7</v>
      </c>
      <c r="G21" s="11" t="s">
        <v>27</v>
      </c>
      <c r="H21" s="8" t="s">
        <v>24</v>
      </c>
      <c r="I21" s="8" t="s">
        <v>25</v>
      </c>
      <c r="J21" s="3"/>
      <c r="K21" s="3" t="s">
        <v>31</v>
      </c>
      <c r="L21" s="3" t="s">
        <v>41</v>
      </c>
      <c r="M21" s="3" t="s">
        <v>42</v>
      </c>
      <c r="N21" s="3" t="s">
        <v>40</v>
      </c>
      <c r="O21" s="3">
        <v>1.4</v>
      </c>
      <c r="P21" s="16">
        <v>1.4</v>
      </c>
      <c r="Q21" s="3" t="s">
        <v>69</v>
      </c>
      <c r="R21" s="3" t="s">
        <v>182</v>
      </c>
      <c r="S21" s="30" t="s">
        <v>189</v>
      </c>
      <c r="T21" s="20" t="s">
        <v>108</v>
      </c>
      <c r="U21" s="3"/>
      <c r="V21" s="3" t="s">
        <v>187</v>
      </c>
      <c r="W21" s="3" t="s">
        <v>34</v>
      </c>
      <c r="X21" s="3" t="s">
        <v>163</v>
      </c>
    </row>
    <row r="22" spans="1:24" x14ac:dyDescent="0.2">
      <c r="A22" s="3" t="s">
        <v>22</v>
      </c>
      <c r="B22" s="4">
        <v>42764</v>
      </c>
      <c r="C22" s="3" t="s">
        <v>35</v>
      </c>
      <c r="D22" s="3">
        <v>11862024</v>
      </c>
      <c r="E22" s="3">
        <v>24</v>
      </c>
      <c r="F22" s="3">
        <v>8</v>
      </c>
      <c r="G22" s="8" t="s">
        <v>29</v>
      </c>
      <c r="H22" s="8" t="s">
        <v>24</v>
      </c>
      <c r="I22" s="11" t="s">
        <v>27</v>
      </c>
      <c r="J22" s="3"/>
      <c r="K22" s="3" t="s">
        <v>128</v>
      </c>
      <c r="L22" s="3" t="s">
        <v>129</v>
      </c>
      <c r="M22" s="3" t="s">
        <v>54</v>
      </c>
      <c r="N22" s="3" t="s">
        <v>38</v>
      </c>
      <c r="O22" s="3">
        <v>2.5</v>
      </c>
      <c r="P22" s="16">
        <v>2.5</v>
      </c>
      <c r="Q22" s="3" t="s">
        <v>75</v>
      </c>
      <c r="R22" s="3" t="s">
        <v>182</v>
      </c>
      <c r="S22" s="30" t="s">
        <v>190</v>
      </c>
      <c r="T22" s="3"/>
      <c r="U22" s="3"/>
      <c r="V22" s="3"/>
      <c r="W22" s="3"/>
      <c r="X22" s="3" t="s">
        <v>162</v>
      </c>
    </row>
    <row r="23" spans="1:24" x14ac:dyDescent="0.2">
      <c r="A23" s="3" t="s">
        <v>22</v>
      </c>
      <c r="B23" s="4">
        <v>42770</v>
      </c>
      <c r="C23" s="3" t="s">
        <v>30</v>
      </c>
      <c r="D23" s="3">
        <v>11862026</v>
      </c>
      <c r="E23" s="3">
        <v>26</v>
      </c>
      <c r="F23" s="3">
        <v>9</v>
      </c>
      <c r="G23" s="8" t="s">
        <v>28</v>
      </c>
      <c r="H23" s="8" t="s">
        <v>24</v>
      </c>
      <c r="I23" s="11" t="s">
        <v>27</v>
      </c>
      <c r="J23" s="3"/>
      <c r="K23" s="3" t="s">
        <v>157</v>
      </c>
      <c r="L23" s="3" t="s">
        <v>129</v>
      </c>
      <c r="M23" s="3" t="s">
        <v>158</v>
      </c>
      <c r="N23" s="20" t="s">
        <v>137</v>
      </c>
      <c r="O23" s="3">
        <v>1.2</v>
      </c>
      <c r="P23" s="16">
        <v>1.3</v>
      </c>
      <c r="Q23" s="3" t="s">
        <v>81</v>
      </c>
      <c r="R23" s="3" t="s">
        <v>182</v>
      </c>
      <c r="S23" s="30" t="s">
        <v>191</v>
      </c>
      <c r="T23" s="3"/>
      <c r="U23" s="3"/>
      <c r="V23" s="3" t="s">
        <v>153</v>
      </c>
      <c r="W23" s="3"/>
      <c r="X23" s="3" t="s">
        <v>164</v>
      </c>
    </row>
    <row r="24" spans="1:24" x14ac:dyDescent="0.2">
      <c r="A24" s="3" t="s">
        <v>22</v>
      </c>
      <c r="B24" s="4">
        <v>42771</v>
      </c>
      <c r="C24" s="3" t="s">
        <v>30</v>
      </c>
      <c r="D24" s="3">
        <v>11862029</v>
      </c>
      <c r="E24" s="3">
        <v>29</v>
      </c>
      <c r="F24" s="3">
        <v>10</v>
      </c>
      <c r="G24" s="11" t="s">
        <v>27</v>
      </c>
      <c r="H24" s="8" t="s">
        <v>24</v>
      </c>
      <c r="I24" s="8" t="s">
        <v>26</v>
      </c>
      <c r="J24" s="3"/>
      <c r="K24" s="3" t="s">
        <v>50</v>
      </c>
      <c r="L24" s="3" t="s">
        <v>175</v>
      </c>
      <c r="M24" s="3" t="s">
        <v>176</v>
      </c>
      <c r="N24" s="3" t="s">
        <v>138</v>
      </c>
      <c r="O24" s="3">
        <v>2.2999999999999998</v>
      </c>
      <c r="P24" s="16">
        <v>2.2999999999999998</v>
      </c>
      <c r="Q24" s="3" t="s">
        <v>192</v>
      </c>
      <c r="R24" s="3" t="s">
        <v>182</v>
      </c>
      <c r="S24" s="35" t="s">
        <v>150</v>
      </c>
      <c r="T24" s="36" t="s">
        <v>108</v>
      </c>
      <c r="U24" s="37"/>
      <c r="V24" s="37"/>
      <c r="W24" s="37" t="s">
        <v>34</v>
      </c>
      <c r="X24" s="37" t="s">
        <v>163</v>
      </c>
    </row>
    <row r="25" spans="1:24" x14ac:dyDescent="0.2">
      <c r="A25" s="3" t="s">
        <v>43</v>
      </c>
      <c r="B25" s="4">
        <v>42777</v>
      </c>
      <c r="C25" s="3" t="s">
        <v>30</v>
      </c>
      <c r="D25" s="3">
        <v>11863041</v>
      </c>
      <c r="E25" s="3">
        <v>41</v>
      </c>
      <c r="F25" s="3">
        <v>14</v>
      </c>
      <c r="G25" s="9" t="s">
        <v>47</v>
      </c>
      <c r="H25" s="8" t="s">
        <v>24</v>
      </c>
      <c r="I25" s="8" t="s">
        <v>46</v>
      </c>
      <c r="J25" s="3"/>
      <c r="K25" s="3" t="s">
        <v>31</v>
      </c>
      <c r="L25" s="3" t="s">
        <v>131</v>
      </c>
      <c r="M25" s="3" t="s">
        <v>37</v>
      </c>
      <c r="N25" s="3" t="s">
        <v>40</v>
      </c>
      <c r="O25" s="18">
        <v>1.5</v>
      </c>
      <c r="P25" s="16">
        <v>1.5</v>
      </c>
      <c r="Q25" s="3" t="s">
        <v>75</v>
      </c>
      <c r="R25" s="3" t="s">
        <v>182</v>
      </c>
      <c r="S25" s="30" t="s">
        <v>193</v>
      </c>
      <c r="T25" s="20" t="s">
        <v>108</v>
      </c>
      <c r="U25" s="3"/>
      <c r="V25" s="3" t="s">
        <v>153</v>
      </c>
      <c r="W25" s="3" t="s">
        <v>34</v>
      </c>
      <c r="X25" s="3" t="s">
        <v>143</v>
      </c>
    </row>
    <row r="26" spans="1:24" x14ac:dyDescent="0.2">
      <c r="A26" s="3" t="s">
        <v>43</v>
      </c>
      <c r="B26" s="4">
        <v>42785</v>
      </c>
      <c r="C26" s="3" t="s">
        <v>35</v>
      </c>
      <c r="D26" s="3">
        <v>11863033</v>
      </c>
      <c r="E26" s="3">
        <v>33</v>
      </c>
      <c r="F26" s="3">
        <v>11</v>
      </c>
      <c r="G26" s="3" t="s">
        <v>49</v>
      </c>
      <c r="H26" s="3" t="s">
        <v>24</v>
      </c>
      <c r="I26" s="3" t="s">
        <v>47</v>
      </c>
      <c r="J26" s="3"/>
      <c r="K26" s="3" t="s">
        <v>141</v>
      </c>
      <c r="L26" s="3" t="s">
        <v>156</v>
      </c>
      <c r="M26" s="3" t="s">
        <v>183</v>
      </c>
      <c r="N26" s="3" t="s">
        <v>56</v>
      </c>
      <c r="O26" s="3">
        <v>1.3</v>
      </c>
      <c r="P26" s="19">
        <v>1.2</v>
      </c>
      <c r="Q26" s="3" t="s">
        <v>74</v>
      </c>
      <c r="R26" s="3" t="s">
        <v>74</v>
      </c>
      <c r="S26" s="30" t="s">
        <v>194</v>
      </c>
      <c r="T26" s="3"/>
      <c r="U26" s="3"/>
      <c r="V26" s="3" t="s">
        <v>154</v>
      </c>
      <c r="W26" s="3"/>
      <c r="X26" s="3" t="s">
        <v>149</v>
      </c>
    </row>
    <row r="27" spans="1:24" x14ac:dyDescent="0.2">
      <c r="A27" s="3" t="s">
        <v>43</v>
      </c>
      <c r="B27" s="4">
        <v>42785</v>
      </c>
      <c r="C27" s="3" t="s">
        <v>35</v>
      </c>
      <c r="D27" s="3">
        <v>11863034</v>
      </c>
      <c r="E27" s="3">
        <v>34</v>
      </c>
      <c r="F27" s="3">
        <v>12</v>
      </c>
      <c r="G27" s="9" t="s">
        <v>47</v>
      </c>
      <c r="H27" s="8" t="s">
        <v>24</v>
      </c>
      <c r="I27" s="8" t="s">
        <v>45</v>
      </c>
      <c r="J27" s="3"/>
      <c r="K27" s="3" t="s">
        <v>31</v>
      </c>
      <c r="L27" s="3" t="s">
        <v>51</v>
      </c>
      <c r="M27" s="3" t="s">
        <v>52</v>
      </c>
      <c r="N27" s="3" t="s">
        <v>57</v>
      </c>
      <c r="O27" s="3">
        <v>2.5</v>
      </c>
      <c r="P27">
        <v>2.5</v>
      </c>
      <c r="Q27" s="3" t="s">
        <v>75</v>
      </c>
      <c r="R27" s="3" t="s">
        <v>182</v>
      </c>
      <c r="S27" s="30" t="s">
        <v>195</v>
      </c>
      <c r="T27" s="20" t="s">
        <v>108</v>
      </c>
      <c r="U27" s="3"/>
      <c r="V27" s="3" t="s">
        <v>153</v>
      </c>
      <c r="W27" s="3" t="s">
        <v>34</v>
      </c>
      <c r="X27" s="3" t="s">
        <v>164</v>
      </c>
    </row>
    <row r="28" spans="1:24" ht="89" customHeight="1" x14ac:dyDescent="0.2">
      <c r="A28" s="3" t="s">
        <v>43</v>
      </c>
      <c r="B28" s="4">
        <v>42788</v>
      </c>
      <c r="C28" s="3" t="s">
        <v>58</v>
      </c>
      <c r="D28" s="3">
        <v>11863038</v>
      </c>
      <c r="E28" s="25">
        <v>38</v>
      </c>
      <c r="F28" s="25">
        <v>13</v>
      </c>
      <c r="G28" s="28" t="s">
        <v>48</v>
      </c>
      <c r="H28" s="28" t="s">
        <v>24</v>
      </c>
      <c r="I28" s="27" t="s">
        <v>47</v>
      </c>
      <c r="J28" s="25"/>
      <c r="K28" s="25" t="s">
        <v>59</v>
      </c>
      <c r="L28" s="25" t="s">
        <v>33</v>
      </c>
      <c r="M28" s="25" t="s">
        <v>60</v>
      </c>
      <c r="N28" s="25" t="s">
        <v>53</v>
      </c>
      <c r="O28" s="25">
        <v>3.5</v>
      </c>
      <c r="P28" s="34">
        <v>3.5</v>
      </c>
      <c r="Q28" s="25" t="s">
        <v>75</v>
      </c>
      <c r="R28" s="29" t="s">
        <v>205</v>
      </c>
      <c r="S28" s="30" t="s">
        <v>204</v>
      </c>
      <c r="T28" s="3"/>
      <c r="U28" s="3"/>
      <c r="V28" s="3" t="s">
        <v>154</v>
      </c>
      <c r="W28" s="3"/>
      <c r="X28" s="3" t="s">
        <v>143</v>
      </c>
    </row>
    <row r="29" spans="1:24" x14ac:dyDescent="0.2">
      <c r="G29" s="7"/>
      <c r="H29" s="7"/>
      <c r="I29" s="7"/>
    </row>
    <row r="33" spans="2:19" x14ac:dyDescent="0.2">
      <c r="N33" t="s">
        <v>116</v>
      </c>
      <c r="O33">
        <v>1.2</v>
      </c>
      <c r="Q33">
        <v>3.4</v>
      </c>
      <c r="R33">
        <v>3.5</v>
      </c>
      <c r="S33">
        <v>4.5</v>
      </c>
    </row>
    <row r="34" spans="2:19" x14ac:dyDescent="0.2">
      <c r="B34" s="16" t="s">
        <v>117</v>
      </c>
      <c r="C34" s="16">
        <v>1.2</v>
      </c>
      <c r="D34" s="16"/>
      <c r="E34" s="16">
        <v>3.4</v>
      </c>
      <c r="F34" s="16">
        <v>3.5</v>
      </c>
      <c r="G34" s="16">
        <v>4.5</v>
      </c>
      <c r="O34">
        <v>1.3</v>
      </c>
      <c r="Q34">
        <v>2.4</v>
      </c>
      <c r="R34">
        <v>2.5</v>
      </c>
    </row>
    <row r="35" spans="2:19" x14ac:dyDescent="0.2">
      <c r="B35" s="16"/>
      <c r="C35" s="16">
        <v>1.3</v>
      </c>
      <c r="D35" s="16"/>
      <c r="E35" s="16">
        <v>2.4</v>
      </c>
      <c r="F35" s="16">
        <v>2.5</v>
      </c>
      <c r="G35" s="16"/>
      <c r="O35">
        <v>1.4</v>
      </c>
      <c r="Q35">
        <v>2.2999999999999998</v>
      </c>
    </row>
    <row r="36" spans="2:19" x14ac:dyDescent="0.2">
      <c r="B36" s="16"/>
      <c r="C36" s="16">
        <v>1.4</v>
      </c>
      <c r="D36" s="16"/>
      <c r="E36" s="16">
        <v>2.2999999999999998</v>
      </c>
      <c r="F36" s="16"/>
      <c r="G36" s="16"/>
      <c r="O36">
        <v>1.5</v>
      </c>
    </row>
    <row r="37" spans="2:19" x14ac:dyDescent="0.2">
      <c r="B37" s="16"/>
      <c r="C37" s="16">
        <v>1.5</v>
      </c>
      <c r="D37" s="16"/>
      <c r="E37" s="16"/>
      <c r="F37" s="16"/>
      <c r="G37" s="16"/>
    </row>
    <row r="38" spans="2:19" x14ac:dyDescent="0.2">
      <c r="N38" t="s">
        <v>115</v>
      </c>
      <c r="O38" t="s">
        <v>117</v>
      </c>
      <c r="Q38" t="s">
        <v>118</v>
      </c>
      <c r="R38" t="s">
        <v>119</v>
      </c>
    </row>
    <row r="39" spans="2:19" x14ac:dyDescent="0.2">
      <c r="N39">
        <v>1</v>
      </c>
      <c r="O39">
        <v>3</v>
      </c>
      <c r="Q39">
        <v>5</v>
      </c>
      <c r="R39">
        <f>O39+Q39</f>
        <v>8</v>
      </c>
    </row>
    <row r="40" spans="2:19" x14ac:dyDescent="0.2">
      <c r="B40" s="16" t="s">
        <v>118</v>
      </c>
      <c r="C40" s="16">
        <v>1.2</v>
      </c>
      <c r="D40" s="16"/>
      <c r="E40" s="16">
        <v>3.4</v>
      </c>
      <c r="F40" s="16">
        <v>3.5</v>
      </c>
      <c r="G40" s="16">
        <v>4.5</v>
      </c>
      <c r="N40">
        <v>2</v>
      </c>
      <c r="O40">
        <v>5</v>
      </c>
      <c r="Q40">
        <v>4</v>
      </c>
      <c r="R40">
        <f t="shared" ref="R40:R43" si="0">O40+Q40</f>
        <v>9</v>
      </c>
    </row>
    <row r="41" spans="2:19" x14ac:dyDescent="0.2">
      <c r="B41" s="16"/>
      <c r="C41" s="16">
        <v>1.3</v>
      </c>
      <c r="D41" s="16"/>
      <c r="E41" s="16">
        <v>2.4</v>
      </c>
      <c r="F41" s="16">
        <v>2.5</v>
      </c>
      <c r="G41" s="16"/>
      <c r="N41">
        <v>3</v>
      </c>
      <c r="O41">
        <v>4</v>
      </c>
      <c r="Q41">
        <v>4</v>
      </c>
      <c r="R41">
        <f t="shared" si="0"/>
        <v>8</v>
      </c>
    </row>
    <row r="42" spans="2:19" x14ac:dyDescent="0.2">
      <c r="B42" s="16"/>
      <c r="C42" s="16">
        <v>1.4</v>
      </c>
      <c r="D42" s="16"/>
      <c r="E42" s="16">
        <v>2.2999999999999998</v>
      </c>
      <c r="F42" s="16"/>
      <c r="G42" s="16"/>
      <c r="N42">
        <v>4</v>
      </c>
      <c r="O42">
        <v>5</v>
      </c>
      <c r="Q42">
        <v>4</v>
      </c>
      <c r="R42">
        <f t="shared" si="0"/>
        <v>9</v>
      </c>
    </row>
    <row r="43" spans="2:19" x14ac:dyDescent="0.2">
      <c r="B43" s="16"/>
      <c r="C43" s="16">
        <v>1.5</v>
      </c>
      <c r="D43" s="16"/>
      <c r="E43" s="16"/>
      <c r="F43" s="16"/>
      <c r="G43" s="16"/>
      <c r="N43">
        <v>5</v>
      </c>
      <c r="O43">
        <v>3</v>
      </c>
      <c r="Q43">
        <v>3</v>
      </c>
      <c r="R43">
        <f t="shared" si="0"/>
        <v>6</v>
      </c>
    </row>
    <row r="44" spans="2:19" x14ac:dyDescent="0.2">
      <c r="O44" s="10">
        <f t="shared" ref="O44:Q44" si="1">SUM(O39:O43)/2</f>
        <v>10</v>
      </c>
      <c r="P44" s="10"/>
      <c r="Q44" s="10">
        <f t="shared" si="1"/>
        <v>10</v>
      </c>
      <c r="R44" s="10">
        <f>SUM(R39:R43)/2</f>
        <v>20</v>
      </c>
    </row>
    <row r="45" spans="2:19" x14ac:dyDescent="0.2">
      <c r="B45" s="10" t="s">
        <v>124</v>
      </c>
    </row>
    <row r="46" spans="2:19" x14ac:dyDescent="0.2">
      <c r="B46" t="s">
        <v>120</v>
      </c>
    </row>
    <row r="47" spans="2:19" x14ac:dyDescent="0.2">
      <c r="B47" t="s">
        <v>121</v>
      </c>
    </row>
    <row r="48" spans="2:19" x14ac:dyDescent="0.2">
      <c r="B48" t="s">
        <v>122</v>
      </c>
    </row>
    <row r="49" spans="2:2" x14ac:dyDescent="0.2">
      <c r="B49" t="s">
        <v>123</v>
      </c>
    </row>
    <row r="50" spans="2:2" x14ac:dyDescent="0.2">
      <c r="B50" t="s">
        <v>125</v>
      </c>
    </row>
    <row r="51" spans="2:2" x14ac:dyDescent="0.2">
      <c r="B51" t="s">
        <v>126</v>
      </c>
    </row>
    <row r="52" spans="2:2" x14ac:dyDescent="0.2">
      <c r="B52" t="s">
        <v>127</v>
      </c>
    </row>
  </sheetData>
  <autoFilter ref="A8:W28">
    <sortState ref="A9:W28">
      <sortCondition ref="B8:B28"/>
    </sortState>
  </autoFilter>
  <hyperlinks>
    <hyperlink ref="T11" r:id="rId1"/>
    <hyperlink ref="T9" r:id="rId2"/>
    <hyperlink ref="T15" r:id="rId3"/>
    <hyperlink ref="T21" r:id="rId4"/>
    <hyperlink ref="T24" r:id="rId5"/>
    <hyperlink ref="T12" r:id="rId6"/>
    <hyperlink ref="T13" r:id="rId7"/>
    <hyperlink ref="T18" r:id="rId8"/>
    <hyperlink ref="T27" r:id="rId9"/>
    <hyperlink ref="T25" r:id="rId10"/>
    <hyperlink ref="N18" r:id="rId11"/>
    <hyperlink ref="N11" r:id="rId12"/>
    <hyperlink ref="N20" r:id="rId13"/>
    <hyperlink ref="N23" r:id="rId14"/>
    <hyperlink ref="N14" r:id="rId15"/>
  </hyperlinks>
  <pageMargins left="0.7" right="0.7" top="0.75" bottom="0.75" header="0.3" footer="0.3"/>
  <pageSetup paperSize="9" orientation="portrait" horizontalDpi="0" verticalDpi="0"/>
  <legacyDrawing r:id="rId16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8"/>
  <sheetViews>
    <sheetView workbookViewId="0">
      <selection activeCell="F24" sqref="F24"/>
    </sheetView>
  </sheetViews>
  <sheetFormatPr baseColWidth="10" defaultColWidth="11" defaultRowHeight="16" x14ac:dyDescent="0.2"/>
  <cols>
    <col min="1" max="1" width="16.5" style="16" bestFit="1" customWidth="1"/>
    <col min="2" max="2" width="11" style="16"/>
    <col min="3" max="3" width="18.1640625" style="16" bestFit="1" customWidth="1"/>
    <col min="4" max="4" width="11" style="16"/>
    <col min="5" max="5" width="16.6640625" style="16" bestFit="1" customWidth="1"/>
    <col min="6" max="6" width="11" style="16"/>
    <col min="7" max="7" width="13.83203125" style="16" bestFit="1" customWidth="1"/>
    <col min="8" max="8" width="11" style="16"/>
    <col min="9" max="9" width="14.33203125" style="16" bestFit="1" customWidth="1"/>
    <col min="10" max="16384" width="11" style="16"/>
  </cols>
  <sheetData>
    <row r="1" spans="1:9" x14ac:dyDescent="0.2">
      <c r="A1" s="10" t="s">
        <v>61</v>
      </c>
      <c r="B1" s="10"/>
      <c r="C1" s="10" t="s">
        <v>62</v>
      </c>
      <c r="D1" s="10"/>
      <c r="E1" s="10" t="s">
        <v>63</v>
      </c>
      <c r="F1" s="10"/>
      <c r="G1" s="10" t="s">
        <v>64</v>
      </c>
      <c r="H1" s="10"/>
      <c r="I1" s="10" t="s">
        <v>65</v>
      </c>
    </row>
    <row r="2" spans="1:9" x14ac:dyDescent="0.2">
      <c r="A2" s="16" t="s">
        <v>66</v>
      </c>
      <c r="C2" s="16" t="s">
        <v>67</v>
      </c>
      <c r="E2" s="16" t="s">
        <v>68</v>
      </c>
      <c r="G2" s="16" t="s">
        <v>69</v>
      </c>
      <c r="I2" s="16" t="s">
        <v>70</v>
      </c>
    </row>
    <row r="3" spans="1:9" x14ac:dyDescent="0.2">
      <c r="A3" s="16" t="s">
        <v>71</v>
      </c>
      <c r="C3" s="16" t="s">
        <v>72</v>
      </c>
      <c r="E3" s="22" t="s">
        <v>73</v>
      </c>
      <c r="G3" s="16" t="s">
        <v>74</v>
      </c>
      <c r="I3" s="16" t="s">
        <v>75</v>
      </c>
    </row>
    <row r="4" spans="1:9" x14ac:dyDescent="0.2">
      <c r="A4" s="16" t="s">
        <v>76</v>
      </c>
      <c r="C4" s="16" t="s">
        <v>82</v>
      </c>
      <c r="E4" s="16" t="s">
        <v>78</v>
      </c>
      <c r="G4" s="16" t="s">
        <v>79</v>
      </c>
      <c r="I4" s="16" t="s">
        <v>80</v>
      </c>
    </row>
    <row r="5" spans="1:9" x14ac:dyDescent="0.2">
      <c r="A5" s="16" t="s">
        <v>81</v>
      </c>
      <c r="C5" s="16" t="s">
        <v>87</v>
      </c>
      <c r="E5" s="16" t="s">
        <v>83</v>
      </c>
      <c r="G5" s="16" t="s">
        <v>84</v>
      </c>
      <c r="I5" s="16" t="s">
        <v>85</v>
      </c>
    </row>
    <row r="6" spans="1:9" x14ac:dyDescent="0.2">
      <c r="A6" s="16" t="s">
        <v>86</v>
      </c>
      <c r="C6" s="16" t="s">
        <v>92</v>
      </c>
      <c r="E6" s="16" t="s">
        <v>88</v>
      </c>
      <c r="G6" s="16" t="s">
        <v>89</v>
      </c>
      <c r="I6" s="16" t="s">
        <v>90</v>
      </c>
    </row>
    <row r="7" spans="1:9" x14ac:dyDescent="0.2">
      <c r="A7" s="16" t="s">
        <v>91</v>
      </c>
      <c r="C7" s="16" t="s">
        <v>97</v>
      </c>
      <c r="E7" s="16" t="s">
        <v>93</v>
      </c>
      <c r="G7" s="16" t="s">
        <v>94</v>
      </c>
      <c r="I7" s="16" t="s">
        <v>95</v>
      </c>
    </row>
    <row r="8" spans="1:9" x14ac:dyDescent="0.2">
      <c r="A8" s="16" t="s">
        <v>96</v>
      </c>
      <c r="C8" s="16" t="s">
        <v>159</v>
      </c>
      <c r="E8" s="22" t="s">
        <v>98</v>
      </c>
      <c r="G8" s="16" t="s">
        <v>77</v>
      </c>
    </row>
  </sheetData>
  <pageMargins left="0.7" right="0.7" top="0.75" bottom="0.75" header="0.3" footer="0.3"/>
  <pageSetup paperSize="9" orientation="portrait" horizontalDpi="0" verticalDpi="0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workbookViewId="0">
      <selection activeCell="A37" sqref="A37"/>
    </sheetView>
  </sheetViews>
  <sheetFormatPr baseColWidth="10" defaultColWidth="11" defaultRowHeight="16" x14ac:dyDescent="0.2"/>
  <cols>
    <col min="1" max="1" width="4.6640625" customWidth="1"/>
  </cols>
  <sheetData>
    <row r="1" spans="1:2" ht="26" x14ac:dyDescent="0.3">
      <c r="A1" s="6" t="s">
        <v>99</v>
      </c>
    </row>
    <row r="2" spans="1:2" x14ac:dyDescent="0.2">
      <c r="A2">
        <v>1</v>
      </c>
      <c r="B2" t="s">
        <v>100</v>
      </c>
    </row>
    <row r="3" spans="1:2" x14ac:dyDescent="0.2">
      <c r="A3">
        <v>2</v>
      </c>
      <c r="B3" t="s">
        <v>101</v>
      </c>
    </row>
    <row r="4" spans="1:2" x14ac:dyDescent="0.2">
      <c r="A4">
        <v>3</v>
      </c>
      <c r="B4" t="s">
        <v>102</v>
      </c>
    </row>
    <row r="5" spans="1:2" x14ac:dyDescent="0.2">
      <c r="A5">
        <v>4</v>
      </c>
      <c r="B5" t="s">
        <v>103</v>
      </c>
    </row>
    <row r="6" spans="1:2" x14ac:dyDescent="0.2">
      <c r="A6">
        <v>5</v>
      </c>
      <c r="B6" t="s">
        <v>104</v>
      </c>
    </row>
    <row r="7" spans="1:2" x14ac:dyDescent="0.2">
      <c r="A7">
        <v>6</v>
      </c>
      <c r="B7" t="s">
        <v>105</v>
      </c>
    </row>
    <row r="8" spans="1:2" x14ac:dyDescent="0.2">
      <c r="A8">
        <v>7</v>
      </c>
      <c r="B8" t="s">
        <v>106</v>
      </c>
    </row>
    <row r="9" spans="1:2" x14ac:dyDescent="0.2">
      <c r="A9">
        <v>8</v>
      </c>
      <c r="B9" t="s">
        <v>107</v>
      </c>
    </row>
    <row r="12" spans="1:2" ht="26" x14ac:dyDescent="0.3">
      <c r="A12" s="6" t="s">
        <v>110</v>
      </c>
    </row>
    <row r="13" spans="1:2" x14ac:dyDescent="0.2">
      <c r="A13">
        <v>1</v>
      </c>
      <c r="B13" t="s">
        <v>109</v>
      </c>
    </row>
    <row r="14" spans="1:2" x14ac:dyDescent="0.2">
      <c r="A14">
        <v>2</v>
      </c>
      <c r="B14" t="s">
        <v>145</v>
      </c>
    </row>
    <row r="15" spans="1:2" x14ac:dyDescent="0.2">
      <c r="A15">
        <v>3</v>
      </c>
      <c r="B15" t="s">
        <v>146</v>
      </c>
    </row>
    <row r="26" spans="1:8" ht="26" x14ac:dyDescent="0.3">
      <c r="A26" s="6" t="s">
        <v>111</v>
      </c>
    </row>
    <row r="27" spans="1:8" x14ac:dyDescent="0.2">
      <c r="B27" t="s">
        <v>112</v>
      </c>
    </row>
    <row r="30" spans="1:8" ht="26" x14ac:dyDescent="0.3">
      <c r="A30" s="6" t="s">
        <v>113</v>
      </c>
      <c r="D30" t="s">
        <v>169</v>
      </c>
    </row>
    <row r="31" spans="1:8" x14ac:dyDescent="0.2">
      <c r="A31">
        <v>1</v>
      </c>
      <c r="B31" t="s">
        <v>196</v>
      </c>
    </row>
    <row r="32" spans="1:8" x14ac:dyDescent="0.2">
      <c r="A32">
        <v>2</v>
      </c>
      <c r="B32" s="21" t="s">
        <v>203</v>
      </c>
      <c r="H32" t="s">
        <v>169</v>
      </c>
    </row>
    <row r="33" spans="1:4" x14ac:dyDescent="0.2">
      <c r="A33">
        <v>3</v>
      </c>
      <c r="B33" t="s">
        <v>151</v>
      </c>
    </row>
    <row r="36" spans="1:4" x14ac:dyDescent="0.2">
      <c r="B36" s="23" t="s">
        <v>197</v>
      </c>
      <c r="D36" t="s">
        <v>198</v>
      </c>
    </row>
    <row r="38" spans="1:4" x14ac:dyDescent="0.2">
      <c r="B38" s="23" t="s">
        <v>199</v>
      </c>
      <c r="D38" t="s">
        <v>200</v>
      </c>
    </row>
    <row r="40" spans="1:4" x14ac:dyDescent="0.2">
      <c r="B40" s="23" t="s">
        <v>201</v>
      </c>
      <c r="D40" t="s">
        <v>202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Våra seriematcher</vt:lpstr>
      <vt:lpstr>Matchgrupper</vt:lpstr>
      <vt:lpstr>Rutiner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Office-användare</dc:creator>
  <cp:keywords/>
  <dc:description/>
  <cp:lastModifiedBy>Microsoft Office User</cp:lastModifiedBy>
  <cp:revision/>
  <dcterms:created xsi:type="dcterms:W3CDTF">2016-10-06T05:44:25Z</dcterms:created>
  <dcterms:modified xsi:type="dcterms:W3CDTF">2017-02-23T08:15:57Z</dcterms:modified>
  <cp:category/>
  <cp:contentStatus/>
</cp:coreProperties>
</file>