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lmionline-my.sharepoint.com/personal/linus_blomkvist_almi_se/Documents/Dokument/Kais/"/>
    </mc:Choice>
  </mc:AlternateContent>
  <xr:revisionPtr revIDLastSave="0" documentId="8_{A6FA44FA-E01E-4D34-9C67-504A56D75375}" xr6:coauthVersionLast="47" xr6:coauthVersionMax="47" xr10:uidLastSave="{00000000-0000-0000-0000-000000000000}"/>
  <bookViews>
    <workbookView xWindow="-110" yWindow="-110" windowWidth="19420" windowHeight="10420" tabRatio="889" activeTab="1" xr2:uid="{00000000-000D-0000-FFFF-FFFF00000000}"/>
  </bookViews>
  <sheets>
    <sheet name="Matcher som krockar" sheetId="38" r:id="rId1"/>
    <sheet name="Svart Trupp (Röd div4)" sheetId="2" r:id="rId2"/>
    <sheet name="Röd Trupp (Röd div3)" sheetId="3" r:id="rId3"/>
    <sheet name="Samuelsdal (H) 221008" sheetId="23" r:id="rId4"/>
    <sheet name="Säter (B) 221015" sheetId="4" r:id="rId5"/>
    <sheet name="Falun (B) 221016 " sheetId="25" r:id="rId6"/>
    <sheet name="Gagnef (B) 221022" sheetId="24" r:id="rId7"/>
    <sheet name="Hedemora (H) 221023" sheetId="6" r:id="rId8"/>
    <sheet name="Älvdalen (H) 221029" sheetId="26" r:id="rId9"/>
    <sheet name="Borlänge (B) 221030" sheetId="7" r:id="rId10"/>
    <sheet name="Samuelsdal (H) 221105" sheetId="8" r:id="rId11"/>
    <sheet name="Leksand (B) 221106" sheetId="27" r:id="rId12"/>
    <sheet name="Leksand (B) 221120" sheetId="9" r:id="rId13"/>
    <sheet name="Samuelsdal (B) 221127" sheetId="28" r:id="rId14"/>
    <sheet name="Borlänge (H) 221127" sheetId="10" r:id="rId15"/>
    <sheet name="Falun (H) 221203" sheetId="29" r:id="rId16"/>
    <sheet name="Ludvika (H) 221203" sheetId="12" r:id="rId17"/>
    <sheet name="Gagnef (H) 221210" sheetId="30" r:id="rId18"/>
    <sheet name="Falun (B) 221210" sheetId="13" r:id="rId19"/>
    <sheet name="Älvdalen (B) 230108" sheetId="31" r:id="rId20"/>
    <sheet name="Söderbärke (H) 230114" sheetId="14" r:id="rId21"/>
    <sheet name="Leksand (H) 230115" sheetId="32" r:id="rId22"/>
    <sheet name="Malung (B) 230122" sheetId="15" r:id="rId23"/>
    <sheet name="Falun (B) 230128" sheetId="16" r:id="rId24"/>
    <sheet name="Samuelsdal (H) 220204" sheetId="33" r:id="rId25"/>
    <sheet name="Falun (B) 230212" sheetId="34" r:id="rId26"/>
    <sheet name="Säter (H) 230212" sheetId="17" r:id="rId27"/>
    <sheet name="Älvdalen (H) 230217" sheetId="35" r:id="rId28"/>
    <sheet name="Gagnef (B) 230219" sheetId="36" r:id="rId29"/>
    <sheet name="Hedemora (B) 230219" sheetId="18" r:id="rId30"/>
    <sheet name="Borlänge (H) 230311" sheetId="19" r:id="rId31"/>
    <sheet name="Leksand (B) 230312" sheetId="37" r:id="rId32"/>
    <sheet name="Samuelsdal (B) 230312" sheetId="20" r:id="rId33"/>
    <sheet name="Leksand (H) 230318" sheetId="21" r:id="rId34"/>
    <sheet name="Blad4" sheetId="5" state="hidden" r:id="rId35"/>
  </sheets>
  <externalReferences>
    <externalReference r:id="rId36"/>
  </externalReferences>
  <definedNames>
    <definedName name="Sheets">'Svart Trupp (Röd div4)'!$A$1:$A$31</definedName>
    <definedName name="SheetsList">_xludf.GET.WORKBOOK(1)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7" l="1" a="1"/>
  <c r="J11" i="37" s="1"/>
  <c r="J10" i="37" a="1"/>
  <c r="J10" i="37" s="1"/>
  <c r="J9" i="37" a="1"/>
  <c r="J9" i="37" s="1"/>
  <c r="J8" i="37" a="1"/>
  <c r="J8" i="37" s="1"/>
  <c r="E8" i="37" a="1"/>
  <c r="E8" i="37" s="1"/>
  <c r="J7" i="37" a="1"/>
  <c r="J7" i="37" s="1"/>
  <c r="E7" i="37" a="1"/>
  <c r="E7" i="37" s="1"/>
  <c r="J6" i="37" a="1"/>
  <c r="J6" i="37" s="1"/>
  <c r="E6" i="37" a="1"/>
  <c r="E6" i="37" s="1"/>
  <c r="E5" i="37" a="1"/>
  <c r="E5" i="37" s="1"/>
  <c r="E4" i="37" a="1"/>
  <c r="E4" i="37" s="1"/>
  <c r="L1" i="37" a="1"/>
  <c r="L1" i="37" s="1"/>
  <c r="J11" i="36" a="1"/>
  <c r="J11" i="36" s="1"/>
  <c r="J10" i="36" a="1"/>
  <c r="J10" i="36" s="1"/>
  <c r="J9" i="36" a="1"/>
  <c r="J9" i="36" s="1"/>
  <c r="J8" i="36" a="1"/>
  <c r="J8" i="36" s="1"/>
  <c r="E8" i="36" a="1"/>
  <c r="E8" i="36" s="1"/>
  <c r="J7" i="36" a="1"/>
  <c r="J7" i="36" s="1"/>
  <c r="E7" i="36" a="1"/>
  <c r="E7" i="36" s="1"/>
  <c r="J6" i="36" a="1"/>
  <c r="J6" i="36" s="1"/>
  <c r="E6" i="36" a="1"/>
  <c r="E6" i="36" s="1"/>
  <c r="E5" i="36" a="1"/>
  <c r="E5" i="36" s="1"/>
  <c r="E4" i="36" a="1"/>
  <c r="E4" i="36" s="1"/>
  <c r="L1" i="36" a="1"/>
  <c r="L1" i="36" s="1"/>
  <c r="J11" i="35" a="1"/>
  <c r="J11" i="35" s="1"/>
  <c r="J10" i="35" a="1"/>
  <c r="J10" i="35" s="1"/>
  <c r="J9" i="35" a="1"/>
  <c r="J9" i="35" s="1"/>
  <c r="J8" i="35" a="1"/>
  <c r="J8" i="35" s="1"/>
  <c r="E8" i="35" a="1"/>
  <c r="E8" i="35" s="1"/>
  <c r="J7" i="35" a="1"/>
  <c r="J7" i="35" s="1"/>
  <c r="E7" i="35" a="1"/>
  <c r="E7" i="35" s="1"/>
  <c r="J6" i="35" a="1"/>
  <c r="J6" i="35" s="1"/>
  <c r="E6" i="35" a="1"/>
  <c r="E6" i="35" s="1"/>
  <c r="E5" i="35" a="1"/>
  <c r="E5" i="35" s="1"/>
  <c r="E4" i="35" a="1"/>
  <c r="E4" i="35" s="1"/>
  <c r="L1" i="35" a="1"/>
  <c r="L1" i="35" s="1"/>
  <c r="J11" i="34" a="1"/>
  <c r="J11" i="34" s="1"/>
  <c r="J10" i="34" a="1"/>
  <c r="J10" i="34" s="1"/>
  <c r="J9" i="34" a="1"/>
  <c r="J9" i="34" s="1"/>
  <c r="J8" i="34" a="1"/>
  <c r="J8" i="34" s="1"/>
  <c r="E8" i="34" a="1"/>
  <c r="E8" i="34" s="1"/>
  <c r="J7" i="34" a="1"/>
  <c r="J7" i="34" s="1"/>
  <c r="E7" i="34" a="1"/>
  <c r="E7" i="34" s="1"/>
  <c r="J6" i="34" a="1"/>
  <c r="J6" i="34" s="1"/>
  <c r="E6" i="34" a="1"/>
  <c r="E6" i="34" s="1"/>
  <c r="E5" i="34" a="1"/>
  <c r="E5" i="34" s="1"/>
  <c r="E4" i="34" a="1"/>
  <c r="E4" i="34" s="1"/>
  <c r="L1" i="34" a="1"/>
  <c r="L1" i="34" s="1"/>
  <c r="J11" i="33" a="1"/>
  <c r="J11" i="33" s="1"/>
  <c r="J10" i="33" a="1"/>
  <c r="J10" i="33" s="1"/>
  <c r="J9" i="33" a="1"/>
  <c r="J9" i="33" s="1"/>
  <c r="J8" i="33" a="1"/>
  <c r="J8" i="33" s="1"/>
  <c r="E8" i="33" a="1"/>
  <c r="E8" i="33" s="1"/>
  <c r="J7" i="33" a="1"/>
  <c r="J7" i="33" s="1"/>
  <c r="E7" i="33" a="1"/>
  <c r="E7" i="33" s="1"/>
  <c r="J6" i="33" a="1"/>
  <c r="J6" i="33" s="1"/>
  <c r="E6" i="33" a="1"/>
  <c r="E6" i="33" s="1"/>
  <c r="E5" i="33" a="1"/>
  <c r="E5" i="33" s="1"/>
  <c r="E4" i="33" a="1"/>
  <c r="E4" i="33" s="1"/>
  <c r="L1" i="33" a="1"/>
  <c r="L1" i="33" s="1"/>
  <c r="J11" i="32" a="1"/>
  <c r="J11" i="32" s="1"/>
  <c r="J10" i="32" a="1"/>
  <c r="J10" i="32" s="1"/>
  <c r="J9" i="32" a="1"/>
  <c r="J9" i="32" s="1"/>
  <c r="J8" i="32" a="1"/>
  <c r="J8" i="32" s="1"/>
  <c r="E8" i="32" a="1"/>
  <c r="E8" i="32" s="1"/>
  <c r="J7" i="32" a="1"/>
  <c r="J7" i="32" s="1"/>
  <c r="E7" i="32" a="1"/>
  <c r="E7" i="32" s="1"/>
  <c r="J6" i="32" a="1"/>
  <c r="J6" i="32" s="1"/>
  <c r="E6" i="32" a="1"/>
  <c r="E6" i="32" s="1"/>
  <c r="E5" i="32" a="1"/>
  <c r="E5" i="32" s="1"/>
  <c r="E4" i="32" a="1"/>
  <c r="E4" i="32" s="1"/>
  <c r="L1" i="32" a="1"/>
  <c r="L1" i="32" s="1"/>
  <c r="J11" i="31" a="1"/>
  <c r="J11" i="31" s="1"/>
  <c r="J10" i="31" a="1"/>
  <c r="J10" i="31" s="1"/>
  <c r="J9" i="31" a="1"/>
  <c r="J9" i="31" s="1"/>
  <c r="J8" i="31" a="1"/>
  <c r="J8" i="31" s="1"/>
  <c r="E8" i="31" a="1"/>
  <c r="E8" i="31" s="1"/>
  <c r="J7" i="31" a="1"/>
  <c r="J7" i="31" s="1"/>
  <c r="E7" i="31" a="1"/>
  <c r="E7" i="31" s="1"/>
  <c r="J6" i="31" a="1"/>
  <c r="J6" i="31" s="1"/>
  <c r="E6" i="31" a="1"/>
  <c r="E6" i="31" s="1"/>
  <c r="E5" i="31" a="1"/>
  <c r="E5" i="31" s="1"/>
  <c r="E4" i="31" a="1"/>
  <c r="E4" i="31" s="1"/>
  <c r="L1" i="31" a="1"/>
  <c r="L1" i="31" s="1"/>
  <c r="J11" i="30" a="1"/>
  <c r="J11" i="30" s="1"/>
  <c r="J10" i="30" a="1"/>
  <c r="J10" i="30" s="1"/>
  <c r="J9" i="30" a="1"/>
  <c r="J9" i="30" s="1"/>
  <c r="J8" i="30" a="1"/>
  <c r="J8" i="30" s="1"/>
  <c r="E8" i="30" a="1"/>
  <c r="E8" i="30" s="1"/>
  <c r="J7" i="30" a="1"/>
  <c r="J7" i="30" s="1"/>
  <c r="E7" i="30" a="1"/>
  <c r="E7" i="30" s="1"/>
  <c r="J6" i="30" a="1"/>
  <c r="J6" i="30" s="1"/>
  <c r="E6" i="30" a="1"/>
  <c r="E6" i="30" s="1"/>
  <c r="E5" i="30" a="1"/>
  <c r="E5" i="30" s="1"/>
  <c r="E4" i="30" a="1"/>
  <c r="E4" i="30" s="1"/>
  <c r="L1" i="30" a="1"/>
  <c r="L1" i="30" s="1"/>
  <c r="J11" i="29" a="1"/>
  <c r="J11" i="29" s="1"/>
  <c r="J10" i="29" a="1"/>
  <c r="J10" i="29" s="1"/>
  <c r="J9" i="29" a="1"/>
  <c r="J9" i="29" s="1"/>
  <c r="J8" i="29" a="1"/>
  <c r="J8" i="29" s="1"/>
  <c r="E8" i="29" a="1"/>
  <c r="E8" i="29" s="1"/>
  <c r="J7" i="29" a="1"/>
  <c r="J7" i="29" s="1"/>
  <c r="E7" i="29" a="1"/>
  <c r="E7" i="29" s="1"/>
  <c r="J6" i="29" a="1"/>
  <c r="J6" i="29" s="1"/>
  <c r="E6" i="29" a="1"/>
  <c r="E6" i="29" s="1"/>
  <c r="E5" i="29" a="1"/>
  <c r="E5" i="29" s="1"/>
  <c r="E4" i="29" a="1"/>
  <c r="E4" i="29" s="1"/>
  <c r="L1" i="29" a="1"/>
  <c r="L1" i="29" s="1"/>
  <c r="J11" i="28" a="1"/>
  <c r="J11" i="28" s="1"/>
  <c r="J10" i="28" a="1"/>
  <c r="J10" i="28" s="1"/>
  <c r="J9" i="28" a="1"/>
  <c r="J9" i="28" s="1"/>
  <c r="J8" i="28" a="1"/>
  <c r="J8" i="28" s="1"/>
  <c r="E8" i="28" a="1"/>
  <c r="E8" i="28" s="1"/>
  <c r="J7" i="28" a="1"/>
  <c r="J7" i="28" s="1"/>
  <c r="E7" i="28" a="1"/>
  <c r="E7" i="28" s="1"/>
  <c r="J6" i="28" a="1"/>
  <c r="J6" i="28" s="1"/>
  <c r="E6" i="28" a="1"/>
  <c r="E6" i="28" s="1"/>
  <c r="E5" i="28" a="1"/>
  <c r="E5" i="28" s="1"/>
  <c r="E4" i="28" a="1"/>
  <c r="E4" i="28" s="1"/>
  <c r="L1" i="28" a="1"/>
  <c r="L1" i="28" s="1"/>
  <c r="J11" i="27" a="1"/>
  <c r="J11" i="27" s="1"/>
  <c r="J10" i="27" a="1"/>
  <c r="J10" i="27" s="1"/>
  <c r="J9" i="27" a="1"/>
  <c r="J9" i="27" s="1"/>
  <c r="J8" i="27" a="1"/>
  <c r="J8" i="27" s="1"/>
  <c r="E8" i="27" a="1"/>
  <c r="E8" i="27" s="1"/>
  <c r="J7" i="27" a="1"/>
  <c r="J7" i="27" s="1"/>
  <c r="E7" i="27" a="1"/>
  <c r="E7" i="27" s="1"/>
  <c r="J6" i="27" a="1"/>
  <c r="J6" i="27" s="1"/>
  <c r="E6" i="27" a="1"/>
  <c r="E6" i="27" s="1"/>
  <c r="E5" i="27" a="1"/>
  <c r="E5" i="27" s="1"/>
  <c r="E4" i="27" a="1"/>
  <c r="E4" i="27" s="1"/>
  <c r="L1" i="27" a="1"/>
  <c r="L1" i="27" s="1"/>
  <c r="J11" i="26" a="1"/>
  <c r="J11" i="26" s="1"/>
  <c r="J10" i="26" a="1"/>
  <c r="J10" i="26" s="1"/>
  <c r="J9" i="26" a="1"/>
  <c r="J9" i="26" s="1"/>
  <c r="J8" i="26"/>
  <c r="J8" i="26" a="1"/>
  <c r="E8" i="26" a="1"/>
  <c r="E8" i="26" s="1"/>
  <c r="J7" i="26" a="1"/>
  <c r="J7" i="26" s="1"/>
  <c r="E7" i="26" a="1"/>
  <c r="E7" i="26" s="1"/>
  <c r="J6" i="26" a="1"/>
  <c r="J6" i="26" s="1"/>
  <c r="E6" i="26" a="1"/>
  <c r="E6" i="26" s="1"/>
  <c r="E5" i="26" a="1"/>
  <c r="E5" i="26" s="1"/>
  <c r="E4" i="26" a="1"/>
  <c r="E4" i="26" s="1"/>
  <c r="L1" i="26" a="1"/>
  <c r="L1" i="26" s="1"/>
  <c r="J11" i="25" a="1"/>
  <c r="J11" i="25" s="1"/>
  <c r="J10" i="25" a="1"/>
  <c r="J10" i="25" s="1"/>
  <c r="J9" i="25" a="1"/>
  <c r="J9" i="25" s="1"/>
  <c r="J8" i="25" a="1"/>
  <c r="J8" i="25" s="1"/>
  <c r="E8" i="25" a="1"/>
  <c r="E8" i="25" s="1"/>
  <c r="J7" i="25" a="1"/>
  <c r="J7" i="25" s="1"/>
  <c r="E7" i="25" a="1"/>
  <c r="E7" i="25" s="1"/>
  <c r="J6" i="25" a="1"/>
  <c r="J6" i="25" s="1"/>
  <c r="E6" i="25" a="1"/>
  <c r="E6" i="25" s="1"/>
  <c r="E5" i="25" a="1"/>
  <c r="E5" i="25" s="1"/>
  <c r="E4" i="25" a="1"/>
  <c r="E4" i="25" s="1"/>
  <c r="L1" i="25" a="1"/>
  <c r="L1" i="25" s="1"/>
  <c r="J11" i="24" a="1"/>
  <c r="J11" i="24" s="1"/>
  <c r="J10" i="24" a="1"/>
  <c r="J10" i="24" s="1"/>
  <c r="J9" i="24" a="1"/>
  <c r="J9" i="24" s="1"/>
  <c r="J8" i="24" a="1"/>
  <c r="J8" i="24" s="1"/>
  <c r="E8" i="24" a="1"/>
  <c r="E8" i="24" s="1"/>
  <c r="J7" i="24" a="1"/>
  <c r="J7" i="24" s="1"/>
  <c r="E7" i="24" a="1"/>
  <c r="E7" i="24" s="1"/>
  <c r="J6" i="24" a="1"/>
  <c r="J6" i="24" s="1"/>
  <c r="E6" i="24" a="1"/>
  <c r="E6" i="24" s="1"/>
  <c r="E5" i="24" a="1"/>
  <c r="E5" i="24" s="1"/>
  <c r="E4" i="24" a="1"/>
  <c r="E4" i="24" s="1"/>
  <c r="L1" i="24" a="1"/>
  <c r="L1" i="24" s="1"/>
  <c r="E5" i="23" a="1"/>
  <c r="E5" i="23" s="1"/>
  <c r="E6" i="23" a="1"/>
  <c r="E6" i="23" s="1"/>
  <c r="E7" i="23" a="1"/>
  <c r="E7" i="23" s="1"/>
  <c r="E8" i="23" a="1"/>
  <c r="E8" i="23" s="1"/>
  <c r="E4" i="23" a="1"/>
  <c r="E4" i="23" s="1"/>
  <c r="J11" i="23" a="1"/>
  <c r="J11" i="23" s="1"/>
  <c r="J10" i="23" a="1"/>
  <c r="J10" i="23" s="1"/>
  <c r="J9" i="23" a="1"/>
  <c r="J9" i="23" s="1"/>
  <c r="J8" i="23" a="1"/>
  <c r="J8" i="23" s="1"/>
  <c r="J7" i="23" a="1"/>
  <c r="J7" i="23" s="1"/>
  <c r="J6" i="23" a="1"/>
  <c r="J6" i="23" s="1"/>
  <c r="L1" i="23" a="1"/>
  <c r="L1" i="23" s="1"/>
  <c r="J11" i="21" a="1"/>
  <c r="J11" i="21" s="1"/>
  <c r="J10" i="21" a="1"/>
  <c r="J10" i="21" s="1"/>
  <c r="J9" i="21" a="1"/>
  <c r="J9" i="21" s="1"/>
  <c r="J8" i="21" a="1"/>
  <c r="J8" i="21" s="1"/>
  <c r="E8" i="21" a="1"/>
  <c r="E8" i="21" s="1"/>
  <c r="J7" i="21" a="1"/>
  <c r="J7" i="21" s="1"/>
  <c r="E7" i="21" a="1"/>
  <c r="E7" i="21" s="1"/>
  <c r="J6" i="21" a="1"/>
  <c r="J6" i="21" s="1"/>
  <c r="E6" i="21" a="1"/>
  <c r="E6" i="21" s="1"/>
  <c r="E5" i="21" a="1"/>
  <c r="E5" i="21" s="1"/>
  <c r="E4" i="21" a="1"/>
  <c r="E4" i="21" s="1"/>
  <c r="L1" i="21" a="1"/>
  <c r="L1" i="21" s="1"/>
  <c r="J11" i="20" a="1"/>
  <c r="J11" i="20" s="1"/>
  <c r="J10" i="20" a="1"/>
  <c r="J10" i="20" s="1"/>
  <c r="J9" i="20" a="1"/>
  <c r="J9" i="20" s="1"/>
  <c r="J8" i="20" a="1"/>
  <c r="J8" i="20" s="1"/>
  <c r="E8" i="20" a="1"/>
  <c r="E8" i="20" s="1"/>
  <c r="J7" i="20" a="1"/>
  <c r="J7" i="20" s="1"/>
  <c r="E7" i="20" a="1"/>
  <c r="E7" i="20" s="1"/>
  <c r="J6" i="20" a="1"/>
  <c r="J6" i="20" s="1"/>
  <c r="E6" i="20" a="1"/>
  <c r="E6" i="20" s="1"/>
  <c r="E5" i="20" a="1"/>
  <c r="E5" i="20" s="1"/>
  <c r="E4" i="20" a="1"/>
  <c r="E4" i="20" s="1"/>
  <c r="L1" i="20" a="1"/>
  <c r="L1" i="20" s="1"/>
  <c r="J11" i="19" a="1"/>
  <c r="J11" i="19" s="1"/>
  <c r="J10" i="19" a="1"/>
  <c r="J10" i="19" s="1"/>
  <c r="J9" i="19" a="1"/>
  <c r="J9" i="19" s="1"/>
  <c r="J8" i="19" a="1"/>
  <c r="J8" i="19" s="1"/>
  <c r="E8" i="19" a="1"/>
  <c r="E8" i="19" s="1"/>
  <c r="J7" i="19" a="1"/>
  <c r="J7" i="19" s="1"/>
  <c r="E7" i="19" a="1"/>
  <c r="E7" i="19" s="1"/>
  <c r="J6" i="19" a="1"/>
  <c r="J6" i="19" s="1"/>
  <c r="E6" i="19" a="1"/>
  <c r="E6" i="19" s="1"/>
  <c r="E5" i="19" a="1"/>
  <c r="E5" i="19" s="1"/>
  <c r="E4" i="19" a="1"/>
  <c r="E4" i="19" s="1"/>
  <c r="L1" i="19" a="1"/>
  <c r="L1" i="19" s="1"/>
  <c r="J11" i="18" a="1"/>
  <c r="J11" i="18" s="1"/>
  <c r="J10" i="18" a="1"/>
  <c r="J10" i="18" s="1"/>
  <c r="J9" i="18" a="1"/>
  <c r="J9" i="18" s="1"/>
  <c r="J8" i="18" a="1"/>
  <c r="J8" i="18" s="1"/>
  <c r="E8" i="18" a="1"/>
  <c r="E8" i="18" s="1"/>
  <c r="J7" i="18" a="1"/>
  <c r="J7" i="18" s="1"/>
  <c r="E7" i="18" a="1"/>
  <c r="E7" i="18" s="1"/>
  <c r="J6" i="18" a="1"/>
  <c r="J6" i="18" s="1"/>
  <c r="E6" i="18" a="1"/>
  <c r="E6" i="18" s="1"/>
  <c r="E5" i="18" a="1"/>
  <c r="E5" i="18" s="1"/>
  <c r="E4" i="18" a="1"/>
  <c r="E4" i="18" s="1"/>
  <c r="L1" i="18" a="1"/>
  <c r="L1" i="18" s="1"/>
  <c r="J11" i="17" a="1"/>
  <c r="J11" i="17" s="1"/>
  <c r="J10" i="17" a="1"/>
  <c r="J10" i="17" s="1"/>
  <c r="J9" i="17" a="1"/>
  <c r="J9" i="17" s="1"/>
  <c r="J8" i="17" a="1"/>
  <c r="J8" i="17" s="1"/>
  <c r="E8" i="17" a="1"/>
  <c r="E8" i="17" s="1"/>
  <c r="J7" i="17" a="1"/>
  <c r="J7" i="17" s="1"/>
  <c r="E7" i="17" a="1"/>
  <c r="E7" i="17" s="1"/>
  <c r="J6" i="17" a="1"/>
  <c r="J6" i="17" s="1"/>
  <c r="E6" i="17" a="1"/>
  <c r="E6" i="17" s="1"/>
  <c r="E5" i="17" a="1"/>
  <c r="E5" i="17" s="1"/>
  <c r="E4" i="17" a="1"/>
  <c r="E4" i="17" s="1"/>
  <c r="L1" i="17" a="1"/>
  <c r="L1" i="17" s="1"/>
  <c r="J11" i="16" a="1"/>
  <c r="J11" i="16" s="1"/>
  <c r="J10" i="16" a="1"/>
  <c r="J10" i="16" s="1"/>
  <c r="J9" i="16" a="1"/>
  <c r="J9" i="16" s="1"/>
  <c r="J8" i="16" a="1"/>
  <c r="J8" i="16" s="1"/>
  <c r="E8" i="16" a="1"/>
  <c r="E8" i="16" s="1"/>
  <c r="J7" i="16" a="1"/>
  <c r="J7" i="16" s="1"/>
  <c r="E7" i="16" a="1"/>
  <c r="E7" i="16" s="1"/>
  <c r="J6" i="16" a="1"/>
  <c r="J6" i="16" s="1"/>
  <c r="E6" i="16" a="1"/>
  <c r="E6" i="16" s="1"/>
  <c r="E5" i="16" a="1"/>
  <c r="E5" i="16" s="1"/>
  <c r="E4" i="16" a="1"/>
  <c r="E4" i="16" s="1"/>
  <c r="L1" i="16" a="1"/>
  <c r="L1" i="16" s="1"/>
  <c r="J11" i="15" a="1"/>
  <c r="J11" i="15" s="1"/>
  <c r="J10" i="15" a="1"/>
  <c r="J10" i="15" s="1"/>
  <c r="J9" i="15" a="1"/>
  <c r="J9" i="15" s="1"/>
  <c r="J8" i="15" a="1"/>
  <c r="J8" i="15" s="1"/>
  <c r="E8" i="15" a="1"/>
  <c r="E8" i="15" s="1"/>
  <c r="J7" i="15" a="1"/>
  <c r="J7" i="15" s="1"/>
  <c r="E7" i="15" a="1"/>
  <c r="E7" i="15" s="1"/>
  <c r="J6" i="15" a="1"/>
  <c r="J6" i="15" s="1"/>
  <c r="E6" i="15" a="1"/>
  <c r="E6" i="15" s="1"/>
  <c r="E5" i="15" a="1"/>
  <c r="E5" i="15" s="1"/>
  <c r="E4" i="15" a="1"/>
  <c r="E4" i="15" s="1"/>
  <c r="L1" i="15" a="1"/>
  <c r="L1" i="15" s="1"/>
  <c r="J11" i="14" a="1"/>
  <c r="J11" i="14" s="1"/>
  <c r="J10" i="14" a="1"/>
  <c r="J10" i="14" s="1"/>
  <c r="J9" i="14" a="1"/>
  <c r="J9" i="14" s="1"/>
  <c r="J8" i="14" a="1"/>
  <c r="J8" i="14" s="1"/>
  <c r="E8" i="14" a="1"/>
  <c r="E8" i="14" s="1"/>
  <c r="J7" i="14" a="1"/>
  <c r="J7" i="14" s="1"/>
  <c r="E7" i="14" a="1"/>
  <c r="E7" i="14" s="1"/>
  <c r="J6" i="14" a="1"/>
  <c r="J6" i="14" s="1"/>
  <c r="E6" i="14" a="1"/>
  <c r="E6" i="14" s="1"/>
  <c r="E5" i="14" a="1"/>
  <c r="E5" i="14" s="1"/>
  <c r="E4" i="14" a="1"/>
  <c r="E4" i="14" s="1"/>
  <c r="L1" i="14" a="1"/>
  <c r="L1" i="14" s="1"/>
  <c r="J11" i="13" a="1"/>
  <c r="J11" i="13" s="1"/>
  <c r="J10" i="13" a="1"/>
  <c r="J10" i="13" s="1"/>
  <c r="J9" i="13" a="1"/>
  <c r="J9" i="13" s="1"/>
  <c r="J8" i="13" a="1"/>
  <c r="J8" i="13" s="1"/>
  <c r="E8" i="13" a="1"/>
  <c r="E8" i="13" s="1"/>
  <c r="J7" i="13" a="1"/>
  <c r="J7" i="13" s="1"/>
  <c r="E7" i="13" a="1"/>
  <c r="E7" i="13" s="1"/>
  <c r="J6" i="13" a="1"/>
  <c r="J6" i="13" s="1"/>
  <c r="E6" i="13" a="1"/>
  <c r="E6" i="13" s="1"/>
  <c r="E5" i="13" a="1"/>
  <c r="E5" i="13" s="1"/>
  <c r="E4" i="13" a="1"/>
  <c r="E4" i="13" s="1"/>
  <c r="L1" i="13" a="1"/>
  <c r="L1" i="13" s="1"/>
  <c r="J11" i="12" a="1"/>
  <c r="J11" i="12" s="1"/>
  <c r="J10" i="12" a="1"/>
  <c r="J10" i="12" s="1"/>
  <c r="J9" i="12" a="1"/>
  <c r="J9" i="12" s="1"/>
  <c r="J8" i="12" a="1"/>
  <c r="J8" i="12" s="1"/>
  <c r="E8" i="12" a="1"/>
  <c r="E8" i="12" s="1"/>
  <c r="J7" i="12" a="1"/>
  <c r="J7" i="12" s="1"/>
  <c r="E7" i="12" a="1"/>
  <c r="E7" i="12" s="1"/>
  <c r="J6" i="12" a="1"/>
  <c r="J6" i="12" s="1"/>
  <c r="E6" i="12" a="1"/>
  <c r="E6" i="12" s="1"/>
  <c r="E5" i="12" a="1"/>
  <c r="E5" i="12" s="1"/>
  <c r="E4" i="12" a="1"/>
  <c r="E4" i="12" s="1"/>
  <c r="L1" i="12" a="1"/>
  <c r="L1" i="12" s="1"/>
  <c r="J11" i="10" a="1"/>
  <c r="J11" i="10" s="1"/>
  <c r="J10" i="10" a="1"/>
  <c r="J10" i="10" s="1"/>
  <c r="J9" i="10" a="1"/>
  <c r="J9" i="10" s="1"/>
  <c r="J8" i="10" a="1"/>
  <c r="J8" i="10" s="1"/>
  <c r="E8" i="10" a="1"/>
  <c r="E8" i="10" s="1"/>
  <c r="J7" i="10" a="1"/>
  <c r="J7" i="10" s="1"/>
  <c r="E7" i="10" a="1"/>
  <c r="E7" i="10" s="1"/>
  <c r="J6" i="10" a="1"/>
  <c r="J6" i="10" s="1"/>
  <c r="E6" i="10" a="1"/>
  <c r="E6" i="10" s="1"/>
  <c r="E5" i="10" a="1"/>
  <c r="E5" i="10" s="1"/>
  <c r="E4" i="10" a="1"/>
  <c r="E4" i="10" s="1"/>
  <c r="L1" i="10" a="1"/>
  <c r="L1" i="10" s="1"/>
  <c r="J11" i="9" a="1"/>
  <c r="J11" i="9" s="1"/>
  <c r="J10" i="9" a="1"/>
  <c r="J10" i="9" s="1"/>
  <c r="J9" i="9" a="1"/>
  <c r="J9" i="9" s="1"/>
  <c r="J8" i="9" a="1"/>
  <c r="J8" i="9" s="1"/>
  <c r="E8" i="9" a="1"/>
  <c r="E8" i="9" s="1"/>
  <c r="J7" i="9"/>
  <c r="J7" i="9" a="1"/>
  <c r="E7" i="9" a="1"/>
  <c r="E7" i="9" s="1"/>
  <c r="J6" i="9" a="1"/>
  <c r="J6" i="9" s="1"/>
  <c r="E6" i="9" a="1"/>
  <c r="E6" i="9" s="1"/>
  <c r="E5" i="9" a="1"/>
  <c r="E5" i="9" s="1"/>
  <c r="E4" i="9" a="1"/>
  <c r="E4" i="9" s="1"/>
  <c r="L1" i="9" a="1"/>
  <c r="L1" i="9" s="1"/>
  <c r="J11" i="8" a="1"/>
  <c r="J11" i="8" s="1"/>
  <c r="J10" i="8" a="1"/>
  <c r="J10" i="8" s="1"/>
  <c r="J9" i="8" a="1"/>
  <c r="J9" i="8" s="1"/>
  <c r="J8" i="8" a="1"/>
  <c r="J8" i="8" s="1"/>
  <c r="E8" i="8" a="1"/>
  <c r="E8" i="8" s="1"/>
  <c r="J7" i="8" a="1"/>
  <c r="J7" i="8" s="1"/>
  <c r="E7" i="8" a="1"/>
  <c r="E7" i="8" s="1"/>
  <c r="J6" i="8" a="1"/>
  <c r="J6" i="8" s="1"/>
  <c r="E6" i="8" a="1"/>
  <c r="E6" i="8" s="1"/>
  <c r="E5" i="8" a="1"/>
  <c r="E5" i="8" s="1"/>
  <c r="E4" i="8" a="1"/>
  <c r="E4" i="8" s="1"/>
  <c r="L1" i="8" a="1"/>
  <c r="L1" i="8" s="1"/>
  <c r="J11" i="7" a="1"/>
  <c r="J11" i="7" s="1"/>
  <c r="J10" i="7" a="1"/>
  <c r="J10" i="7" s="1"/>
  <c r="J9" i="7" a="1"/>
  <c r="J9" i="7" s="1"/>
  <c r="J8" i="7" a="1"/>
  <c r="J8" i="7" s="1"/>
  <c r="E8" i="7" a="1"/>
  <c r="E8" i="7" s="1"/>
  <c r="J7" i="7" a="1"/>
  <c r="J7" i="7" s="1"/>
  <c r="E7" i="7" a="1"/>
  <c r="E7" i="7" s="1"/>
  <c r="J6" i="7" a="1"/>
  <c r="J6" i="7" s="1"/>
  <c r="E6" i="7" a="1"/>
  <c r="E6" i="7" s="1"/>
  <c r="E5" i="7" a="1"/>
  <c r="E5" i="7" s="1"/>
  <c r="E4" i="7" a="1"/>
  <c r="E4" i="7" s="1"/>
  <c r="L1" i="7" a="1"/>
  <c r="L1" i="7" s="1"/>
  <c r="J11" i="6" a="1"/>
  <c r="J11" i="6" s="1"/>
  <c r="J10" i="6" a="1"/>
  <c r="J10" i="6" s="1"/>
  <c r="J9" i="6" a="1"/>
  <c r="J9" i="6" s="1"/>
  <c r="J8" i="6" a="1"/>
  <c r="J8" i="6" s="1"/>
  <c r="E8" i="6" a="1"/>
  <c r="E8" i="6" s="1"/>
  <c r="J7" i="6" a="1"/>
  <c r="J7" i="6" s="1"/>
  <c r="E7" i="6" a="1"/>
  <c r="E7" i="6" s="1"/>
  <c r="J6" i="6" a="1"/>
  <c r="J6" i="6" s="1"/>
  <c r="E6" i="6" a="1"/>
  <c r="E6" i="6" s="1"/>
  <c r="E5" i="6" a="1"/>
  <c r="E5" i="6" s="1"/>
  <c r="E4" i="6" a="1"/>
  <c r="E4" i="6" s="1"/>
  <c r="L1" i="6" a="1"/>
  <c r="L1" i="6" s="1"/>
  <c r="E5" i="4" a="1"/>
  <c r="E5" i="4" s="1"/>
  <c r="E6" i="4" a="1"/>
  <c r="E6" i="4" s="1"/>
  <c r="E7" i="4" a="1"/>
  <c r="E7" i="4" s="1"/>
  <c r="E8" i="4" a="1"/>
  <c r="E8" i="4" s="1"/>
  <c r="E4" i="4" a="1"/>
  <c r="E4" i="4" s="1"/>
  <c r="L1" i="4" a="1"/>
  <c r="L1" i="4" s="1"/>
  <c r="J6" i="4" a="1"/>
  <c r="J6" i="4" s="1"/>
  <c r="J7" i="4" a="1"/>
  <c r="J7" i="4" s="1"/>
  <c r="J8" i="4" a="1"/>
  <c r="J8" i="4" s="1"/>
  <c r="J9" i="4" a="1"/>
  <c r="J9" i="4" s="1"/>
  <c r="J10" i="4" a="1"/>
  <c r="J10" i="4" s="1"/>
  <c r="J11" i="4" a="1"/>
  <c r="J11" i="4" s="1"/>
  <c r="F10" i="2" a="1"/>
  <c r="F8" i="2" a="1"/>
  <c r="E3" i="3" a="1"/>
  <c r="E10" i="3" a="1"/>
  <c r="E8" i="3" a="1"/>
  <c r="F3" i="2" a="1"/>
  <c r="E9" i="3" a="1"/>
  <c r="F7" i="2" a="1"/>
  <c r="F11" i="2" a="1"/>
  <c r="F2" i="2" a="1"/>
  <c r="F6" i="2" a="1"/>
  <c r="E4" i="3" a="1"/>
  <c r="E7" i="3" a="1"/>
  <c r="F9" i="2" a="1"/>
  <c r="F5" i="2" a="1"/>
  <c r="F4" i="2" a="1"/>
  <c r="E5" i="3" a="1"/>
  <c r="E6" i="3" a="1"/>
  <c r="E11" i="3" a="1"/>
  <c r="E2" i="3" a="1"/>
  <c r="E12" i="3" a="1"/>
  <c r="E6" i="3" l="1"/>
  <c r="E10" i="3"/>
  <c r="E5" i="3"/>
  <c r="E9" i="3"/>
  <c r="E12" i="3"/>
  <c r="E4" i="3"/>
  <c r="E8" i="3"/>
  <c r="E11" i="3"/>
  <c r="E7" i="3"/>
  <c r="E3" i="3"/>
  <c r="E2" i="3"/>
  <c r="F7" i="2"/>
  <c r="F10" i="2"/>
  <c r="F6" i="2"/>
  <c r="F5" i="2"/>
  <c r="F9" i="2"/>
  <c r="F11" i="2"/>
  <c r="F8" i="2"/>
  <c r="F4" i="2"/>
  <c r="F3" i="2"/>
  <c r="F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<sst xmlns="http://schemas.openxmlformats.org/spreadsheetml/2006/main" count="536" uniqueCount="75">
  <si>
    <t>Adam Nyström</t>
  </si>
  <si>
    <t>Alvin Grahn</t>
  </si>
  <si>
    <t>Arvid Blomkvist</t>
  </si>
  <si>
    <t>Edvin Frykberg</t>
  </si>
  <si>
    <t>Elliott Byrberg</t>
  </si>
  <si>
    <t>Emil Gebert</t>
  </si>
  <si>
    <t>Erik Thorell</t>
  </si>
  <si>
    <t>Erik Nordbäck</t>
  </si>
  <si>
    <t>Fabian Kax Forsman</t>
  </si>
  <si>
    <t>Jesper Karlsson</t>
  </si>
  <si>
    <t>Lennox Hiltunen Löfquist</t>
  </si>
  <si>
    <t>Manne Ydron</t>
  </si>
  <si>
    <t>Neo Helgosson</t>
  </si>
  <si>
    <t>Nils Rockmyr</t>
  </si>
  <si>
    <t>Oliver Bysell</t>
  </si>
  <si>
    <t>Olle Rosén</t>
  </si>
  <si>
    <t>Simon Lindh</t>
  </si>
  <si>
    <t>Teodor Kratz</t>
  </si>
  <si>
    <t>Vilgot Karlsson</t>
  </si>
  <si>
    <t>Ville Haglind Marschall</t>
  </si>
  <si>
    <t>Vincent Hagström Hellberg</t>
  </si>
  <si>
    <t>MV</t>
  </si>
  <si>
    <t>Back</t>
  </si>
  <si>
    <t>FW</t>
  </si>
  <si>
    <t>Kallas</t>
  </si>
  <si>
    <t>IBF Gagnef (B)</t>
  </si>
  <si>
    <t>Div3</t>
  </si>
  <si>
    <t>Div4</t>
  </si>
  <si>
    <t>KFUM Falun (B)</t>
  </si>
  <si>
    <t>Säter (H)</t>
  </si>
  <si>
    <t>Gagnef (B)</t>
  </si>
  <si>
    <t>Hedemora (B)</t>
  </si>
  <si>
    <t>Leksand (B)</t>
  </si>
  <si>
    <t>Samuelsdal (B)</t>
  </si>
  <si>
    <t>Även match dagen innan bör flyttas</t>
  </si>
  <si>
    <t>IBF falun Ungdom (B)</t>
  </si>
  <si>
    <t>Röd Trupp spelar alla matcher i "Röd division 3 (2009)"</t>
  </si>
  <si>
    <t>Svart Trupp spelar alla matcher i "Röd division 4 (2010)"</t>
  </si>
  <si>
    <t>Samuelsdal (H) 221008</t>
  </si>
  <si>
    <t>Säter (B) 221015</t>
  </si>
  <si>
    <t xml:space="preserve">Falun (B) 221016 </t>
  </si>
  <si>
    <t>Gagnef (B) 221022</t>
  </si>
  <si>
    <t>Hedemora (H) 221023</t>
  </si>
  <si>
    <t>Älvdalen (H) 221029</t>
  </si>
  <si>
    <t>Borlänge (B) 221030</t>
  </si>
  <si>
    <t>Samuelsdal (H) 221105</t>
  </si>
  <si>
    <t>Leksand (B) 221106</t>
  </si>
  <si>
    <t>Leksand (B) 221120</t>
  </si>
  <si>
    <t>Samuelsdal (B) 221127</t>
  </si>
  <si>
    <t>Borlänge (H) 221127</t>
  </si>
  <si>
    <t>Falun (H) 221203</t>
  </si>
  <si>
    <t>Ludvika (H) 221203</t>
  </si>
  <si>
    <t>Gagnef (H) 221210</t>
  </si>
  <si>
    <t>Falun (B) 221210</t>
  </si>
  <si>
    <t>Älvdalen (B) 230108</t>
  </si>
  <si>
    <t>Söderbärke (H) 230114</t>
  </si>
  <si>
    <t>Leksand (H) 230115</t>
  </si>
  <si>
    <t>Malung (B) 230122</t>
  </si>
  <si>
    <t>Falun (B) 230128</t>
  </si>
  <si>
    <t>Samuelsdal (H) 220204</t>
  </si>
  <si>
    <t>Falun (B) 230212</t>
  </si>
  <si>
    <t>Säter (H) 230212</t>
  </si>
  <si>
    <t>Älvdalen (H) 230217</t>
  </si>
  <si>
    <t>Gagnef (B) 230219</t>
  </si>
  <si>
    <t>Hedemora (B) 230219</t>
  </si>
  <si>
    <t>Borlänge (H) 230311</t>
  </si>
  <si>
    <t>Leksand (B) 230312</t>
  </si>
  <si>
    <t>Samuelsdal (B) 230312</t>
  </si>
  <si>
    <t>Leksand (H) 230318</t>
  </si>
  <si>
    <t>Namn</t>
  </si>
  <si>
    <t>Antal matcher</t>
  </si>
  <si>
    <t>Pos.</t>
  </si>
  <si>
    <t>"Femma"</t>
  </si>
  <si>
    <t>Position</t>
  </si>
  <si>
    <t>Antal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</si>
</sst>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</font>
    <font>
      <sz val="9"/>
      <color rgb="FF000000"/>
      <name val="Courier New"/>
      <family val="3"/>
    </font>
    <font>
      <b/>
      <sz val="8"/>
      <color rgb="FF0A0101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9E9E9E"/>
      </left>
      <right style="medium">
        <color rgb="FF9E9E9E"/>
      </right>
      <top style="medium">
        <color rgb="FF9E9E9E"/>
      </top>
      <bottom style="medium">
        <color rgb="FF9E9E9E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1"/>
    <xf numFmtId="14" fontId="2" fillId="0" borderId="0" xfId="1" applyNumberFormat="1"/>
    <xf numFmtId="0" fontId="5" fillId="0" borderId="9" xfId="0" applyFont="1" applyBorder="1" applyAlignment="1">
      <alignment horizontal="left" vertical="center" readingOrder="1"/>
    </xf>
    <xf numFmtId="0" fontId="6" fillId="0" borderId="0" xfId="0" applyFont="1"/>
    <xf numFmtId="49" fontId="1" fillId="0" borderId="0" xfId="1" applyNumberFormat="1" applyFont="1"/>
    <xf numFmtId="0" fontId="1" fillId="0" borderId="0" xfId="1" applyFont="1"/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2">
    <cellStyle name="Normal" xfId="0" builtinId="0"/>
    <cellStyle name="Normal 2" xfId="1" xr:uid="{F07BE406-43FF-4C05-A3C2-4A4E2D6EEA55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ppf%20datum%20och%20m&#228;tar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pf datum och mätare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550146-B829-4E25-9387-7C4B4D7CC3CF}" name="Tabell5" displayName="Tabell5" ref="C1:F11" totalsRowShown="0" headerRowDxfId="1">
  <autoFilter ref="C1:F11" xr:uid="{5F550146-B829-4E25-9387-7C4B4D7CC3CF}"/>
  <tableColumns count="4">
    <tableColumn id="1" xr3:uid="{C525DC79-65F0-4018-82CC-A6B503FB3BA6}" name="Pos."/>
    <tableColumn id="2" xr3:uid="{81C411B3-EE85-4056-B515-6D9E9F13A8D8}" name="Namn"/>
    <tableColumn id="3" xr3:uid="{2B7CCF98-D04A-4B6F-BEE8-A0D1253826FA}" name="&quot;Femma&quot;"/>
    <tableColumn id="4" xr3:uid="{E2AFF912-C48E-4171-A99F-B7F8926ACC34}" name="Antal matcher">
      <calculatedColumnFormula array="1">SUMPRODUCT(COUNTIF(INDIRECT("'"&amp;Sheets&amp;"'!A1:F20"),D2))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4B1784-502D-471D-87D1-A4BB120B142C}" name="Tabell4" displayName="Tabell4" ref="B1:E12" totalsRowShown="0" headerRowDxfId="0">
  <autoFilter ref="B1:E12" xr:uid="{554B1784-502D-471D-87D1-A4BB120B142C}"/>
  <tableColumns count="4">
    <tableColumn id="1" xr3:uid="{8ED87410-E3AB-4F0A-976D-FF21C11D349D}" name="Position"/>
    <tableColumn id="2" xr3:uid="{18829A6D-CB41-4EB9-BF3F-7440E2730EA8}" name="Namn"/>
    <tableColumn id="3" xr3:uid="{CA014CD7-0F8E-4863-808F-31F9BAE02912}" name="&quot;Femma&quot;"/>
    <tableColumn id="4" xr3:uid="{0B53A223-9826-4D66-9674-E96E36EA43DC}" name="Antal Matcher">
      <calculatedColumnFormula array="1">SUMPRODUCT(COUNTIF(INDIRECT("'"&amp;Sheets&amp;"'!A1:F20"),C2))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E0FE-31E1-47F6-B1E2-95E4A3960DE1}">
  <sheetPr codeName="Blad1"/>
  <dimension ref="A1:L36"/>
  <sheetViews>
    <sheetView workbookViewId="0">
      <selection activeCell="I13" sqref="C3:I13"/>
    </sheetView>
  </sheetViews>
  <sheetFormatPr defaultRowHeight="14.5"/>
  <cols>
    <col min="1" max="2" width="8.7265625" style="10"/>
    <col min="3" max="3" width="10.08984375" style="10" bestFit="1" customWidth="1"/>
    <col min="4" max="4" width="23.1796875" style="10" bestFit="1" customWidth="1"/>
    <col min="5" max="5" width="14.7265625" style="10" customWidth="1"/>
    <col min="6" max="11" width="8.7265625" style="10"/>
    <col min="12" max="12" width="8.90625" style="10" bestFit="1" customWidth="1"/>
    <col min="13" max="16384" width="8.7265625" style="10"/>
  </cols>
  <sheetData>
    <row r="1" spans="1:12" ht="15" thickBot="1">
      <c r="A1" s="14"/>
      <c r="J1" s="13"/>
      <c r="L1" s="12"/>
    </row>
    <row r="2" spans="1:12">
      <c r="J2" s="13"/>
    </row>
    <row r="3" spans="1:12">
      <c r="C3" s="11">
        <v>44905</v>
      </c>
      <c r="D3" s="10" t="s">
        <v>25</v>
      </c>
      <c r="E3" s="10" t="s">
        <v>26</v>
      </c>
      <c r="J3" s="13"/>
    </row>
    <row r="4" spans="1:12">
      <c r="D4" s="10" t="s">
        <v>35</v>
      </c>
      <c r="E4" s="10" t="s">
        <v>27</v>
      </c>
      <c r="J4" s="13"/>
    </row>
    <row r="5" spans="1:12">
      <c r="J5" s="13"/>
    </row>
    <row r="6" spans="1:12">
      <c r="C6" s="11">
        <v>44969</v>
      </c>
      <c r="D6" s="10" t="s">
        <v>28</v>
      </c>
      <c r="E6" s="10" t="s">
        <v>26</v>
      </c>
      <c r="J6" s="13"/>
    </row>
    <row r="7" spans="1:12">
      <c r="D7" s="10" t="s">
        <v>29</v>
      </c>
      <c r="E7" s="10" t="s">
        <v>27</v>
      </c>
      <c r="J7" s="13"/>
    </row>
    <row r="8" spans="1:12">
      <c r="J8" s="13"/>
    </row>
    <row r="9" spans="1:12">
      <c r="C9" s="11">
        <v>44976</v>
      </c>
      <c r="D9" s="10" t="s">
        <v>30</v>
      </c>
      <c r="E9" s="10" t="s">
        <v>26</v>
      </c>
      <c r="J9" s="13"/>
    </row>
    <row r="10" spans="1:12">
      <c r="D10" s="10" t="s">
        <v>31</v>
      </c>
      <c r="E10" s="10" t="s">
        <v>27</v>
      </c>
      <c r="J10" s="13"/>
    </row>
    <row r="11" spans="1:12">
      <c r="J11" s="13"/>
    </row>
    <row r="12" spans="1:12">
      <c r="C12" s="11">
        <v>44997</v>
      </c>
      <c r="D12" s="10" t="s">
        <v>32</v>
      </c>
      <c r="E12" s="10" t="s">
        <v>26</v>
      </c>
      <c r="J12" s="13"/>
    </row>
    <row r="13" spans="1:12">
      <c r="D13" s="10" t="s">
        <v>33</v>
      </c>
      <c r="E13" s="10" t="s">
        <v>27</v>
      </c>
      <c r="F13" s="10" t="s">
        <v>34</v>
      </c>
      <c r="J13" s="13"/>
    </row>
    <row r="14" spans="1:12">
      <c r="J14" s="13"/>
    </row>
    <row r="15" spans="1:12">
      <c r="J15" s="13"/>
    </row>
    <row r="16" spans="1:12">
      <c r="J16" s="13"/>
    </row>
    <row r="17" spans="4:10">
      <c r="D17" s="15"/>
      <c r="E17" s="15"/>
      <c r="J17" s="13"/>
    </row>
    <row r="18" spans="4:10">
      <c r="D18" s="1"/>
      <c r="J18" s="13"/>
    </row>
    <row r="19" spans="4:10">
      <c r="D19" s="1"/>
      <c r="J19" s="13"/>
    </row>
    <row r="20" spans="4:10">
      <c r="D20" s="1"/>
    </row>
    <row r="21" spans="4:10">
      <c r="D21"/>
    </row>
    <row r="22" spans="4:10">
      <c r="D22"/>
    </row>
    <row r="23" spans="4:10">
      <c r="D23"/>
    </row>
    <row r="24" spans="4:10">
      <c r="D24"/>
    </row>
    <row r="25" spans="4:10">
      <c r="D25"/>
    </row>
    <row r="26" spans="4:10">
      <c r="D26"/>
    </row>
    <row r="27" spans="4:10">
      <c r="D27"/>
    </row>
    <row r="28" spans="4:10">
      <c r="D28"/>
    </row>
    <row r="29" spans="4:10">
      <c r="D29"/>
    </row>
    <row r="30" spans="4:10">
      <c r="D30"/>
    </row>
    <row r="31" spans="4:10">
      <c r="D31"/>
    </row>
    <row r="32" spans="4:10">
      <c r="D32"/>
    </row>
    <row r="33" spans="4:4">
      <c r="D33"/>
    </row>
    <row r="34" spans="4:4">
      <c r="D34"/>
    </row>
    <row r="35" spans="4:4">
      <c r="D35"/>
    </row>
    <row r="36" spans="4:4">
      <c r="D3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00A8-F96A-4547-A013-C574A2C4D847}">
  <sheetPr codeName="Blad10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8A2040-5FC3-4426-933A-81A71D1B60C7}">
          <x14:formula1>
            <xm:f>Blad4!$A$1:$A$2</xm:f>
          </x14:formula1>
          <xm:sqref>E2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9202-FE7D-4B8B-8290-1FC6C80299A0}">
  <sheetPr codeName="Blad11">
    <tabColor theme="1"/>
  </sheetPr>
  <dimension ref="A1:L11"/>
  <sheetViews>
    <sheetView workbookViewId="0">
      <selection activeCell="H7" sqref="H7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691AC5-20DD-4D83-AED0-EF007139F925}">
          <x14:formula1>
            <xm:f>Blad4!$A$1:$A$2</xm:f>
          </x14:formula1>
          <xm:sqref>E2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5759-9B70-451C-A70B-4904AF12F6F3}">
  <sheetPr codeName="Blad12">
    <tabColor rgb="FFC00000"/>
  </sheetPr>
  <dimension ref="A1:L12"/>
  <sheetViews>
    <sheetView workbookViewId="0">
      <selection activeCell="H7" sqref="H7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Ville Haglind Marschall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Jesper Karlsson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Emil Gebert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Erik Thorell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>Vincent Hagström Hellberg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4FD2C2-9851-4265-A17A-8450AE9BEC39}">
          <x14:formula1>
            <xm:f>Blad4!$A$1:$A$2</xm:f>
          </x14:formula1>
          <xm:sqref>E2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0956-5C54-4CFF-A75D-4364B48637F0}">
  <sheetPr codeName="Blad13">
    <tabColor theme="1"/>
  </sheetPr>
  <dimension ref="A1:L11"/>
  <sheetViews>
    <sheetView workbookViewId="0">
      <selection activeCell="N20" sqref="N20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DD62B4-DE1D-4503-8C46-315977E7FF84}">
          <x14:formula1>
            <xm:f>Blad4!$A$1:$A$2</xm:f>
          </x14:formula1>
          <xm:sqref>E2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CA8B-41A2-4768-B31C-17C2C4500188}">
  <sheetPr codeName="Blad14">
    <tabColor rgb="FFC00000"/>
  </sheetPr>
  <dimension ref="A1:L12"/>
  <sheetViews>
    <sheetView workbookViewId="0">
      <selection activeCell="E2" sqref="E2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6C04FF-2C95-43F3-A069-3EB4F2C0D1D1}">
          <x14:formula1>
            <xm:f>Blad4!$A$1:$A$2</xm:f>
          </x14:formula1>
          <xm:sqref>E2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F5F5-1DE3-45CF-A3D1-81DDD3ED5A6F}">
  <sheetPr codeName="Blad15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300DEC-E9E2-493F-BCF3-5C231865BA98}">
          <x14:formula1>
            <xm:f>Blad4!$A$1:$A$2</xm:f>
          </x14:formula1>
          <xm:sqref>E2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5130-445E-4D6F-B3EB-68C5BC439473}">
  <sheetPr codeName="Blad16">
    <tabColor rgb="FFC00000"/>
  </sheetPr>
  <dimension ref="A1:L12"/>
  <sheetViews>
    <sheetView workbookViewId="0">
      <selection activeCell="H9" sqref="H9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5C7A93-4385-4CEF-B0B5-765E2DAF0F0D}">
          <x14:formula1>
            <xm:f>Blad4!$A$1:$A$2</xm:f>
          </x14:formula1>
          <xm:sqref>E2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7EDF-910A-473B-8FC8-3BE81A6A6543}">
  <sheetPr codeName="Blad17">
    <tabColor theme="1"/>
  </sheetPr>
  <dimension ref="A1:L11"/>
  <sheetViews>
    <sheetView workbookViewId="0">
      <selection activeCell="K9" sqref="K9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D2AE08-2ACA-4274-AD4B-477060F95D43}">
          <x14:formula1>
            <xm:f>Blad4!$A$1:$A$2</xm:f>
          </x14:formula1>
          <xm:sqref>E2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60E4-7C2E-4BC4-BA16-1FA6D7BE20CA}">
  <sheetPr codeName="Blad18">
    <tabColor rgb="FFC00000"/>
  </sheetPr>
  <dimension ref="A1:L12"/>
  <sheetViews>
    <sheetView workbookViewId="0">
      <selection activeCell="E2" sqref="E2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Ville Haglind Marschall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Jesper Karlsson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Emil Gebert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Erik Thorell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>Vincent Hagström Hellberg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80360B-1D49-433F-B501-7277AD448C05}">
          <x14:formula1>
            <xm:f>Blad4!$A$1:$A$2</xm:f>
          </x14:formula1>
          <xm:sqref>E2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2C09-D1BD-4582-9453-568A55AA101A}">
  <sheetPr codeName="Blad19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DA0099-F3AF-4F62-A182-469F7BF8D889}">
          <x14:formula1>
            <xm:f>Blad4!$A$1:$A$2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98D0-F42A-4C55-AA67-D4A5204A4794}">
  <sheetPr codeName="Blad2">
    <tabColor theme="1"/>
  </sheetPr>
  <dimension ref="A1:L31"/>
  <sheetViews>
    <sheetView tabSelected="1" topLeftCell="B1" workbookViewId="0">
      <selection activeCell="H5" sqref="H5"/>
    </sheetView>
  </sheetViews>
  <sheetFormatPr defaultRowHeight="14.5"/>
  <cols>
    <col min="1" max="1" width="25.90625" hidden="1" customWidth="1"/>
    <col min="2" max="2" width="7.26953125" customWidth="1"/>
    <col min="4" max="4" width="23.1796875" bestFit="1" customWidth="1"/>
    <col min="5" max="5" width="10.81640625" customWidth="1"/>
    <col min="6" max="6" width="14.7265625" customWidth="1"/>
    <col min="12" max="12" width="14.453125" customWidth="1"/>
  </cols>
  <sheetData>
    <row r="1" spans="1:12">
      <c r="A1" t="s">
        <v>38</v>
      </c>
      <c r="C1" s="16" t="s">
        <v>71</v>
      </c>
      <c r="D1" s="16" t="s">
        <v>69</v>
      </c>
      <c r="E1" s="16" t="s">
        <v>72</v>
      </c>
      <c r="F1" s="16" t="s">
        <v>70</v>
      </c>
      <c r="H1" s="19" t="s">
        <v>37</v>
      </c>
      <c r="I1" s="19"/>
      <c r="J1" s="19"/>
      <c r="K1" s="19"/>
      <c r="L1" s="19"/>
    </row>
    <row r="2" spans="1:12">
      <c r="A2" t="s">
        <v>39</v>
      </c>
      <c r="C2" t="s">
        <v>21</v>
      </c>
      <c r="D2" t="s">
        <v>17</v>
      </c>
      <c r="E2" s="18" t="s">
        <v>21</v>
      </c>
      <c r="F2" cm="1">
        <f t="array" aca="1" ref="F2" ca="1">SUMPRODUCT(COUNTIF(INDIRECT("'"&amp;Sheets&amp;"'!A1:F20"),D2))</f>
        <v>16</v>
      </c>
    </row>
    <row r="3" spans="1:12">
      <c r="A3" t="s">
        <v>40</v>
      </c>
      <c r="C3" t="s">
        <v>22</v>
      </c>
      <c r="D3" t="s">
        <v>10</v>
      </c>
      <c r="E3">
        <v>1</v>
      </c>
      <c r="F3" cm="1">
        <f t="array" aca="1" ref="F3" ca="1">SUMPRODUCT(COUNTIF(INDIRECT("'"&amp;Sheets&amp;"'!A1:F20"),D3))</f>
        <v>24</v>
      </c>
    </row>
    <row r="4" spans="1:12">
      <c r="A4" t="s">
        <v>41</v>
      </c>
      <c r="D4" t="s">
        <v>19</v>
      </c>
      <c r="E4">
        <v>2</v>
      </c>
      <c r="F4" cm="1">
        <f t="array" aca="1" ref="F4" ca="1">SUMPRODUCT(COUNTIF(INDIRECT("'"&amp;Sheets&amp;"'!A1:F20"),D4))</f>
        <v>23</v>
      </c>
    </row>
    <row r="5" spans="1:12">
      <c r="A5" t="s">
        <v>42</v>
      </c>
      <c r="D5" t="s">
        <v>9</v>
      </c>
      <c r="E5">
        <v>2</v>
      </c>
      <c r="F5" cm="1">
        <f t="array" aca="1" ref="F5" ca="1">SUMPRODUCT(COUNTIF(INDIRECT("'"&amp;Sheets&amp;"'!A1:F20"),D5))</f>
        <v>23</v>
      </c>
    </row>
    <row r="6" spans="1:12">
      <c r="A6" t="s">
        <v>43</v>
      </c>
      <c r="C6" t="s">
        <v>23</v>
      </c>
      <c r="D6" t="s">
        <v>3</v>
      </c>
      <c r="E6">
        <v>1</v>
      </c>
      <c r="F6" cm="1">
        <f t="array" aca="1" ref="F6" ca="1">SUMPRODUCT(COUNTIF(INDIRECT("'"&amp;Sheets&amp;"'!A1:F20"),D6))</f>
        <v>24</v>
      </c>
    </row>
    <row r="7" spans="1:12">
      <c r="A7" t="s">
        <v>44</v>
      </c>
      <c r="D7" t="s">
        <v>5</v>
      </c>
      <c r="E7">
        <v>2</v>
      </c>
      <c r="F7" cm="1">
        <f t="array" aca="1" ref="F7" ca="1">SUMPRODUCT(COUNTIF(INDIRECT("'"&amp;Sheets&amp;"'!A1:F20"),D7))</f>
        <v>23</v>
      </c>
    </row>
    <row r="8" spans="1:12">
      <c r="A8" t="s">
        <v>45</v>
      </c>
      <c r="D8" t="s">
        <v>6</v>
      </c>
      <c r="E8">
        <v>2</v>
      </c>
      <c r="F8" cm="1">
        <f t="array" aca="1" ref="F8" ca="1">SUMPRODUCT(COUNTIF(INDIRECT("'"&amp;Sheets&amp;"'!A1:F20"),D8))</f>
        <v>23</v>
      </c>
    </row>
    <row r="9" spans="1:12">
      <c r="A9" t="s">
        <v>46</v>
      </c>
      <c r="D9" t="s">
        <v>11</v>
      </c>
      <c r="E9">
        <v>1</v>
      </c>
      <c r="F9" cm="1">
        <f t="array" aca="1" ref="F9" ca="1">SUMPRODUCT(COUNTIF(INDIRECT("'"&amp;Sheets&amp;"'!A1:F20"),D9))</f>
        <v>24</v>
      </c>
    </row>
    <row r="10" spans="1:12">
      <c r="A10" t="s">
        <v>47</v>
      </c>
      <c r="D10" t="s">
        <v>15</v>
      </c>
      <c r="E10">
        <v>1</v>
      </c>
      <c r="F10" cm="1">
        <f t="array" aca="1" ref="F10" ca="1">SUMPRODUCT(COUNTIF(INDIRECT("'"&amp;Sheets&amp;"'!A1:F20"),D10))</f>
        <v>24</v>
      </c>
    </row>
    <row r="11" spans="1:12">
      <c r="A11" t="s">
        <v>48</v>
      </c>
      <c r="D11" t="s">
        <v>20</v>
      </c>
      <c r="E11">
        <v>2</v>
      </c>
      <c r="F11" cm="1">
        <f t="array" aca="1" ref="F11" ca="1">SUMPRODUCT(COUNTIF(INDIRECT("'"&amp;Sheets&amp;"'!A1:F20"),D11))</f>
        <v>23</v>
      </c>
    </row>
    <row r="12" spans="1:12">
      <c r="A12" t="s">
        <v>49</v>
      </c>
    </row>
    <row r="13" spans="1:12">
      <c r="A13" t="s">
        <v>50</v>
      </c>
    </row>
    <row r="14" spans="1:12">
      <c r="A14" t="s">
        <v>51</v>
      </c>
    </row>
    <row r="15" spans="1:12">
      <c r="A15" t="s">
        <v>52</v>
      </c>
    </row>
    <row r="16" spans="1:12">
      <c r="A16" t="s">
        <v>53</v>
      </c>
    </row>
    <row r="17" spans="1:1">
      <c r="A17" t="s">
        <v>54</v>
      </c>
    </row>
    <row r="18" spans="1:1">
      <c r="A18" t="s">
        <v>55</v>
      </c>
    </row>
    <row r="19" spans="1:1">
      <c r="A19" t="s">
        <v>56</v>
      </c>
    </row>
    <row r="20" spans="1:1">
      <c r="A20" t="s">
        <v>57</v>
      </c>
    </row>
    <row r="21" spans="1:1">
      <c r="A21" t="s">
        <v>58</v>
      </c>
    </row>
    <row r="22" spans="1:1">
      <c r="A22" t="s">
        <v>59</v>
      </c>
    </row>
    <row r="23" spans="1:1">
      <c r="A23" t="s">
        <v>60</v>
      </c>
    </row>
    <row r="24" spans="1:1">
      <c r="A24" t="s">
        <v>61</v>
      </c>
    </row>
    <row r="25" spans="1:1">
      <c r="A25" t="s">
        <v>62</v>
      </c>
    </row>
    <row r="26" spans="1:1">
      <c r="A26" t="s">
        <v>63</v>
      </c>
    </row>
    <row r="27" spans="1:1">
      <c r="A27" t="s">
        <v>64</v>
      </c>
    </row>
    <row r="28" spans="1:1">
      <c r="A28" t="s">
        <v>65</v>
      </c>
    </row>
    <row r="29" spans="1:1">
      <c r="A29" t="s">
        <v>66</v>
      </c>
    </row>
    <row r="30" spans="1:1">
      <c r="A30" t="s">
        <v>67</v>
      </c>
    </row>
    <row r="31" spans="1:1">
      <c r="A31" t="s">
        <v>68</v>
      </c>
    </row>
  </sheetData>
  <mergeCells count="1">
    <mergeCell ref="H1:L1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C14E-D1D6-41F5-977E-839CA4D314A5}">
  <sheetPr codeName="Blad20">
    <tabColor rgb="FFC00000"/>
  </sheetPr>
  <dimension ref="A1:L12"/>
  <sheetViews>
    <sheetView workbookViewId="0">
      <selection activeCell="E2" sqref="E2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Ville Haglind Marschall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Jesper Karlsson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Emil Gebert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Erik Thorell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>Vincent Hagström Hellberg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9266CF-00DD-4B42-91D8-E4975DAB5B57}">
          <x14:formula1>
            <xm:f>Blad4!$A$1:$A$2</xm:f>
          </x14:formula1>
          <xm:sqref>E2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90C7-F001-4D24-8F4B-ECF91B0CE752}">
  <sheetPr codeName="Blad21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4E1FC6F-69E5-42E1-BEDA-47F82F4237E6}">
          <x14:formula1>
            <xm:f>Blad4!$A$1:$A$2</xm:f>
          </x14:formula1>
          <xm:sqref>E2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41BD-F26B-4DE3-9EC3-2DADE394F558}">
  <sheetPr codeName="Blad22">
    <tabColor rgb="FFC00000"/>
  </sheetPr>
  <dimension ref="A1:L12"/>
  <sheetViews>
    <sheetView workbookViewId="0">
      <selection activeCell="H9" sqref="H9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43F275-3855-4E6F-9FD6-D359FAA5742F}">
          <x14:formula1>
            <xm:f>Blad4!$A$1:$A$2</xm:f>
          </x14:formula1>
          <xm:sqref>E2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F410-05D6-4D52-8C32-F13EC08DC2AD}">
  <sheetPr codeName="Blad23">
    <tabColor theme="1"/>
  </sheetPr>
  <dimension ref="A1:L11"/>
  <sheetViews>
    <sheetView workbookViewId="0">
      <selection activeCell="L17" sqref="L17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A26104-AC26-4264-8E32-C1BAA53D6D5D}">
          <x14:formula1>
            <xm:f>Blad4!$A$1:$A$2</xm:f>
          </x14:formula1>
          <xm:sqref>E2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46E0-029D-446A-85D8-09820FCDF501}">
  <sheetPr codeName="Blad24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A0BBAC-B44B-4F48-A91E-CB3B6BE6BC36}">
          <x14:formula1>
            <xm:f>Blad4!$A$1:$A$2</xm:f>
          </x14:formula1>
          <xm:sqref>E2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C3F0-B2F0-4903-947B-DA3EB486884C}">
  <sheetPr codeName="Blad25">
    <tabColor rgb="FFC00000"/>
  </sheetPr>
  <dimension ref="A1:L12"/>
  <sheetViews>
    <sheetView workbookViewId="0">
      <selection activeCell="E2" sqref="E2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Ville Haglind Marschall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Jesper Karlsson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Emil Gebert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Erik Thorell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>Vincent Hagström Hellberg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5CF2DA-36BB-4024-B45B-9B6E05ACA9DB}">
          <x14:formula1>
            <xm:f>Blad4!$A$1:$A$2</xm:f>
          </x14:formula1>
          <xm:sqref>E2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0585-EB07-4B84-BBF0-53A84C64F1D4}">
  <sheetPr codeName="Blad26">
    <tabColor rgb="FFC00000"/>
  </sheetPr>
  <dimension ref="A1:L12"/>
  <sheetViews>
    <sheetView workbookViewId="0">
      <selection activeCell="H9" sqref="H9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F251CF-A49A-4DCA-AB70-9BA533BAB21E}">
          <x14:formula1>
            <xm:f>Blad4!$A$1:$A$2</xm:f>
          </x14:formula1>
          <xm:sqref>E2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E2A7-23B6-40D2-BC4C-7627E1E4178F}">
  <sheetPr codeName="Blad27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3498D2-7B03-4EBD-BA64-0EEA664332BE}">
          <x14:formula1>
            <xm:f>Blad4!$A$1:$A$2</xm:f>
          </x14:formula1>
          <xm:sqref>E2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AFDB-4DCE-4C1D-BA52-90BDA8609799}">
  <sheetPr codeName="Blad28">
    <tabColor rgb="FFC00000"/>
  </sheetPr>
  <dimension ref="A1:L12"/>
  <sheetViews>
    <sheetView workbookViewId="0">
      <selection activeCell="H9" sqref="H9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CF3280-06C1-4FC6-9747-6397BBCC3927}">
          <x14:formula1>
            <xm:f>Blad4!$A$1:$A$2</xm:f>
          </x14:formula1>
          <xm:sqref>E2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B882-08B8-4C60-A1B8-D943F1FCEE23}">
  <sheetPr codeName="Blad29">
    <tabColor rgb="FFC00000"/>
  </sheetPr>
  <dimension ref="A1:L12"/>
  <sheetViews>
    <sheetView workbookViewId="0">
      <selection activeCell="E2" sqref="E2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Ville Haglind Marschall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Jesper Karlsson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Emil Gebert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Erik Thorell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>Vincent Hagström Hellberg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AE6C6F-BF0A-4104-9507-0C33BB220B42}">
          <x14:formula1>
            <xm:f>Blad4!$A$1:$A$2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A4E8-2A72-4294-B85F-D7EC710B0BD0}">
  <sheetPr codeName="Blad3">
    <tabColor rgb="FFC00000"/>
  </sheetPr>
  <dimension ref="B1:K12"/>
  <sheetViews>
    <sheetView workbookViewId="0">
      <selection activeCell="H12" sqref="H12"/>
    </sheetView>
  </sheetViews>
  <sheetFormatPr defaultRowHeight="14.5"/>
  <cols>
    <col min="1" max="1" width="6.81640625" customWidth="1"/>
    <col min="2" max="2" width="9.6328125" customWidth="1"/>
    <col min="3" max="3" width="17.6328125" bestFit="1" customWidth="1"/>
    <col min="4" max="4" width="10.81640625" customWidth="1"/>
    <col min="5" max="5" width="14.81640625" customWidth="1"/>
    <col min="11" max="11" width="13.26953125" customWidth="1"/>
  </cols>
  <sheetData>
    <row r="1" spans="2:11">
      <c r="B1" s="17" t="s">
        <v>73</v>
      </c>
      <c r="C1" s="17" t="s">
        <v>69</v>
      </c>
      <c r="D1" s="17" t="s">
        <v>72</v>
      </c>
      <c r="E1" s="17" t="s">
        <v>74</v>
      </c>
      <c r="G1" s="20" t="s">
        <v>36</v>
      </c>
      <c r="H1" s="20"/>
      <c r="I1" s="20"/>
      <c r="J1" s="20"/>
      <c r="K1" s="20"/>
    </row>
    <row r="2" spans="2:11">
      <c r="B2" t="s">
        <v>21</v>
      </c>
      <c r="C2" t="s">
        <v>4</v>
      </c>
      <c r="D2" s="18" t="s">
        <v>21</v>
      </c>
      <c r="E2" cm="1">
        <f t="array" aca="1" ref="E2" ca="1">SUMPRODUCT(COUNTIF(INDIRECT("'"&amp;Sheets&amp;"'!A1:F20"),C2))</f>
        <v>15</v>
      </c>
    </row>
    <row r="3" spans="2:11">
      <c r="B3" t="s">
        <v>22</v>
      </c>
      <c r="C3" t="s">
        <v>7</v>
      </c>
      <c r="D3">
        <v>2</v>
      </c>
      <c r="E3" cm="1">
        <f t="array" aca="1" ref="E3" ca="1">SUMPRODUCT(COUNTIF(INDIRECT("'"&amp;Sheets&amp;"'!A1:F20"),C3))</f>
        <v>23</v>
      </c>
    </row>
    <row r="4" spans="2:11">
      <c r="C4" t="s">
        <v>12</v>
      </c>
      <c r="D4">
        <v>1</v>
      </c>
      <c r="E4" cm="1">
        <f t="array" aca="1" ref="E4" ca="1">SUMPRODUCT(COUNTIF(INDIRECT("'"&amp;Sheets&amp;"'!A1:F20"),C4))</f>
        <v>23</v>
      </c>
    </row>
    <row r="5" spans="2:11">
      <c r="C5" s="1" t="s">
        <v>2</v>
      </c>
      <c r="D5">
        <v>2</v>
      </c>
      <c r="E5" cm="1">
        <f t="array" aca="1" ref="E5" ca="1">SUMPRODUCT(COUNTIF(INDIRECT("'"&amp;Sheets&amp;"'!A1:F20"),C5))</f>
        <v>23</v>
      </c>
    </row>
    <row r="6" spans="2:11">
      <c r="C6" t="s">
        <v>18</v>
      </c>
      <c r="D6">
        <v>1</v>
      </c>
      <c r="E6" cm="1">
        <f t="array" aca="1" ref="E6" ca="1">SUMPRODUCT(COUNTIF(INDIRECT("'"&amp;Sheets&amp;"'!A1:F20"),C6))</f>
        <v>23</v>
      </c>
    </row>
    <row r="7" spans="2:11">
      <c r="B7" t="s">
        <v>23</v>
      </c>
      <c r="C7" s="1" t="s">
        <v>0</v>
      </c>
      <c r="D7">
        <v>1</v>
      </c>
      <c r="E7" cm="1">
        <f t="array" aca="1" ref="E7" ca="1">SUMPRODUCT(COUNTIF(INDIRECT("'"&amp;Sheets&amp;"'!A1:F20"),C7))</f>
        <v>23</v>
      </c>
    </row>
    <row r="8" spans="2:11">
      <c r="C8" s="1" t="s">
        <v>1</v>
      </c>
      <c r="D8">
        <v>1</v>
      </c>
      <c r="E8" cm="1">
        <f t="array" aca="1" ref="E8" ca="1">SUMPRODUCT(COUNTIF(INDIRECT("'"&amp;Sheets&amp;"'!A1:F20"),C8))</f>
        <v>23</v>
      </c>
    </row>
    <row r="9" spans="2:11">
      <c r="C9" t="s">
        <v>8</v>
      </c>
      <c r="D9">
        <v>1</v>
      </c>
      <c r="E9" cm="1">
        <f t="array" aca="1" ref="E9" ca="1">SUMPRODUCT(COUNTIF(INDIRECT("'"&amp;Sheets&amp;"'!A1:F20"),C9))</f>
        <v>23</v>
      </c>
    </row>
    <row r="10" spans="2:11">
      <c r="C10" t="s">
        <v>13</v>
      </c>
      <c r="D10">
        <v>2</v>
      </c>
      <c r="E10" cm="1">
        <f t="array" aca="1" ref="E10" ca="1">SUMPRODUCT(COUNTIF(INDIRECT("'"&amp;Sheets&amp;"'!A1:F20"),C10))</f>
        <v>23</v>
      </c>
    </row>
    <row r="11" spans="2:11">
      <c r="C11" t="s">
        <v>14</v>
      </c>
      <c r="D11">
        <v>2</v>
      </c>
      <c r="E11" cm="1">
        <f t="array" aca="1" ref="E11" ca="1">SUMPRODUCT(COUNTIF(INDIRECT("'"&amp;Sheets&amp;"'!A1:F20"),C11))</f>
        <v>23</v>
      </c>
    </row>
    <row r="12" spans="2:11">
      <c r="C12" t="s">
        <v>16</v>
      </c>
      <c r="D12">
        <v>2</v>
      </c>
      <c r="E12" cm="1">
        <f t="array" aca="1" ref="E12" ca="1">SUMPRODUCT(COUNTIF(INDIRECT("'"&amp;Sheets&amp;"'!A1:F20"),C12))</f>
        <v>23</v>
      </c>
    </row>
  </sheetData>
  <mergeCells count="1">
    <mergeCell ref="G1:K1"/>
  </mergeCell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8CE9-D6DB-4B22-B2AF-FE5EF2EFB71B}">
  <sheetPr codeName="Blad30">
    <tabColor theme="1"/>
  </sheetPr>
  <dimension ref="A1:L11"/>
  <sheetViews>
    <sheetView workbookViewId="0">
      <selection activeCell="L18" sqref="L18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05913D-46EE-4F6C-89D9-F0FC0765C87C}">
          <x14:formula1>
            <xm:f>Blad4!$A$1:$A$2</xm:f>
          </x14:formula1>
          <xm:sqref>E2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8E97-0EA0-4390-B0A7-8FCFDB0389A1}">
  <sheetPr codeName="Blad31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168559-75D0-49DF-BB05-9863143C2B3B}">
          <x14:formula1>
            <xm:f>Blad4!$A$1:$A$2</xm:f>
          </x14:formula1>
          <xm:sqref>E2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D929-BB10-4377-8AE1-E0F14078E136}">
  <sheetPr codeName="Blad32">
    <tabColor rgb="FFC00000"/>
  </sheetPr>
  <dimension ref="A1:L12"/>
  <sheetViews>
    <sheetView workbookViewId="0">
      <selection activeCell="I14" sqref="I14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67B197-7F3D-4CDE-BA42-A0F6B1F5D59A}">
          <x14:formula1>
            <xm:f>Blad4!$A$1:$A$2</xm:f>
          </x14:formula1>
          <xm:sqref>E2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104D-31D9-4F0C-BFB5-35ED06EF1186}">
  <sheetPr codeName="Blad33">
    <tabColor theme="1"/>
  </sheetPr>
  <dimension ref="A1:L11"/>
  <sheetViews>
    <sheetView workbookViewId="0">
      <selection activeCell="G3" sqref="G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993B77-C56B-4B09-BCF3-A334B6176B01}">
          <x14:formula1>
            <xm:f>Blad4!$A$1:$A$2</xm:f>
          </x14:formula1>
          <xm:sqref>E2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8390-54AB-428A-A2D5-D2AF7FEBD0DB}">
  <sheetPr codeName="Blad34">
    <tabColor theme="1"/>
  </sheetPr>
  <dimension ref="A1:L11"/>
  <sheetViews>
    <sheetView workbookViewId="0">
      <selection activeCell="G15" sqref="G15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EE943-671A-4135-B9A8-20DED01303EC}">
          <x14:formula1>
            <xm:f>Blad4!$A$1:$A$2</xm:f>
          </x14:formula1>
          <xm:sqref>E2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7A20-25F5-445D-B8D3-A0AE9E2C11AD}">
  <sheetPr codeName="Blad35"/>
  <dimension ref="A1:A2"/>
  <sheetViews>
    <sheetView workbookViewId="0">
      <selection activeCell="A3" sqref="A3"/>
    </sheetView>
  </sheetViews>
  <sheetFormatPr defaultRowHeight="14.5"/>
  <sheetData>
    <row r="1" spans="1:1">
      <c r="A1">
        <v>1</v>
      </c>
    </row>
    <row r="2" spans="1:1">
      <c r="A2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B8812-6931-41DF-B1C3-B65338754E1D}">
  <sheetPr codeName="Blad4">
    <tabColor rgb="FFC00000"/>
  </sheetPr>
  <dimension ref="A1:L12"/>
  <sheetViews>
    <sheetView workbookViewId="0">
      <selection activeCell="E4" sqref="E4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9FA5F3-CFCE-453F-B3CE-1E9E66C91FEC}">
          <x14:formula1>
            <xm:f>Blad4!$A$1:$A$2</xm:f>
          </x14:formula1>
          <xm:sqref>E2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C3BC-57E5-413A-BFBA-BBE3189D65EA}">
  <sheetPr codeName="Blad5">
    <tabColor theme="1"/>
  </sheetPr>
  <dimension ref="A1:L11"/>
  <sheetViews>
    <sheetView workbookViewId="0">
      <selection activeCell="F2" sqref="F2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Neo Helgosson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Vilgot Karlsson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Adam Nyström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Alvin Grahn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Fabian Kax Forsman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934C05-F56F-4B4A-A258-309CCC5ACDBE}">
          <x14:formula1>
            <xm:f>Blad4!$A$1:$A$2</xm:f>
          </x14:formula1>
          <xm:sqref>E2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2C1E-C83B-4E1C-8123-3D476FEE514C}">
  <sheetPr codeName="Blad6">
    <tabColor rgb="FFC00000"/>
  </sheetPr>
  <dimension ref="A1:L12"/>
  <sheetViews>
    <sheetView workbookViewId="0">
      <selection activeCell="E2" sqref="E2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Ville Haglind Marschall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Jesper Karlsson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Emil Gebert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Erik Thorell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>Vincent Hagström Hellberg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5537BA-CC0D-4391-97F8-77B78317A1A2}">
          <x14:formula1>
            <xm:f>Blad4!$A$1:$A$2</xm:f>
          </x14:formula1>
          <xm:sqref>E2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ABC3-170F-4EAA-ABC5-533C559BA26E}">
  <sheetPr codeName="Blad7">
    <tabColor rgb="FFC00000"/>
  </sheetPr>
  <dimension ref="A1:L12"/>
  <sheetViews>
    <sheetView workbookViewId="0">
      <selection activeCell="E2" sqref="E2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1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Lennox Hiltunen Löfquist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Edvin Frykberg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Manne Ydron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Olle Rosén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/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D2D7A7-E060-4039-939C-3B730017C89D}">
          <x14:formula1>
            <xm:f>Blad4!$A$1:$A$2</xm:f>
          </x14:formula1>
          <xm:sqref>E2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7BCDE-67FB-4E27-8DFC-04697F16390F}">
  <sheetPr codeName="Blad8">
    <tabColor theme="1"/>
  </sheetPr>
  <dimension ref="A1:L11"/>
  <sheetViews>
    <sheetView workbookViewId="0">
      <selection activeCell="E3" sqref="E3"/>
    </sheetView>
  </sheetViews>
  <sheetFormatPr defaultRowHeight="14.5"/>
  <cols>
    <col min="1" max="1" width="4.6328125" bestFit="1" customWidth="1"/>
    <col min="2" max="2" width="23.1796875" bestFit="1" customWidth="1"/>
  </cols>
  <sheetData>
    <row r="1" spans="1:12" ht="15" thickBot="1">
      <c r="A1" t="s">
        <v>21</v>
      </c>
      <c r="B1" t="s">
        <v>17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10</v>
      </c>
      <c r="D3" s="5"/>
      <c r="F3" s="6"/>
    </row>
    <row r="4" spans="1:12">
      <c r="B4" t="s">
        <v>19</v>
      </c>
      <c r="D4" s="5"/>
      <c r="E4" t="str" cm="1">
        <f t="array" ref="E4">IFERROR(INDEX('Röd Trupp (Röd div3)'!$C$3:$C$12,SMALL(IF($E$2='Röd Trupp (Röd div3)'!$D$3:$D$12,MATCH(ROW('Röd Trupp (Röd div3)'!$D$3:$D$12),ROW('Röd Trupp (Röd div3)'!$D$3:$D$12)),""),ROWS($F$1:F1))),"")</f>
        <v>Erik Nordbäck</v>
      </c>
      <c r="F4" s="6"/>
    </row>
    <row r="5" spans="1:12">
      <c r="B5" t="s">
        <v>9</v>
      </c>
      <c r="D5" s="5"/>
      <c r="E5" t="str" cm="1">
        <f t="array" ref="E5">IFERROR(INDEX('Röd Trupp (Röd div3)'!$C$3:$C$12,SMALL(IF($E$2='Röd Trupp (Röd div3)'!$D$3:$D$12,MATCH(ROW('Röd Trupp (Röd div3)'!$D$3:$D$12),ROW('Röd Trupp (Röd div3)'!$D$3:$D$12)),""),ROWS($F$1:F2))),"")</f>
        <v>Arvid Blomkvist</v>
      </c>
      <c r="F5" s="6"/>
    </row>
    <row r="6" spans="1:12">
      <c r="A6" t="s">
        <v>23</v>
      </c>
      <c r="B6" t="s">
        <v>3</v>
      </c>
      <c r="D6" s="5"/>
      <c r="E6" t="str" cm="1">
        <f t="array" ref="E6">IFERROR(INDEX('Röd Trupp (Röd div3)'!$C$3:$C$12,SMALL(IF($E$2='Röd Trupp (Röd div3)'!$D$3:$D$12,MATCH(ROW('Röd Trupp (Röd div3)'!$D$3:$D$12),ROW('Röd Trupp (Röd div3)'!$D$3:$D$12)),""),ROWS($F$1:F3))),"")</f>
        <v>Nils Rockmyr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B7" t="s">
        <v>5</v>
      </c>
      <c r="D7" s="5"/>
      <c r="E7" t="str" cm="1">
        <f t="array" ref="E7">IFERROR(INDEX('Röd Trupp (Röd div3)'!$C$3:$C$12,SMALL(IF($E$2='Röd Trupp (Röd div3)'!$D$3:$D$12,MATCH(ROW('Röd Trupp (Röd div3)'!$D$3:$D$12),ROW('Röd Trupp (Röd div3)'!$D$3:$D$12)),""),ROWS($F$1:F4))),"")</f>
        <v>Oliver Bysell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t="s">
        <v>6</v>
      </c>
      <c r="D8" s="7"/>
      <c r="E8" s="8" t="str" cm="1">
        <f t="array" ref="E8">IFERROR(INDEX('Röd Trupp (Röd div3)'!$C$3:$C$12,SMALL(IF($E$2='Röd Trupp (Röd div3)'!$D$3:$D$12,MATCH(ROW('Röd Trupp (Röd div3)'!$D$3:$D$12),ROW('Röd Trupp (Röd div3)'!$D$3:$D$12)),""),ROWS($F$1:F5))),"")</f>
        <v>Simon Lindh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11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15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20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E8445E-A358-4263-9493-FA7D69B81E86}">
          <x14:formula1>
            <xm:f>Blad4!$A$1:$A$2</xm:f>
          </x14:formula1>
          <xm:sqref>E2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2B7C-5C65-431D-8A9F-B70EDA4CAAAD}">
  <sheetPr codeName="Blad9">
    <tabColor rgb="FFC00000"/>
  </sheetPr>
  <dimension ref="A1:L12"/>
  <sheetViews>
    <sheetView workbookViewId="0">
      <selection activeCell="B7" sqref="B7"/>
    </sheetView>
  </sheetViews>
  <sheetFormatPr defaultRowHeight="14.5"/>
  <cols>
    <col min="1" max="1" width="4.6328125" bestFit="1" customWidth="1"/>
    <col min="2" max="2" width="23.1796875" bestFit="1" customWidth="1"/>
    <col min="5" max="5" width="23.1796875" bestFit="1" customWidth="1"/>
  </cols>
  <sheetData>
    <row r="1" spans="1:12" ht="15" thickBot="1">
      <c r="A1" t="s">
        <v>21</v>
      </c>
      <c r="B1" t="s">
        <v>4</v>
      </c>
      <c r="L1" t="str" cm="1">
        <f t="array" ref="L1">IFERROR(INDEX('[1]Uppf datum och mätare'!$B$2:$B$45,SMALL(IF($G$33='[1]Uppf datum och mätare'!$D$2:$D$45,MATCH(ROW('[1]Uppf datum och mätare'!$D$2:$D$45),ROW('[1]Uppf datum och mätare'!$D$2:$D$45)),""),ROWS($A$1:A1))),"")</f>
        <v/>
      </c>
    </row>
    <row r="2" spans="1:12">
      <c r="D2" s="2" t="s">
        <v>24</v>
      </c>
      <c r="E2" s="3">
        <v>2</v>
      </c>
      <c r="F2" s="4"/>
    </row>
    <row r="3" spans="1:12">
      <c r="A3" t="s">
        <v>22</v>
      </c>
      <c r="B3" t="s">
        <v>7</v>
      </c>
      <c r="D3" s="5"/>
      <c r="F3" s="6"/>
    </row>
    <row r="4" spans="1:12">
      <c r="B4" t="s">
        <v>12</v>
      </c>
      <c r="D4" s="5"/>
      <c r="E4" t="str" cm="1">
        <f t="array" ref="E4">IFERROR(INDEX('Svart Trupp (Röd div4)'!$D$3:$D$11,SMALL(IF($E$2='Svart Trupp (Röd div4)'!$E$3:$E$11,MATCH(ROW('Svart Trupp (Röd div4)'!$E$3:$E$11),ROW('Svart Trupp (Röd div4)'!$E$3:$E$11)),""),ROWS($G$1:G1))),"")</f>
        <v>Ville Haglind Marschall</v>
      </c>
      <c r="F4" s="6"/>
    </row>
    <row r="5" spans="1:12">
      <c r="B5" s="1" t="s">
        <v>2</v>
      </c>
      <c r="D5" s="5"/>
      <c r="E5" t="str" cm="1">
        <f t="array" ref="E5">IFERROR(INDEX('Svart Trupp (Röd div4)'!$D$3:$D$11,SMALL(IF($E$2='Svart Trupp (Röd div4)'!$E$3:$E$11,MATCH(ROW('Svart Trupp (Röd div4)'!$E$3:$E$11),ROW('Svart Trupp (Röd div4)'!$E$3:$E$11)),""),ROWS($G$1:G2))),"")</f>
        <v>Jesper Karlsson</v>
      </c>
      <c r="F5" s="6"/>
    </row>
    <row r="6" spans="1:12">
      <c r="B6" t="s">
        <v>18</v>
      </c>
      <c r="D6" s="5"/>
      <c r="E6" t="str" cm="1">
        <f t="array" ref="E6">IFERROR(INDEX('Svart Trupp (Röd div4)'!$D$3:$D$11,SMALL(IF($E$2='Svart Trupp (Röd div4)'!$E$3:$E$11,MATCH(ROW('Svart Trupp (Röd div4)'!$E$3:$E$11),ROW('Svart Trupp (Röd div4)'!$E$3:$E$11)),""),ROWS($G$1:G3))),"")</f>
        <v>Emil Gebert</v>
      </c>
      <c r="F6" s="6"/>
      <c r="J6" t="str" cm="1">
        <f t="array" ref="J6">IFERROR(INDEX('Röd Trupp (Röd div3)'!$D$3:$D$12,SMALL(IF($E$2='Röd Trupp (Röd div3)'!$D$3:$D$12,MATCH(ROW('Röd Trupp (Röd div3)'!$D$3:$D$12),ROW('Röd Trupp (Röd div3)'!$D$3:$D$12)),""),ROWS($K$1:K6))),"")</f>
        <v/>
      </c>
    </row>
    <row r="7" spans="1:12">
      <c r="A7" t="s">
        <v>23</v>
      </c>
      <c r="B7" s="1" t="s">
        <v>0</v>
      </c>
      <c r="D7" s="5"/>
      <c r="E7" t="str" cm="1">
        <f t="array" ref="E7">IFERROR(INDEX('Svart Trupp (Röd div4)'!$D$3:$D$11,SMALL(IF($E$2='Svart Trupp (Röd div4)'!$E$3:$E$11,MATCH(ROW('Svart Trupp (Röd div4)'!$E$3:$E$11),ROW('Svart Trupp (Röd div4)'!$E$3:$E$11)),""),ROWS($G$1:G4))),"")</f>
        <v>Erik Thorell</v>
      </c>
      <c r="F7" s="6"/>
      <c r="J7" t="str" cm="1">
        <f t="array" ref="J7">IFERROR(INDEX('Röd Trupp (Röd div3)'!$D$3:$D$12,SMALL(IF($E$2='Röd Trupp (Röd div3)'!$D$3:$D$12,MATCH(ROW('Röd Trupp (Röd div3)'!$D$3:$D$12),ROW('Röd Trupp (Röd div3)'!$D$3:$D$12)),""),ROWS($K$1:K7))),"")</f>
        <v/>
      </c>
    </row>
    <row r="8" spans="1:12" ht="15" thickBot="1">
      <c r="B8" s="1" t="s">
        <v>1</v>
      </c>
      <c r="D8" s="7"/>
      <c r="E8" s="8" t="str" cm="1">
        <f t="array" ref="E8">IFERROR(INDEX('Svart Trupp (Röd div4)'!$D$3:$D$11,SMALL(IF($E$2='Svart Trupp (Röd div4)'!$E$3:$E$11,MATCH(ROW('Svart Trupp (Röd div4)'!$E$3:$E$11),ROW('Svart Trupp (Röd div4)'!$E$3:$E$11)),""),ROWS($G$1:G5))),"")</f>
        <v>Vincent Hagström Hellberg</v>
      </c>
      <c r="F8" s="9"/>
      <c r="J8" t="str" cm="1">
        <f t="array" ref="J8">IFERROR(INDEX('Röd Trupp (Röd div3)'!$D$3:$D$12,SMALL(IF($E$2='Röd Trupp (Röd div3)'!$D$3:$D$12,MATCH(ROW('Röd Trupp (Röd div3)'!$D$3:$D$12),ROW('Röd Trupp (Röd div3)'!$D$3:$D$12)),""),ROWS($K$1:K8))),"")</f>
        <v/>
      </c>
    </row>
    <row r="9" spans="1:12">
      <c r="B9" t="s">
        <v>8</v>
      </c>
      <c r="J9" t="str" cm="1">
        <f t="array" ref="J9">IFERROR(INDEX('Röd Trupp (Röd div3)'!$D$3:$D$12,SMALL(IF($E$2='Röd Trupp (Röd div3)'!$D$3:$D$12,MATCH(ROW('Röd Trupp (Röd div3)'!$D$3:$D$12),ROW('Röd Trupp (Röd div3)'!$D$3:$D$12)),""),ROWS($K$1:K9))),"")</f>
        <v/>
      </c>
    </row>
    <row r="10" spans="1:12">
      <c r="B10" t="s">
        <v>13</v>
      </c>
      <c r="J10" t="str" cm="1">
        <f t="array" ref="J10">IFERROR(INDEX('Röd Trupp (Röd div3)'!$D$3:$D$12,SMALL(IF($E$2='Röd Trupp (Röd div3)'!$D$3:$D$12,MATCH(ROW('Röd Trupp (Röd div3)'!$D$3:$D$12),ROW('Röd Trupp (Röd div3)'!$D$3:$D$12)),""),ROWS($K$1:K10))),"")</f>
        <v/>
      </c>
    </row>
    <row r="11" spans="1:12">
      <c r="B11" t="s">
        <v>14</v>
      </c>
      <c r="J11" t="str" cm="1">
        <f t="array" ref="J11">IFERROR(INDEX('Röd Trupp (Röd div3)'!$D$3:$D$12,SMALL(IF($E$2='Röd Trupp (Röd div3)'!$D$3:$D$12,MATCH(ROW('Röd Trupp (Röd div3)'!$D$3:$D$12),ROW('Röd Trupp (Röd div3)'!$D$3:$D$12)),""),ROWS($K$1:K11))),"")</f>
        <v/>
      </c>
    </row>
    <row r="12" spans="1:12">
      <c r="B12" t="s">
        <v>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AD4BB7-379A-476C-B0D5-03EB87EA33DB}">
          <x14:formula1>
            <xm:f>Blad4!$A$1:$A$2</xm:f>
          </x14:formula1>
          <xm:sqref>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35</vt:i4>
      </vt:variant>
      <vt:variant>
        <vt:lpstr>Namngivna områden</vt:lpstr>
      </vt:variant>
      <vt:variant>
        <vt:i4>1</vt:i4>
      </vt:variant>
    </vt:vector>
  </HeadingPairs>
  <TitlesOfParts>
    <vt:vector size="36" baseType="lpstr">
      <vt:lpstr>Matcher som krockar</vt:lpstr>
      <vt:lpstr>Svart Trupp (Röd div4)</vt:lpstr>
      <vt:lpstr>Röd Trupp (Röd div3)</vt:lpstr>
      <vt:lpstr>Samuelsdal (H) 221008</vt:lpstr>
      <vt:lpstr>Säter (B) 221015</vt:lpstr>
      <vt:lpstr>Falun (B) 221016 </vt:lpstr>
      <vt:lpstr>Gagnef (B) 221022</vt:lpstr>
      <vt:lpstr>Hedemora (H) 221023</vt:lpstr>
      <vt:lpstr>Älvdalen (H) 221029</vt:lpstr>
      <vt:lpstr>Borlänge (B) 221030</vt:lpstr>
      <vt:lpstr>Samuelsdal (H) 221105</vt:lpstr>
      <vt:lpstr>Leksand (B) 221106</vt:lpstr>
      <vt:lpstr>Leksand (B) 221120</vt:lpstr>
      <vt:lpstr>Samuelsdal (B) 221127</vt:lpstr>
      <vt:lpstr>Borlänge (H) 221127</vt:lpstr>
      <vt:lpstr>Falun (H) 221203</vt:lpstr>
      <vt:lpstr>Ludvika (H) 221203</vt:lpstr>
      <vt:lpstr>Gagnef (H) 221210</vt:lpstr>
      <vt:lpstr>Falun (B) 221210</vt:lpstr>
      <vt:lpstr>Älvdalen (B) 230108</vt:lpstr>
      <vt:lpstr>Söderbärke (H) 230114</vt:lpstr>
      <vt:lpstr>Leksand (H) 230115</vt:lpstr>
      <vt:lpstr>Malung (B) 230122</vt:lpstr>
      <vt:lpstr>Falun (B) 230128</vt:lpstr>
      <vt:lpstr>Samuelsdal (H) 220204</vt:lpstr>
      <vt:lpstr>Falun (B) 230212</vt:lpstr>
      <vt:lpstr>Säter (H) 230212</vt:lpstr>
      <vt:lpstr>Älvdalen (H) 230217</vt:lpstr>
      <vt:lpstr>Gagnef (B) 230219</vt:lpstr>
      <vt:lpstr>Hedemora (B) 230219</vt:lpstr>
      <vt:lpstr>Borlänge (H) 230311</vt:lpstr>
      <vt:lpstr>Leksand (B) 230312</vt:lpstr>
      <vt:lpstr>Samuelsdal (B) 230312</vt:lpstr>
      <vt:lpstr>Leksand (H) 230318</vt:lpstr>
      <vt:lpstr>Blad4</vt:lpstr>
      <vt:lpstr>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Blomkvist</dc:creator>
  <cp:lastModifiedBy>Linus Blomkvist</cp:lastModifiedBy>
  <dcterms:created xsi:type="dcterms:W3CDTF">2022-09-19T13:48:08Z</dcterms:created>
  <dcterms:modified xsi:type="dcterms:W3CDTF">2022-09-27T18:17:22Z</dcterms:modified>
</cp:coreProperties>
</file>