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ctxapp01.intersport.se\Xendesktop$\Redirects\b226jst\Desktop\Huddinge IF\"/>
    </mc:Choice>
  </mc:AlternateContent>
  <bookViews>
    <workbookView xWindow="-105" yWindow="-105" windowWidth="23250" windowHeight="12570"/>
  </bookViews>
  <sheets>
    <sheet name="Beställning" sheetId="5" r:id="rId1"/>
    <sheet name="Initialer" sheetId="4" r:id="rId2"/>
    <sheet name="Sponsorinformation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5" l="1"/>
  <c r="P26" i="5"/>
  <c r="P34" i="5"/>
  <c r="P30" i="5"/>
  <c r="R74" i="5" l="1"/>
  <c r="P90" i="5" l="1"/>
  <c r="R87" i="5" l="1"/>
  <c r="R88" i="5"/>
  <c r="R84" i="5"/>
  <c r="R83" i="5"/>
  <c r="R82" i="5"/>
  <c r="R81" i="5"/>
  <c r="R80" i="5"/>
  <c r="R79" i="5"/>
  <c r="R77" i="5"/>
  <c r="R76" i="5"/>
  <c r="R72" i="5"/>
  <c r="R67" i="5"/>
  <c r="R68" i="5"/>
  <c r="R65" i="5"/>
  <c r="R64" i="5"/>
  <c r="R54" i="5"/>
  <c r="R53" i="5"/>
  <c r="R52" i="5"/>
  <c r="R51" i="5"/>
  <c r="R50" i="5"/>
  <c r="R49" i="5"/>
  <c r="R47" i="5"/>
  <c r="R46" i="5"/>
  <c r="R44" i="5"/>
  <c r="R43" i="5"/>
  <c r="R41" i="5"/>
  <c r="R40" i="5"/>
  <c r="R38" i="5"/>
  <c r="R37" i="5"/>
  <c r="R33" i="5"/>
  <c r="R34" i="5"/>
  <c r="R35" i="5"/>
  <c r="R29" i="5"/>
  <c r="R30" i="5"/>
  <c r="R31" i="5"/>
  <c r="R27" i="5"/>
  <c r="R26" i="5"/>
  <c r="R25" i="5"/>
  <c r="R23" i="5"/>
  <c r="R22" i="5"/>
  <c r="R21" i="5"/>
  <c r="R18" i="5"/>
  <c r="R17" i="5"/>
  <c r="R16" i="5"/>
  <c r="R12" i="5"/>
  <c r="Q77" i="5"/>
  <c r="Q88" i="5"/>
  <c r="P84" i="5"/>
  <c r="Q83" i="5"/>
  <c r="Q82" i="5"/>
  <c r="P89" i="5" l="1"/>
  <c r="Q76" i="5"/>
  <c r="Q74" i="5"/>
  <c r="Q72" i="5"/>
  <c r="Q70" i="5"/>
  <c r="E107" i="5"/>
  <c r="H94" i="5"/>
  <c r="H95" i="5"/>
  <c r="H96" i="5"/>
  <c r="H97" i="5"/>
  <c r="H100" i="5"/>
  <c r="H101" i="5"/>
  <c r="H102" i="5"/>
  <c r="H103" i="5"/>
  <c r="H104" i="5"/>
  <c r="H105" i="5"/>
  <c r="H106" i="5"/>
  <c r="Q35" i="5"/>
  <c r="Q33" i="5"/>
  <c r="Q31" i="5"/>
  <c r="Q29" i="5"/>
  <c r="Q27" i="5"/>
  <c r="Q25" i="5"/>
  <c r="Q23" i="5"/>
  <c r="Q22" i="5"/>
  <c r="Q21" i="5"/>
  <c r="Q44" i="5"/>
  <c r="Q47" i="5"/>
  <c r="Q54" i="5"/>
  <c r="Q53" i="5"/>
  <c r="P51" i="5"/>
  <c r="Q52" i="5"/>
  <c r="Q90" i="5" l="1"/>
  <c r="R90" i="5" s="1"/>
  <c r="R70" i="5"/>
  <c r="Q89" i="5" s="1"/>
  <c r="R89" i="5" s="1"/>
  <c r="Q41" i="5"/>
  <c r="H93" i="5" l="1"/>
  <c r="H107" i="5" s="1"/>
  <c r="Q14" i="5" l="1"/>
  <c r="R14" i="5" s="1"/>
  <c r="Q87" i="5"/>
  <c r="P65" i="5" l="1"/>
  <c r="Q64" i="5"/>
  <c r="Q79" i="5"/>
  <c r="Q80" i="5"/>
  <c r="P81" i="5"/>
  <c r="Q68" i="5"/>
  <c r="P67" i="5"/>
  <c r="Q62" i="5"/>
  <c r="R62" i="5" s="1"/>
  <c r="Q60" i="5"/>
  <c r="R60" i="5" s="1"/>
  <c r="Q58" i="5"/>
  <c r="R58" i="5" s="1"/>
  <c r="Q56" i="5"/>
  <c r="R56" i="5" s="1"/>
  <c r="P50" i="5"/>
  <c r="P49" i="5"/>
  <c r="Q43" i="5"/>
  <c r="Q46" i="5"/>
  <c r="Q38" i="5"/>
  <c r="P37" i="5"/>
  <c r="Q18" i="5"/>
  <c r="P17" i="5"/>
  <c r="Q16" i="5"/>
  <c r="P13" i="5"/>
  <c r="Q12" i="5"/>
  <c r="R13" i="5" l="1"/>
  <c r="P102" i="5"/>
  <c r="P100" i="5"/>
</calcChain>
</file>

<file path=xl/sharedStrings.xml><?xml version="1.0" encoding="utf-8"?>
<sst xmlns="http://schemas.openxmlformats.org/spreadsheetml/2006/main" count="247" uniqueCount="162">
  <si>
    <t>Antal</t>
  </si>
  <si>
    <t>Storlek --&gt;</t>
  </si>
  <si>
    <t xml:space="preserve">Antal </t>
  </si>
  <si>
    <t>XS</t>
  </si>
  <si>
    <t>S</t>
  </si>
  <si>
    <t>M</t>
  </si>
  <si>
    <t>L</t>
  </si>
  <si>
    <t>XL</t>
  </si>
  <si>
    <t>Referens</t>
  </si>
  <si>
    <t>INTERSPORT beställningsunderlag</t>
  </si>
  <si>
    <t>Märkning:</t>
  </si>
  <si>
    <t>Beställare:</t>
  </si>
  <si>
    <t>Mejladress:</t>
  </si>
  <si>
    <t>Färg:</t>
  </si>
  <si>
    <t>Storlek:</t>
  </si>
  <si>
    <t>Antal:</t>
  </si>
  <si>
    <t>Övrigt:</t>
  </si>
  <si>
    <t>ÄNDRA INTE I DESSA CELLER</t>
  </si>
  <si>
    <t>Pris exklusive initialer</t>
  </si>
  <si>
    <t>Om man har en sponsor som vill vara med och betala samt sätta sin logga på produkter:</t>
  </si>
  <si>
    <t>Faktueringsadress</t>
  </si>
  <si>
    <t>Namn på sponsor</t>
  </si>
  <si>
    <t>Org. Nummer</t>
  </si>
  <si>
    <t>Telefonnummer och mailadress</t>
  </si>
  <si>
    <t>Ev. annan viktig information</t>
  </si>
  <si>
    <t>INFORMATION VID SPONSOR</t>
  </si>
  <si>
    <t>Produktnamn:</t>
  </si>
  <si>
    <t>Samtliga priser är</t>
  </si>
  <si>
    <t>inkl. klubbmärke och</t>
  </si>
  <si>
    <t>Intersport-tryck samt</t>
  </si>
  <si>
    <t>eventuellt ryggtryck</t>
  </si>
  <si>
    <t>Datum:</t>
  </si>
  <si>
    <t>Beräknad leveranstid: 3-5 veckor</t>
  </si>
  <si>
    <t>Kläder</t>
  </si>
  <si>
    <t>TOTAL SR</t>
  </si>
  <si>
    <t>TOTAL JR</t>
  </si>
  <si>
    <t>Bollar</t>
  </si>
  <si>
    <t>Accessoarer</t>
  </si>
  <si>
    <t>TOTAL</t>
  </si>
  <si>
    <t>PRIS</t>
  </si>
  <si>
    <t>ANTAL</t>
  </si>
  <si>
    <t>INTERSPORT TEAM GLOVE (Svart) - Handskar</t>
  </si>
  <si>
    <t xml:space="preserve"> + inital = 40kr </t>
  </si>
  <si>
    <t>Telefon:</t>
  </si>
  <si>
    <t>Klubbmärke, Intersport-logga och Initialer har sina</t>
  </si>
  <si>
    <t>angivna placeringar och kan inte ändras</t>
  </si>
  <si>
    <t>SQUAD21 JSY (Svart) - T-Shirt Träning</t>
  </si>
  <si>
    <t>GN5720 - Herr</t>
  </si>
  <si>
    <t>GN5739 - JR</t>
  </si>
  <si>
    <t>GN5757 - Dam</t>
  </si>
  <si>
    <t>XXL</t>
  </si>
  <si>
    <t>GN5767 - JR</t>
  </si>
  <si>
    <t>SQUAD21 SHORTS (Svart) - T-Shirt Träning</t>
  </si>
  <si>
    <t>GN5776 - Herr</t>
  </si>
  <si>
    <t>GN5780 - Dam</t>
  </si>
  <si>
    <t>Storlek</t>
  </si>
  <si>
    <t>27-30</t>
  </si>
  <si>
    <t>31-33</t>
  </si>
  <si>
    <t>34-36</t>
  </si>
  <si>
    <t>37-39</t>
  </si>
  <si>
    <t>40-42</t>
  </si>
  <si>
    <t>43-45</t>
  </si>
  <si>
    <t>46-48</t>
  </si>
  <si>
    <t>FS7092 - Dam</t>
  </si>
  <si>
    <t>FS7116 - Herr</t>
  </si>
  <si>
    <t>FS7123 - JR</t>
  </si>
  <si>
    <t>CON20 TR PANT (Svart) - Träningsbyxa</t>
  </si>
  <si>
    <t>EA2474 - Dam</t>
  </si>
  <si>
    <t>EA2479 - JR</t>
  </si>
  <si>
    <t>EA2475 - Herr</t>
  </si>
  <si>
    <t>CORE18 RAIN JKT - Regnjacka</t>
  </si>
  <si>
    <t>CE9047 - JR</t>
  </si>
  <si>
    <t>CE9048 - SR</t>
  </si>
  <si>
    <t>CON20 AW JKT - Allvädersjacka</t>
  </si>
  <si>
    <t>EA2507 - SR</t>
  </si>
  <si>
    <t>EA2512 - JR</t>
  </si>
  <si>
    <t>GM7367</t>
  </si>
  <si>
    <t>TIRO21 POLO (Svart) - Piké Ledare</t>
  </si>
  <si>
    <t>TIRO21 SHORTS (Svart) - Shorts Ledare</t>
  </si>
  <si>
    <t>GN2157</t>
  </si>
  <si>
    <t>FS7108 - Herr</t>
  </si>
  <si>
    <t>FS7104 - Dam</t>
  </si>
  <si>
    <t>JKT18 PADDED JKT (Svart) - Fritidsjacka</t>
  </si>
  <si>
    <t>CORE18 STD JKT (Svart) - Vinterjacka</t>
  </si>
  <si>
    <t>CE9057 - SR</t>
  </si>
  <si>
    <t>CE9058 - JR</t>
  </si>
  <si>
    <t>CORE18 HOODY (Svart) - Hoodtröja</t>
  </si>
  <si>
    <t>CE9068 - SR</t>
  </si>
  <si>
    <t>CE9069 - JR</t>
  </si>
  <si>
    <t>Röd</t>
  </si>
  <si>
    <t>SQUAD21 SHORTS - Shorts Målvakt</t>
  </si>
  <si>
    <t>Röd Herr</t>
  </si>
  <si>
    <t>Röd JR</t>
  </si>
  <si>
    <t>Röd Dam</t>
  </si>
  <si>
    <r>
      <rPr>
        <b/>
        <sz val="12"/>
        <color theme="1"/>
        <rFont val="Calibri"/>
        <family val="2"/>
        <scheme val="minor"/>
      </rPr>
      <t>TIRO BACKPACK</t>
    </r>
    <r>
      <rPr>
        <sz val="12"/>
        <color theme="1"/>
        <rFont val="Calibri"/>
        <family val="2"/>
        <scheme val="minor"/>
      </rPr>
      <t xml:space="preserve"> (GH7259) - Ryggsäck</t>
    </r>
  </si>
  <si>
    <r>
      <rPr>
        <b/>
        <sz val="12"/>
        <color theme="1"/>
        <rFont val="Calibri"/>
        <family val="2"/>
        <scheme val="minor"/>
      </rPr>
      <t>TIRO DUFFEL BAG</t>
    </r>
    <r>
      <rPr>
        <sz val="12"/>
        <color theme="1"/>
        <rFont val="Calibri"/>
        <family val="2"/>
        <scheme val="minor"/>
      </rPr>
      <t xml:space="preserve"> (GH7266) - Träningsbag</t>
    </r>
  </si>
  <si>
    <r>
      <t xml:space="preserve">TIRO MATCH STORLEK 3 </t>
    </r>
    <r>
      <rPr>
        <sz val="12"/>
        <color theme="1"/>
        <rFont val="Calibri"/>
        <family val="2"/>
        <scheme val="minor"/>
      </rPr>
      <t>(FS0368)</t>
    </r>
  </si>
  <si>
    <r>
      <t xml:space="preserve">TIRO MATCH STORLEK 4 </t>
    </r>
    <r>
      <rPr>
        <sz val="12"/>
        <color theme="1"/>
        <rFont val="Calibri"/>
        <family val="2"/>
        <scheme val="minor"/>
      </rPr>
      <t>(FS0368)</t>
    </r>
  </si>
  <si>
    <r>
      <rPr>
        <b/>
        <sz val="12"/>
        <color theme="1"/>
        <rFont val="Calibri"/>
        <family val="2"/>
        <scheme val="minor"/>
      </rPr>
      <t xml:space="preserve">TIRO LEAGUE STORLEK 4 </t>
    </r>
    <r>
      <rPr>
        <sz val="12"/>
        <color theme="1"/>
        <rFont val="Calibri"/>
        <family val="2"/>
        <scheme val="minor"/>
      </rPr>
      <t>(FS0369)</t>
    </r>
  </si>
  <si>
    <r>
      <rPr>
        <b/>
        <sz val="12"/>
        <color theme="1"/>
        <rFont val="Calibri"/>
        <family val="2"/>
        <scheme val="minor"/>
      </rPr>
      <t xml:space="preserve">TIRO LEAGUE STORLEK 5 </t>
    </r>
    <r>
      <rPr>
        <sz val="12"/>
        <color theme="1"/>
        <rFont val="Calibri"/>
        <family val="2"/>
        <scheme val="minor"/>
      </rPr>
      <t>(FS0369)</t>
    </r>
  </si>
  <si>
    <r>
      <rPr>
        <b/>
        <sz val="12"/>
        <color theme="1"/>
        <rFont val="Calibri"/>
        <family val="2"/>
        <scheme val="minor"/>
      </rPr>
      <t xml:space="preserve">TIRO COMP STORLEK 4 </t>
    </r>
    <r>
      <rPr>
        <sz val="12"/>
        <color theme="1"/>
        <rFont val="Calibri"/>
        <family val="2"/>
        <scheme val="minor"/>
      </rPr>
      <t>(FS0392)</t>
    </r>
  </si>
  <si>
    <r>
      <rPr>
        <b/>
        <sz val="12"/>
        <color theme="1"/>
        <rFont val="Calibri"/>
        <family val="2"/>
        <scheme val="minor"/>
      </rPr>
      <t xml:space="preserve">TIRO COMP STORLEK 5 </t>
    </r>
    <r>
      <rPr>
        <sz val="12"/>
        <color theme="1"/>
        <rFont val="Calibri"/>
        <family val="2"/>
        <scheme val="minor"/>
      </rPr>
      <t>(FS0392)</t>
    </r>
  </si>
  <si>
    <r>
      <rPr>
        <b/>
        <sz val="12"/>
        <color theme="1"/>
        <rFont val="Calibri"/>
        <family val="2"/>
        <scheme val="minor"/>
      </rPr>
      <t xml:space="preserve">TIRO PRO STORLEK 5 </t>
    </r>
    <r>
      <rPr>
        <sz val="12"/>
        <color theme="1"/>
        <rFont val="Calibri"/>
        <family val="2"/>
        <scheme val="minor"/>
      </rPr>
      <t>(FS0373)</t>
    </r>
  </si>
  <si>
    <t>INTERSPORT VATTENFLASKA SVART</t>
  </si>
  <si>
    <t>3XL</t>
  </si>
  <si>
    <t>4XL</t>
  </si>
  <si>
    <t>FT8073</t>
  </si>
  <si>
    <t>Förening:</t>
  </si>
  <si>
    <t>Mailadress:</t>
  </si>
  <si>
    <t>TOTAL SUMMA</t>
  </si>
  <si>
    <t>TOTAL ANTAL</t>
  </si>
  <si>
    <t>SUMMA</t>
  </si>
  <si>
    <t>HUDDINGE IF</t>
  </si>
  <si>
    <t>2021-</t>
  </si>
  <si>
    <t>TEAM BASE TEE - Underställströja</t>
  </si>
  <si>
    <t>GN7506 - SR Gul</t>
  </si>
  <si>
    <t>GN5677 - SR Svart</t>
  </si>
  <si>
    <t>GN5676 - SR Vit</t>
  </si>
  <si>
    <t>GN5713 - JR Vit</t>
  </si>
  <si>
    <t>GN7514 - JR Gul</t>
  </si>
  <si>
    <t>GN5710 - JR Svart</t>
  </si>
  <si>
    <t>TF LS TOP - Underställströja</t>
  </si>
  <si>
    <t>TF SHO TIGHT - Underställsshorts</t>
  </si>
  <si>
    <t>GU7339 Svart</t>
  </si>
  <si>
    <t>GU7334 Vit</t>
  </si>
  <si>
    <t>GU7315 Vit</t>
  </si>
  <si>
    <t>GU7311 Svart</t>
  </si>
  <si>
    <t>MILANO SOCK  - Strumpor</t>
  </si>
  <si>
    <t>AJ5904 - Svart</t>
  </si>
  <si>
    <t>AJ5905 - Vit</t>
  </si>
  <si>
    <t>AJ5909 - Gul</t>
  </si>
  <si>
    <t>CON20 TR TOP (Svart) - Overallströja</t>
  </si>
  <si>
    <t>CON20 TR JKT (Svart) - Overallsjacka</t>
  </si>
  <si>
    <t>FS7096 - JR</t>
  </si>
  <si>
    <r>
      <rPr>
        <b/>
        <sz val="12"/>
        <color theme="1"/>
        <rFont val="Calibri"/>
        <family val="2"/>
        <scheme val="minor"/>
      </rPr>
      <t>HUDDINGE MÖSSA</t>
    </r>
    <r>
      <rPr>
        <sz val="12"/>
        <color theme="1"/>
        <rFont val="Calibri"/>
        <family val="2"/>
        <scheme val="minor"/>
      </rPr>
      <t xml:space="preserve"> (1399444)</t>
    </r>
  </si>
  <si>
    <r>
      <rPr>
        <b/>
        <sz val="12"/>
        <color theme="1"/>
        <rFont val="Calibri"/>
        <family val="2"/>
        <scheme val="minor"/>
      </rPr>
      <t>HUDDINGE PANNBAND</t>
    </r>
    <r>
      <rPr>
        <sz val="12"/>
        <color theme="1"/>
        <rFont val="Calibri"/>
        <family val="2"/>
        <scheme val="minor"/>
      </rPr>
      <t xml:space="preserve"> (1440533)</t>
    </r>
  </si>
  <si>
    <t>STRIPED 21 JSY - Matchtröja Hemma</t>
  </si>
  <si>
    <t>TABELA18 JSY - Matchtröja Borta</t>
  </si>
  <si>
    <t>TABELA18 JSY LS - Matchtröja Målvakt</t>
  </si>
  <si>
    <t>Vit</t>
  </si>
  <si>
    <t>Gul</t>
  </si>
  <si>
    <t>Siffra/Initial/Namn: fyll i enligt följande: LS, AG, FJ på varje storleksrad</t>
  </si>
  <si>
    <t>Logo ska skickas till joakim.sjokvist@intersport.se i vektoriserat eps-format</t>
  </si>
  <si>
    <t>Placeringen bestäms i samråd med Jocke på Intersport</t>
  </si>
  <si>
    <t>Ni får sedan ett korrektur av Jocke på hur plagget blir med önskat tryck</t>
  </si>
  <si>
    <t>Om sponsor skall betala, maila Jocke följande information:</t>
  </si>
  <si>
    <t>Svart</t>
  </si>
  <si>
    <t>Blå Herr</t>
  </si>
  <si>
    <t>Blå Dam</t>
  </si>
  <si>
    <t>Blå JR</t>
  </si>
  <si>
    <t>MILANO SOCK - Strumpor Målvakt</t>
  </si>
  <si>
    <t>Blå</t>
  </si>
  <si>
    <t>Shorts Match</t>
  </si>
  <si>
    <t xml:space="preserve"> + siffra = 60kr</t>
  </si>
  <si>
    <t xml:space="preserve">SPONSORTRYCK </t>
  </si>
  <si>
    <t>STARTKOSTNAD 1-FÄRG - 500:-/LOGGA</t>
  </si>
  <si>
    <t>TRYCKKOSTNAD SPONSORLOGGA - 60:-/TRÖJA</t>
  </si>
  <si>
    <t>RYGGTRYCK</t>
  </si>
  <si>
    <t>NAMN - 80:-/TRÖJA (80 x 30 = 2400:-)</t>
  </si>
  <si>
    <t>SIFFROR - 60:-/TRÖJA (60 x 30 = 1800:-)</t>
  </si>
  <si>
    <t>P09:1</t>
  </si>
  <si>
    <t>Neramseen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</si>
</sst>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r&quot;;[Red]\-#,##0\ &quot;kr&quot;"/>
    <numFmt numFmtId="164" formatCode="#,##0\ &quot;kr&quot;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8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vertical="center"/>
    </xf>
    <xf numFmtId="0" fontId="3" fillId="4" borderId="3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3" fillId="4" borderId="5" xfId="0" applyFont="1" applyFill="1" applyBorder="1"/>
    <xf numFmtId="0" fontId="3" fillId="2" borderId="0" xfId="0" applyFont="1" applyFill="1"/>
    <xf numFmtId="0" fontId="0" fillId="0" borderId="0" xfId="0" applyBorder="1"/>
    <xf numFmtId="0" fontId="7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0" fillId="2" borderId="0" xfId="0" applyFill="1"/>
    <xf numFmtId="0" fontId="3" fillId="0" borderId="0" xfId="0" applyFont="1"/>
    <xf numFmtId="0" fontId="1" fillId="4" borderId="1" xfId="0" applyFont="1" applyFill="1" applyBorder="1"/>
    <xf numFmtId="0" fontId="1" fillId="4" borderId="4" xfId="0" applyFont="1" applyFill="1" applyBorder="1"/>
    <xf numFmtId="0" fontId="1" fillId="4" borderId="15" xfId="0" applyFont="1" applyFill="1" applyBorder="1"/>
    <xf numFmtId="0" fontId="1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6" fontId="1" fillId="3" borderId="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3" borderId="14" xfId="0" applyFill="1" applyBorder="1"/>
    <xf numFmtId="0" fontId="0" fillId="4" borderId="14" xfId="0" applyFill="1" applyBorder="1"/>
    <xf numFmtId="0" fontId="0" fillId="5" borderId="8" xfId="0" applyFill="1" applyBorder="1"/>
    <xf numFmtId="0" fontId="0" fillId="5" borderId="9" xfId="0" applyFill="1" applyBorder="1"/>
    <xf numFmtId="0" fontId="16" fillId="5" borderId="9" xfId="0" applyFont="1" applyFill="1" applyBorder="1" applyAlignment="1">
      <alignment horizontal="center"/>
    </xf>
    <xf numFmtId="0" fontId="11" fillId="5" borderId="9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0" xfId="0" applyFill="1" applyBorder="1"/>
    <xf numFmtId="0" fontId="16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7" xfId="0" applyFill="1" applyBorder="1"/>
    <xf numFmtId="0" fontId="16" fillId="5" borderId="7" xfId="0" applyFont="1" applyFill="1" applyBorder="1" applyAlignment="1">
      <alignment horizontal="center"/>
    </xf>
    <xf numFmtId="0" fontId="11" fillId="5" borderId="7" xfId="0" applyFont="1" applyFill="1" applyBorder="1"/>
    <xf numFmtId="0" fontId="0" fillId="5" borderId="13" xfId="0" applyFill="1" applyBorder="1"/>
    <xf numFmtId="0" fontId="0" fillId="4" borderId="1" xfId="0" applyFill="1" applyBorder="1"/>
    <xf numFmtId="0" fontId="0" fillId="4" borderId="15" xfId="0" applyFill="1" applyBorder="1"/>
    <xf numFmtId="0" fontId="17" fillId="4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3" xfId="0" applyBorder="1"/>
    <xf numFmtId="0" fontId="1" fillId="0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17" xfId="0" applyFont="1" applyFill="1" applyBorder="1"/>
    <xf numFmtId="0" fontId="3" fillId="4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1" fillId="2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/>
    <xf numFmtId="0" fontId="0" fillId="0" borderId="16" xfId="0" applyBorder="1"/>
    <xf numFmtId="0" fontId="0" fillId="2" borderId="9" xfId="0" applyFill="1" applyBorder="1"/>
    <xf numFmtId="0" fontId="0" fillId="6" borderId="1" xfId="0" applyFill="1" applyBorder="1"/>
    <xf numFmtId="0" fontId="0" fillId="6" borderId="4" xfId="0" applyFill="1" applyBorder="1"/>
    <xf numFmtId="0" fontId="13" fillId="6" borderId="4" xfId="0" applyFont="1" applyFill="1" applyBorder="1" applyAlignment="1">
      <alignment horizontal="center"/>
    </xf>
    <xf numFmtId="0" fontId="0" fillId="6" borderId="15" xfId="0" applyFill="1" applyBorder="1"/>
    <xf numFmtId="0" fontId="3" fillId="2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/>
    <xf numFmtId="0" fontId="8" fillId="2" borderId="7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7" fillId="2" borderId="7" xfId="0" applyFont="1" applyFill="1" applyBorder="1"/>
    <xf numFmtId="0" fontId="7" fillId="2" borderId="0" xfId="0" applyFont="1" applyFill="1"/>
    <xf numFmtId="0" fontId="5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6" fillId="2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0" fillId="2" borderId="8" xfId="0" applyFill="1" applyBorder="1"/>
    <xf numFmtId="164" fontId="3" fillId="4" borderId="3" xfId="0" applyNumberFormat="1" applyFont="1" applyFill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0" fillId="3" borderId="0" xfId="0" applyFill="1"/>
    <xf numFmtId="6" fontId="1" fillId="2" borderId="11" xfId="0" applyNumberFormat="1" applyFont="1" applyFill="1" applyBorder="1" applyAlignment="1"/>
    <xf numFmtId="0" fontId="1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15" xfId="0" applyFont="1" applyFill="1" applyBorder="1"/>
    <xf numFmtId="0" fontId="18" fillId="7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1" fillId="5" borderId="8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/>
    </xf>
    <xf numFmtId="0" fontId="21" fillId="5" borderId="10" xfId="0" applyFont="1" applyFill="1" applyBorder="1" applyAlignment="1" applyProtection="1">
      <alignment horizontal="center" vertical="center"/>
    </xf>
    <xf numFmtId="0" fontId="21" fillId="5" borderId="11" xfId="0" applyFont="1" applyFill="1" applyBorder="1" applyAlignment="1" applyProtection="1">
      <alignment horizontal="center" vertical="center"/>
    </xf>
    <xf numFmtId="0" fontId="21" fillId="5" borderId="0" xfId="0" applyFont="1" applyFill="1" applyBorder="1" applyAlignment="1" applyProtection="1">
      <alignment horizontal="center" vertical="center"/>
    </xf>
    <xf numFmtId="0" fontId="21" fillId="5" borderId="12" xfId="0" applyFont="1" applyFill="1" applyBorder="1" applyAlignment="1" applyProtection="1">
      <alignment horizontal="center" vertical="center"/>
    </xf>
    <xf numFmtId="0" fontId="21" fillId="5" borderId="6" xfId="0" applyFont="1" applyFill="1" applyBorder="1" applyAlignment="1" applyProtection="1">
      <alignment horizontal="center" vertical="center"/>
    </xf>
    <xf numFmtId="0" fontId="21" fillId="5" borderId="7" xfId="0" applyFont="1" applyFill="1" applyBorder="1" applyAlignment="1" applyProtection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</xf>
    <xf numFmtId="6" fontId="1" fillId="4" borderId="1" xfId="0" applyNumberFormat="1" applyFont="1" applyFill="1" applyBorder="1" applyAlignment="1">
      <alignment horizontal="center"/>
    </xf>
    <xf numFmtId="6" fontId="1" fillId="4" borderId="15" xfId="0" applyNumberFormat="1" applyFont="1" applyFill="1" applyBorder="1" applyAlignment="1">
      <alignment horizontal="center"/>
    </xf>
    <xf numFmtId="0" fontId="0" fillId="2" borderId="9" xfId="0" applyFill="1" applyBorder="1"/>
    <xf numFmtId="0" fontId="1" fillId="2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14" fillId="2" borderId="4" xfId="0" applyNumberFormat="1" applyFont="1" applyFill="1" applyBorder="1" applyAlignment="1">
      <alignment horizontal="center" vertical="center"/>
    </xf>
    <xf numFmtId="14" fontId="14" fillId="2" borderId="15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164" fontId="20" fillId="5" borderId="8" xfId="0" applyNumberFormat="1" applyFont="1" applyFill="1" applyBorder="1" applyAlignment="1" applyProtection="1">
      <alignment horizontal="center" vertical="center"/>
    </xf>
    <xf numFmtId="164" fontId="20" fillId="5" borderId="10" xfId="0" applyNumberFormat="1" applyFont="1" applyFill="1" applyBorder="1" applyAlignment="1" applyProtection="1">
      <alignment horizontal="center" vertical="center"/>
    </xf>
    <xf numFmtId="164" fontId="20" fillId="5" borderId="6" xfId="0" applyNumberFormat="1" applyFont="1" applyFill="1" applyBorder="1" applyAlignment="1" applyProtection="1">
      <alignment horizontal="center" vertical="center"/>
    </xf>
    <xf numFmtId="164" fontId="20" fillId="5" borderId="13" xfId="0" applyNumberFormat="1" applyFont="1" applyFill="1" applyBorder="1" applyAlignment="1" applyProtection="1">
      <alignment horizontal="center" vertical="center"/>
    </xf>
    <xf numFmtId="0" fontId="20" fillId="5" borderId="8" xfId="0" applyNumberFormat="1" applyFont="1" applyFill="1" applyBorder="1" applyAlignment="1" applyProtection="1">
      <alignment horizontal="center" vertical="center"/>
    </xf>
    <xf numFmtId="0" fontId="20" fillId="5" borderId="10" xfId="0" applyNumberFormat="1" applyFont="1" applyFill="1" applyBorder="1" applyAlignment="1" applyProtection="1">
      <alignment horizontal="center" vertical="center"/>
    </xf>
    <xf numFmtId="0" fontId="20" fillId="5" borderId="6" xfId="0" applyNumberFormat="1" applyFont="1" applyFill="1" applyBorder="1" applyAlignment="1" applyProtection="1">
      <alignment horizontal="center" vertical="center"/>
    </xf>
    <xf numFmtId="0" fontId="20" fillId="5" borderId="13" xfId="0" applyNumberFormat="1" applyFont="1" applyFill="1" applyBorder="1" applyAlignment="1" applyProtection="1">
      <alignment horizontal="center" vertical="center"/>
    </xf>
    <xf numFmtId="0" fontId="22" fillId="2" borderId="0" xfId="0" applyFont="1" applyFill="1"/>
    <xf numFmtId="0" fontId="23" fillId="2" borderId="0" xfId="0" applyFont="1" applyFill="1"/>
  </cellXfs>
  <cellStyles count="2">
    <cellStyle name="Hyperlänk" xfId="1" builtinId="8"/>
    <cellStyle name="Normal" xfId="0" builtinId="0"/>
  </cellStyles>
  <dxfs count="18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tabSelected="1" zoomScale="70" zoomScaleNormal="70" workbookViewId="0">
      <selection activeCell="B5" sqref="B5:F5"/>
    </sheetView>
  </sheetViews>
  <sheetFormatPr defaultRowHeight="15" x14ac:dyDescent="0.25"/>
  <cols>
    <col min="1" max="1" width="19.5703125" customWidth="1"/>
    <col min="2" max="2" width="11.5703125" customWidth="1"/>
    <col min="3" max="15" width="10.7109375" customWidth="1"/>
    <col min="16" max="17" width="12.7109375" customWidth="1"/>
    <col min="18" max="18" width="13.5703125" customWidth="1"/>
    <col min="21" max="21" width="9.140625" style="44"/>
  </cols>
  <sheetData>
    <row r="1" spans="1:21" ht="20.25" customHeight="1" x14ac:dyDescent="0.25">
      <c r="A1" s="29" t="s">
        <v>9</v>
      </c>
      <c r="B1" s="12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1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" customHeight="1" x14ac:dyDescent="0.35">
      <c r="A3" s="100" t="s">
        <v>107</v>
      </c>
      <c r="B3" s="125" t="s">
        <v>112</v>
      </c>
      <c r="C3" s="126"/>
      <c r="D3" s="126"/>
      <c r="E3" s="126"/>
      <c r="F3" s="127"/>
      <c r="G3" s="34"/>
      <c r="H3" s="48"/>
      <c r="I3" s="49"/>
      <c r="J3" s="50" t="s">
        <v>27</v>
      </c>
      <c r="K3" s="51"/>
      <c r="L3" s="52"/>
      <c r="M3" s="34"/>
      <c r="N3" s="34"/>
      <c r="O3" s="34"/>
      <c r="P3" s="34"/>
      <c r="Q3" s="34"/>
      <c r="R3" s="34"/>
      <c r="S3" s="34"/>
      <c r="T3" s="34"/>
      <c r="U3" s="34"/>
    </row>
    <row r="4" spans="1:21" ht="24" customHeight="1" x14ac:dyDescent="0.35">
      <c r="A4" s="100" t="s">
        <v>10</v>
      </c>
      <c r="B4" s="125" t="s">
        <v>160</v>
      </c>
      <c r="C4" s="126"/>
      <c r="D4" s="126"/>
      <c r="E4" s="126"/>
      <c r="F4" s="127"/>
      <c r="G4" s="34"/>
      <c r="H4" s="53"/>
      <c r="I4" s="54"/>
      <c r="J4" s="55" t="s">
        <v>28</v>
      </c>
      <c r="K4" s="56"/>
      <c r="L4" s="57"/>
      <c r="M4" s="34"/>
      <c r="N4" s="34"/>
      <c r="O4" s="34"/>
      <c r="P4" s="34"/>
      <c r="Q4" s="34"/>
      <c r="R4" s="34"/>
      <c r="S4" s="34"/>
      <c r="T4" s="34"/>
      <c r="U4" s="34"/>
    </row>
    <row r="5" spans="1:21" ht="24" customHeight="1" x14ac:dyDescent="0.35">
      <c r="A5" s="100" t="s">
        <v>11</v>
      </c>
      <c r="B5" s="125" t="s">
        <v>161</v>
      </c>
      <c r="C5" s="126"/>
      <c r="D5" s="126"/>
      <c r="E5" s="126"/>
      <c r="F5" s="127"/>
      <c r="G5" s="34"/>
      <c r="H5" s="53"/>
      <c r="I5" s="54"/>
      <c r="J5" s="55" t="s">
        <v>29</v>
      </c>
      <c r="K5" s="56"/>
      <c r="L5" s="57"/>
      <c r="M5" s="34"/>
      <c r="N5" s="34"/>
      <c r="O5" s="34"/>
      <c r="P5" s="34"/>
      <c r="Q5" s="34"/>
      <c r="R5" s="34"/>
      <c r="S5" s="34"/>
      <c r="T5" s="34"/>
      <c r="U5" s="34"/>
    </row>
    <row r="6" spans="1:21" ht="24" customHeight="1" x14ac:dyDescent="0.35">
      <c r="A6" s="100" t="s">
        <v>12</v>
      </c>
      <c r="B6" s="128"/>
      <c r="C6" s="129"/>
      <c r="D6" s="129"/>
      <c r="E6" s="129"/>
      <c r="F6" s="130"/>
      <c r="G6" s="34"/>
      <c r="H6" s="58"/>
      <c r="I6" s="59"/>
      <c r="J6" s="60" t="s">
        <v>30</v>
      </c>
      <c r="K6" s="61"/>
      <c r="L6" s="62"/>
      <c r="M6" s="34"/>
      <c r="N6" s="34"/>
      <c r="O6" s="34"/>
      <c r="P6" s="34"/>
      <c r="Q6" s="34"/>
      <c r="R6" s="34"/>
      <c r="S6" s="34"/>
      <c r="T6" s="34"/>
      <c r="U6" s="34"/>
    </row>
    <row r="7" spans="1:21" ht="24.75" customHeight="1" x14ac:dyDescent="0.25">
      <c r="A7" s="100" t="s">
        <v>43</v>
      </c>
      <c r="B7" s="125"/>
      <c r="C7" s="126"/>
      <c r="D7" s="126"/>
      <c r="E7" s="126"/>
      <c r="F7" s="127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24.75" customHeight="1" x14ac:dyDescent="0.35">
      <c r="A8" s="100" t="s">
        <v>31</v>
      </c>
      <c r="B8" s="131" t="s">
        <v>113</v>
      </c>
      <c r="C8" s="132"/>
      <c r="D8" s="132"/>
      <c r="E8" s="132"/>
      <c r="F8" s="133"/>
      <c r="G8" s="34"/>
      <c r="H8" s="84"/>
      <c r="I8" s="85"/>
      <c r="J8" s="86" t="s">
        <v>32</v>
      </c>
      <c r="K8" s="85"/>
      <c r="L8" s="87"/>
      <c r="M8" s="34"/>
      <c r="N8" s="34"/>
      <c r="O8" s="34"/>
      <c r="P8" s="109" t="s">
        <v>17</v>
      </c>
      <c r="Q8" s="109"/>
      <c r="R8" s="109"/>
      <c r="S8" s="34"/>
      <c r="T8" s="34"/>
      <c r="U8" s="34"/>
    </row>
    <row r="9" spans="1:21" ht="21.75" customHeigh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63"/>
      <c r="Q9" s="65" t="s">
        <v>18</v>
      </c>
      <c r="R9" s="64"/>
      <c r="S9" s="34"/>
      <c r="T9" s="34"/>
      <c r="U9" s="34"/>
    </row>
    <row r="10" spans="1:21" ht="15.95" customHeight="1" x14ac:dyDescent="0.25">
      <c r="A10" s="4" t="s">
        <v>33</v>
      </c>
      <c r="B10" s="30" t="s">
        <v>1</v>
      </c>
      <c r="C10" s="5">
        <v>116</v>
      </c>
      <c r="D10" s="5">
        <v>128</v>
      </c>
      <c r="E10" s="5">
        <v>140</v>
      </c>
      <c r="F10" s="5">
        <v>152</v>
      </c>
      <c r="G10" s="5">
        <v>164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50</v>
      </c>
      <c r="N10" s="5" t="s">
        <v>104</v>
      </c>
      <c r="O10" s="5" t="s">
        <v>105</v>
      </c>
      <c r="P10" s="5" t="s">
        <v>35</v>
      </c>
      <c r="Q10" s="5" t="s">
        <v>34</v>
      </c>
      <c r="R10" s="26" t="s">
        <v>38</v>
      </c>
      <c r="S10" s="2"/>
      <c r="T10" s="2"/>
      <c r="U10" s="34"/>
    </row>
    <row r="11" spans="1:21" ht="15.95" customHeight="1" x14ac:dyDescent="0.25">
      <c r="A11" s="13" t="s">
        <v>46</v>
      </c>
      <c r="B11" s="32"/>
      <c r="C11" s="16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5">
        <v>209</v>
      </c>
      <c r="Q11" s="25">
        <v>209</v>
      </c>
      <c r="R11" s="23"/>
      <c r="S11" s="3" t="s">
        <v>42</v>
      </c>
      <c r="T11" s="3"/>
      <c r="U11" s="34"/>
    </row>
    <row r="12" spans="1:21" ht="15.95" customHeight="1" x14ac:dyDescent="0.25">
      <c r="A12" s="7" t="s">
        <v>47</v>
      </c>
      <c r="B12" s="8" t="s">
        <v>2</v>
      </c>
      <c r="C12" s="10"/>
      <c r="D12" s="10"/>
      <c r="E12" s="10"/>
      <c r="F12" s="10"/>
      <c r="G12" s="10"/>
      <c r="H12" s="8"/>
      <c r="I12" s="8"/>
      <c r="J12" s="8"/>
      <c r="K12" s="8"/>
      <c r="L12" s="8"/>
      <c r="M12" s="8"/>
      <c r="N12" s="43"/>
      <c r="O12" s="33"/>
      <c r="P12" s="78"/>
      <c r="Q12" s="31">
        <f>SUM(H12:M12)</f>
        <v>0</v>
      </c>
      <c r="R12" s="24">
        <f>SUM(Q11*Q12)</f>
        <v>0</v>
      </c>
      <c r="S12" s="34"/>
      <c r="T12" s="34"/>
      <c r="U12" s="34"/>
    </row>
    <row r="13" spans="1:21" ht="15.95" customHeight="1" x14ac:dyDescent="0.25">
      <c r="A13" s="7" t="s">
        <v>48</v>
      </c>
      <c r="B13" s="8" t="s">
        <v>2</v>
      </c>
      <c r="C13" s="8"/>
      <c r="D13" s="8"/>
      <c r="E13" s="8"/>
      <c r="F13" s="8"/>
      <c r="G13" s="8"/>
      <c r="H13" s="10"/>
      <c r="I13" s="10"/>
      <c r="J13" s="10"/>
      <c r="K13" s="10"/>
      <c r="L13" s="10"/>
      <c r="M13" s="10"/>
      <c r="N13" s="10"/>
      <c r="O13" s="33"/>
      <c r="P13" s="78">
        <f>SUM(C13:G13)</f>
        <v>0</v>
      </c>
      <c r="Q13" s="31"/>
      <c r="R13" s="24">
        <f>SUM(P11*P13)</f>
        <v>0</v>
      </c>
      <c r="S13" s="3"/>
      <c r="T13" s="3"/>
      <c r="U13" s="34"/>
    </row>
    <row r="14" spans="1:21" ht="15.95" customHeight="1" x14ac:dyDescent="0.25">
      <c r="A14" s="7" t="s">
        <v>49</v>
      </c>
      <c r="B14" s="8" t="s">
        <v>2</v>
      </c>
      <c r="C14" s="10"/>
      <c r="D14" s="10"/>
      <c r="E14" s="10"/>
      <c r="F14" s="10"/>
      <c r="G14" s="10"/>
      <c r="H14" s="8"/>
      <c r="I14" s="8"/>
      <c r="J14" s="8"/>
      <c r="K14" s="8"/>
      <c r="L14" s="8"/>
      <c r="M14" s="8"/>
      <c r="N14" s="10"/>
      <c r="O14" s="33"/>
      <c r="P14" s="78"/>
      <c r="Q14" s="31">
        <f>SUM(H14:M14)</f>
        <v>0</v>
      </c>
      <c r="R14" s="24">
        <f>SUM(Q11*Q14)</f>
        <v>0</v>
      </c>
      <c r="S14" s="34"/>
      <c r="T14" s="34"/>
      <c r="U14" s="34"/>
    </row>
    <row r="15" spans="1:21" ht="15.95" customHeight="1" x14ac:dyDescent="0.25">
      <c r="A15" s="13" t="s">
        <v>52</v>
      </c>
      <c r="B15" s="32"/>
      <c r="C15" s="16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5">
        <v>179</v>
      </c>
      <c r="Q15" s="25">
        <v>179</v>
      </c>
      <c r="R15" s="23"/>
      <c r="S15" s="3"/>
      <c r="T15" s="3"/>
      <c r="U15" s="34"/>
    </row>
    <row r="16" spans="1:21" ht="15.95" customHeight="1" x14ac:dyDescent="0.25">
      <c r="A16" s="7" t="s">
        <v>53</v>
      </c>
      <c r="B16" s="8" t="s">
        <v>2</v>
      </c>
      <c r="C16" s="10"/>
      <c r="D16" s="10"/>
      <c r="E16" s="10"/>
      <c r="F16" s="10"/>
      <c r="G16" s="10"/>
      <c r="H16" s="8"/>
      <c r="I16" s="8"/>
      <c r="J16" s="8"/>
      <c r="K16" s="8"/>
      <c r="L16" s="8"/>
      <c r="M16" s="8"/>
      <c r="N16" s="43"/>
      <c r="O16" s="33"/>
      <c r="P16" s="31"/>
      <c r="Q16" s="31">
        <f>SUM(H16:M16)</f>
        <v>0</v>
      </c>
      <c r="R16" s="24">
        <f>SUM(Q15*Q16)</f>
        <v>0</v>
      </c>
      <c r="S16" s="1"/>
      <c r="T16" s="1"/>
      <c r="U16" s="34"/>
    </row>
    <row r="17" spans="1:21" ht="15.95" customHeight="1" x14ac:dyDescent="0.25">
      <c r="A17" s="7" t="s">
        <v>51</v>
      </c>
      <c r="B17" s="8" t="s">
        <v>2</v>
      </c>
      <c r="C17" s="8"/>
      <c r="D17" s="8"/>
      <c r="E17" s="8"/>
      <c r="F17" s="8"/>
      <c r="G17" s="8"/>
      <c r="H17" s="10"/>
      <c r="I17" s="10"/>
      <c r="J17" s="10"/>
      <c r="K17" s="10"/>
      <c r="L17" s="10"/>
      <c r="M17" s="10"/>
      <c r="N17" s="10"/>
      <c r="O17" s="33"/>
      <c r="P17" s="31">
        <f>SUM(C17:G17)</f>
        <v>0</v>
      </c>
      <c r="Q17" s="31"/>
      <c r="R17" s="24">
        <f>SUM(P15*P17)</f>
        <v>0</v>
      </c>
      <c r="S17" s="1"/>
      <c r="T17" s="1"/>
      <c r="U17" s="34"/>
    </row>
    <row r="18" spans="1:21" ht="15.95" customHeight="1" x14ac:dyDescent="0.25">
      <c r="A18" s="7" t="s">
        <v>54</v>
      </c>
      <c r="B18" s="8" t="s">
        <v>2</v>
      </c>
      <c r="C18" s="10"/>
      <c r="D18" s="10"/>
      <c r="E18" s="10"/>
      <c r="F18" s="10"/>
      <c r="G18" s="10"/>
      <c r="H18" s="8"/>
      <c r="I18" s="8"/>
      <c r="J18" s="8"/>
      <c r="K18" s="8"/>
      <c r="L18" s="8"/>
      <c r="M18" s="8"/>
      <c r="N18" s="10"/>
      <c r="O18" s="33"/>
      <c r="P18" s="31"/>
      <c r="Q18" s="31">
        <f>SUM(H18:M18)</f>
        <v>0</v>
      </c>
      <c r="R18" s="24">
        <f>SUM(Q15*Q18)</f>
        <v>0</v>
      </c>
      <c r="S18" s="34"/>
      <c r="T18" s="34"/>
      <c r="U18" s="34"/>
    </row>
    <row r="19" spans="1:21" ht="15.95" customHeight="1" x14ac:dyDescent="0.25">
      <c r="A19" s="13" t="s">
        <v>127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47"/>
      <c r="Q19" s="25">
        <v>79</v>
      </c>
      <c r="R19" s="23"/>
      <c r="S19" s="3"/>
      <c r="T19" s="3"/>
      <c r="U19" s="34"/>
    </row>
    <row r="20" spans="1:21" ht="15.95" customHeight="1" x14ac:dyDescent="0.25">
      <c r="A20" s="7" t="s">
        <v>55</v>
      </c>
      <c r="B20" s="66"/>
      <c r="C20" s="34"/>
      <c r="D20" s="34"/>
      <c r="E20" s="34"/>
      <c r="F20" s="34"/>
      <c r="G20" s="88" t="s">
        <v>56</v>
      </c>
      <c r="H20" s="9" t="s">
        <v>57</v>
      </c>
      <c r="I20" s="9" t="s">
        <v>58</v>
      </c>
      <c r="J20" s="9" t="s">
        <v>59</v>
      </c>
      <c r="K20" s="9" t="s">
        <v>60</v>
      </c>
      <c r="L20" s="9" t="s">
        <v>61</v>
      </c>
      <c r="M20" s="9" t="s">
        <v>62</v>
      </c>
      <c r="N20" s="9"/>
      <c r="O20" s="9"/>
      <c r="P20" s="46"/>
      <c r="Q20" s="31"/>
      <c r="R20" s="24"/>
      <c r="S20" s="1"/>
      <c r="T20" s="1"/>
      <c r="U20" s="34"/>
    </row>
    <row r="21" spans="1:21" ht="15.95" customHeight="1" x14ac:dyDescent="0.25">
      <c r="A21" s="7" t="s">
        <v>128</v>
      </c>
      <c r="B21" s="8" t="s">
        <v>0</v>
      </c>
      <c r="C21" s="34"/>
      <c r="D21" s="34"/>
      <c r="E21" s="34"/>
      <c r="F21" s="34"/>
      <c r="G21" s="69"/>
      <c r="H21" s="8"/>
      <c r="I21" s="8"/>
      <c r="J21" s="8"/>
      <c r="K21" s="8"/>
      <c r="L21" s="8"/>
      <c r="M21" s="70"/>
      <c r="N21" s="43"/>
      <c r="O21" s="33"/>
      <c r="P21" s="46"/>
      <c r="Q21" s="31">
        <f>SUM(G21:M21)</f>
        <v>0</v>
      </c>
      <c r="R21" s="24">
        <f>SUM(Q19*Q21)</f>
        <v>0</v>
      </c>
      <c r="S21" s="1"/>
      <c r="T21" s="1"/>
      <c r="U21" s="34"/>
    </row>
    <row r="22" spans="1:21" ht="15.95" customHeight="1" x14ac:dyDescent="0.25">
      <c r="A22" s="7" t="s">
        <v>129</v>
      </c>
      <c r="B22" s="8" t="s">
        <v>0</v>
      </c>
      <c r="C22" s="34"/>
      <c r="D22" s="34"/>
      <c r="E22" s="34"/>
      <c r="F22" s="34"/>
      <c r="G22" s="69"/>
      <c r="H22" s="8"/>
      <c r="I22" s="8"/>
      <c r="J22" s="8"/>
      <c r="K22" s="8"/>
      <c r="L22" s="8"/>
      <c r="M22" s="70"/>
      <c r="N22" s="43"/>
      <c r="O22" s="33"/>
      <c r="P22" s="46"/>
      <c r="Q22" s="31">
        <f>SUM(G22:M22)</f>
        <v>0</v>
      </c>
      <c r="R22" s="24">
        <f>SUM(Q19*Q22)</f>
        <v>0</v>
      </c>
      <c r="S22" s="1"/>
      <c r="T22" s="1"/>
      <c r="U22" s="34"/>
    </row>
    <row r="23" spans="1:21" ht="15.95" customHeight="1" x14ac:dyDescent="0.25">
      <c r="A23" s="7" t="s">
        <v>130</v>
      </c>
      <c r="B23" s="8" t="s">
        <v>0</v>
      </c>
      <c r="C23" s="34"/>
      <c r="D23" s="34"/>
      <c r="E23" s="34"/>
      <c r="F23" s="34"/>
      <c r="G23" s="69"/>
      <c r="H23" s="8"/>
      <c r="I23" s="8"/>
      <c r="J23" s="8"/>
      <c r="K23" s="8"/>
      <c r="L23" s="8"/>
      <c r="M23" s="70"/>
      <c r="N23" s="43"/>
      <c r="O23" s="33"/>
      <c r="P23" s="46"/>
      <c r="Q23" s="31">
        <f>SUM(G23:M23)</f>
        <v>0</v>
      </c>
      <c r="R23" s="24">
        <f>SUM(Q19*Q23)</f>
        <v>0</v>
      </c>
      <c r="S23" s="1"/>
      <c r="T23" s="1"/>
      <c r="U23" s="34"/>
    </row>
    <row r="24" spans="1:21" ht="15.95" customHeight="1" x14ac:dyDescent="0.25">
      <c r="A24" s="13" t="s">
        <v>131</v>
      </c>
      <c r="B24" s="2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5">
        <v>439</v>
      </c>
      <c r="Q24" s="25">
        <v>519</v>
      </c>
      <c r="R24" s="25"/>
      <c r="S24" s="3" t="s">
        <v>42</v>
      </c>
      <c r="T24" s="3"/>
      <c r="U24" s="34"/>
    </row>
    <row r="25" spans="1:21" ht="15.95" customHeight="1" x14ac:dyDescent="0.25">
      <c r="A25" s="7" t="s">
        <v>64</v>
      </c>
      <c r="B25" s="8" t="s">
        <v>2</v>
      </c>
      <c r="C25" s="10"/>
      <c r="D25" s="10"/>
      <c r="E25" s="10"/>
      <c r="F25" s="10"/>
      <c r="G25" s="10"/>
      <c r="H25" s="8"/>
      <c r="I25" s="8"/>
      <c r="J25" s="8"/>
      <c r="K25" s="8"/>
      <c r="L25" s="8"/>
      <c r="M25" s="8"/>
      <c r="N25" s="8"/>
      <c r="O25" s="8"/>
      <c r="P25" s="31"/>
      <c r="Q25" s="31">
        <f>SUM(H25:O25)</f>
        <v>0</v>
      </c>
      <c r="R25" s="24">
        <f>SUM(Q24*Q25)</f>
        <v>0</v>
      </c>
      <c r="S25" s="34"/>
      <c r="T25" s="34"/>
      <c r="U25" s="34"/>
    </row>
    <row r="26" spans="1:21" ht="15.95" customHeight="1" x14ac:dyDescent="0.25">
      <c r="A26" s="7" t="s">
        <v>65</v>
      </c>
      <c r="B26" s="8" t="s">
        <v>2</v>
      </c>
      <c r="C26" s="8"/>
      <c r="D26" s="8"/>
      <c r="E26" s="8"/>
      <c r="F26" s="8"/>
      <c r="G26" s="8"/>
      <c r="H26" s="10"/>
      <c r="I26" s="10"/>
      <c r="J26" s="10"/>
      <c r="K26" s="10"/>
      <c r="L26" s="10"/>
      <c r="M26" s="10"/>
      <c r="N26" s="10"/>
      <c r="O26" s="10"/>
      <c r="P26" s="31">
        <f>SUM(C26:G26)</f>
        <v>0</v>
      </c>
      <c r="Q26" s="31"/>
      <c r="R26" s="24">
        <f>SUM(P24*P26)</f>
        <v>0</v>
      </c>
      <c r="S26" s="3"/>
      <c r="T26" s="3"/>
      <c r="U26" s="34"/>
    </row>
    <row r="27" spans="1:21" ht="15.95" customHeight="1" x14ac:dyDescent="0.25">
      <c r="A27" s="7" t="s">
        <v>63</v>
      </c>
      <c r="B27" s="8" t="s">
        <v>2</v>
      </c>
      <c r="C27" s="10"/>
      <c r="D27" s="10"/>
      <c r="E27" s="10"/>
      <c r="F27" s="10"/>
      <c r="G27" s="10"/>
      <c r="H27" s="8"/>
      <c r="I27" s="8"/>
      <c r="J27" s="8"/>
      <c r="K27" s="8"/>
      <c r="L27" s="8"/>
      <c r="M27" s="8"/>
      <c r="N27" s="43"/>
      <c r="O27" s="10"/>
      <c r="P27" s="31"/>
      <c r="Q27" s="31">
        <f>SUM(H27:M27)</f>
        <v>0</v>
      </c>
      <c r="R27" s="24">
        <f>SUM(Q24*Q27)</f>
        <v>0</v>
      </c>
      <c r="S27" s="34"/>
      <c r="T27" s="34"/>
      <c r="U27" s="34"/>
    </row>
    <row r="28" spans="1:21" ht="15.95" customHeight="1" x14ac:dyDescent="0.25">
      <c r="A28" s="13" t="s">
        <v>132</v>
      </c>
      <c r="B28" s="2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5">
        <v>519</v>
      </c>
      <c r="Q28" s="25">
        <v>559</v>
      </c>
      <c r="R28" s="23"/>
      <c r="S28" s="3" t="s">
        <v>42</v>
      </c>
      <c r="T28" s="1"/>
      <c r="U28" s="34"/>
    </row>
    <row r="29" spans="1:21" ht="15.95" customHeight="1" x14ac:dyDescent="0.25">
      <c r="A29" s="6" t="s">
        <v>80</v>
      </c>
      <c r="B29" s="8" t="s">
        <v>0</v>
      </c>
      <c r="C29" s="45"/>
      <c r="D29" s="45"/>
      <c r="E29" s="45"/>
      <c r="F29" s="45"/>
      <c r="G29" s="45"/>
      <c r="H29" s="8"/>
      <c r="I29" s="8"/>
      <c r="J29" s="8"/>
      <c r="K29" s="8"/>
      <c r="L29" s="8"/>
      <c r="M29" s="8"/>
      <c r="N29" s="8"/>
      <c r="O29" s="8"/>
      <c r="P29" s="31"/>
      <c r="Q29" s="31">
        <f>SUM(H29:O29)</f>
        <v>0</v>
      </c>
      <c r="R29" s="24">
        <f>SUM(Q28*Q29)</f>
        <v>0</v>
      </c>
      <c r="S29" s="1"/>
      <c r="T29" s="1"/>
      <c r="U29" s="34"/>
    </row>
    <row r="30" spans="1:21" ht="15.95" customHeight="1" x14ac:dyDescent="0.25">
      <c r="A30" s="79" t="s">
        <v>133</v>
      </c>
      <c r="B30" s="8" t="s">
        <v>0</v>
      </c>
      <c r="C30" s="8"/>
      <c r="D30" s="8"/>
      <c r="E30" s="8"/>
      <c r="F30" s="8"/>
      <c r="G30" s="8"/>
      <c r="H30" s="34"/>
      <c r="I30" s="34"/>
      <c r="J30" s="34"/>
      <c r="K30" s="34"/>
      <c r="L30" s="34"/>
      <c r="M30" s="45"/>
      <c r="N30" s="45"/>
      <c r="O30" s="45"/>
      <c r="P30" s="31">
        <f>SUM(C30:G30)</f>
        <v>0</v>
      </c>
      <c r="Q30" s="31"/>
      <c r="R30" s="24">
        <f>SUM(P28*P30)</f>
        <v>0</v>
      </c>
      <c r="S30" s="1"/>
      <c r="T30" s="1"/>
      <c r="U30" s="34"/>
    </row>
    <row r="31" spans="1:21" ht="15.95" customHeight="1" x14ac:dyDescent="0.25">
      <c r="A31" s="79" t="s">
        <v>81</v>
      </c>
      <c r="B31" s="8" t="s">
        <v>0</v>
      </c>
      <c r="C31" s="10"/>
      <c r="D31" s="10"/>
      <c r="E31" s="10"/>
      <c r="F31" s="10"/>
      <c r="G31" s="10"/>
      <c r="H31" s="8"/>
      <c r="I31" s="8"/>
      <c r="J31" s="8"/>
      <c r="K31" s="8"/>
      <c r="L31" s="8"/>
      <c r="M31" s="8"/>
      <c r="N31" s="45"/>
      <c r="O31" s="45"/>
      <c r="P31" s="31"/>
      <c r="Q31" s="31">
        <f>SUM(H31:L31)</f>
        <v>0</v>
      </c>
      <c r="R31" s="24">
        <f>SUM(Q28*Q31)</f>
        <v>0</v>
      </c>
      <c r="S31" s="1"/>
      <c r="T31" s="1"/>
      <c r="U31" s="34"/>
    </row>
    <row r="32" spans="1:21" ht="15.95" customHeight="1" x14ac:dyDescent="0.25">
      <c r="A32" s="13" t="s">
        <v>66</v>
      </c>
      <c r="B32" s="2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5">
        <v>329</v>
      </c>
      <c r="Q32" s="25">
        <v>399</v>
      </c>
      <c r="R32" s="25"/>
      <c r="S32" s="3" t="s">
        <v>42</v>
      </c>
      <c r="T32" s="3"/>
      <c r="U32" s="34"/>
    </row>
    <row r="33" spans="1:21" ht="15.95" customHeight="1" x14ac:dyDescent="0.25">
      <c r="A33" s="7" t="s">
        <v>69</v>
      </c>
      <c r="B33" s="8" t="s">
        <v>2</v>
      </c>
      <c r="C33" s="10"/>
      <c r="D33" s="10"/>
      <c r="E33" s="10"/>
      <c r="F33" s="10"/>
      <c r="G33" s="10"/>
      <c r="H33" s="8"/>
      <c r="I33" s="8"/>
      <c r="J33" s="8"/>
      <c r="K33" s="8"/>
      <c r="L33" s="8"/>
      <c r="M33" s="8"/>
      <c r="N33" s="8"/>
      <c r="O33" s="8"/>
      <c r="P33" s="31"/>
      <c r="Q33" s="31">
        <f>SUM(H33:O33)</f>
        <v>0</v>
      </c>
      <c r="R33" s="24">
        <f>SUM(Q32*Q33)</f>
        <v>0</v>
      </c>
      <c r="S33" s="34"/>
      <c r="T33" s="34"/>
      <c r="U33" s="34"/>
    </row>
    <row r="34" spans="1:21" ht="15.95" customHeight="1" x14ac:dyDescent="0.25">
      <c r="A34" s="7" t="s">
        <v>68</v>
      </c>
      <c r="B34" s="8" t="s">
        <v>2</v>
      </c>
      <c r="C34" s="8"/>
      <c r="D34" s="8"/>
      <c r="E34" s="8"/>
      <c r="F34" s="8"/>
      <c r="G34" s="8"/>
      <c r="H34" s="10"/>
      <c r="I34" s="10"/>
      <c r="J34" s="10"/>
      <c r="K34" s="10"/>
      <c r="L34" s="10"/>
      <c r="M34" s="10"/>
      <c r="N34" s="10"/>
      <c r="O34" s="10"/>
      <c r="P34" s="31">
        <f>SUM(C34:G34)</f>
        <v>0</v>
      </c>
      <c r="Q34" s="31"/>
      <c r="R34" s="24">
        <f>SUM(P32*P34)</f>
        <v>0</v>
      </c>
      <c r="S34" s="3"/>
      <c r="T34" s="3"/>
      <c r="U34" s="34"/>
    </row>
    <row r="35" spans="1:21" ht="15.95" customHeight="1" x14ac:dyDescent="0.25">
      <c r="A35" s="7" t="s">
        <v>67</v>
      </c>
      <c r="B35" s="8" t="s">
        <v>2</v>
      </c>
      <c r="C35" s="10"/>
      <c r="D35" s="10"/>
      <c r="E35" s="10"/>
      <c r="F35" s="10"/>
      <c r="G35" s="10"/>
      <c r="H35" s="8"/>
      <c r="I35" s="8"/>
      <c r="J35" s="8"/>
      <c r="K35" s="8"/>
      <c r="L35" s="8"/>
      <c r="M35" s="8"/>
      <c r="N35" s="43"/>
      <c r="O35" s="10"/>
      <c r="P35" s="31"/>
      <c r="Q35" s="31">
        <f>SUM(H35:M35)</f>
        <v>0</v>
      </c>
      <c r="R35" s="24">
        <f>SUM(Q32*Q35)</f>
        <v>0</v>
      </c>
      <c r="S35" s="34"/>
      <c r="T35" s="34"/>
      <c r="U35" s="34"/>
    </row>
    <row r="36" spans="1:21" ht="15.95" customHeight="1" x14ac:dyDescent="0.25">
      <c r="A36" s="13" t="s">
        <v>70</v>
      </c>
      <c r="B36" s="71"/>
      <c r="C36" s="7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25">
        <v>349</v>
      </c>
      <c r="Q36" s="25">
        <v>389</v>
      </c>
      <c r="R36" s="23"/>
      <c r="S36" s="3" t="s">
        <v>42</v>
      </c>
      <c r="T36" s="1"/>
      <c r="U36" s="34"/>
    </row>
    <row r="37" spans="1:21" ht="15.95" customHeight="1" x14ac:dyDescent="0.25">
      <c r="A37" s="6" t="s">
        <v>71</v>
      </c>
      <c r="B37" s="8" t="s">
        <v>0</v>
      </c>
      <c r="C37" s="8"/>
      <c r="D37" s="8"/>
      <c r="E37" s="8"/>
      <c r="F37" s="8"/>
      <c r="G37" s="8"/>
      <c r="H37" s="10"/>
      <c r="I37" s="10"/>
      <c r="J37" s="10"/>
      <c r="K37" s="10"/>
      <c r="L37" s="10"/>
      <c r="M37" s="10"/>
      <c r="N37" s="10"/>
      <c r="O37" s="10"/>
      <c r="P37" s="31">
        <f>SUM(C37:G37)</f>
        <v>0</v>
      </c>
      <c r="Q37" s="31"/>
      <c r="R37" s="24">
        <f>SUM(P36*P37)</f>
        <v>0</v>
      </c>
      <c r="S37" s="3"/>
      <c r="T37" s="3"/>
      <c r="U37" s="34"/>
    </row>
    <row r="38" spans="1:21" ht="15.95" customHeight="1" x14ac:dyDescent="0.25">
      <c r="A38" s="7" t="s">
        <v>72</v>
      </c>
      <c r="B38" s="8" t="s">
        <v>0</v>
      </c>
      <c r="C38" s="10"/>
      <c r="D38" s="10"/>
      <c r="E38" s="10"/>
      <c r="F38" s="10"/>
      <c r="G38" s="10"/>
      <c r="H38" s="8"/>
      <c r="I38" s="8"/>
      <c r="J38" s="8"/>
      <c r="K38" s="8"/>
      <c r="L38" s="8"/>
      <c r="M38" s="8"/>
      <c r="N38" s="8"/>
      <c r="P38" s="31"/>
      <c r="Q38" s="31">
        <f>SUM(H38:N38)</f>
        <v>0</v>
      </c>
      <c r="R38" s="24">
        <f>SUM(Q36*Q38)</f>
        <v>0</v>
      </c>
      <c r="S38" s="1"/>
      <c r="T38" s="1"/>
      <c r="U38" s="34"/>
    </row>
    <row r="39" spans="1:21" ht="15.95" customHeight="1" x14ac:dyDescent="0.25">
      <c r="A39" s="18" t="s">
        <v>73</v>
      </c>
      <c r="B39" s="71"/>
      <c r="C39" s="72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5">
        <v>569</v>
      </c>
      <c r="Q39" s="25">
        <v>609</v>
      </c>
      <c r="R39" s="23"/>
      <c r="S39" s="3" t="s">
        <v>42</v>
      </c>
      <c r="T39" s="1"/>
      <c r="U39" s="34"/>
    </row>
    <row r="40" spans="1:21" ht="15.95" customHeight="1" x14ac:dyDescent="0.25">
      <c r="A40" s="6" t="s">
        <v>75</v>
      </c>
      <c r="B40" s="8" t="s">
        <v>0</v>
      </c>
      <c r="C40" s="8"/>
      <c r="D40" s="8"/>
      <c r="E40" s="8"/>
      <c r="F40" s="8"/>
      <c r="G40" s="8"/>
      <c r="H40" s="10"/>
      <c r="I40" s="10"/>
      <c r="J40" s="10"/>
      <c r="K40" s="10"/>
      <c r="L40" s="10"/>
      <c r="M40" s="10"/>
      <c r="N40" s="10"/>
      <c r="O40" s="10"/>
      <c r="P40" s="31">
        <f>SUM(C40:G40)</f>
        <v>0</v>
      </c>
      <c r="Q40" s="31"/>
      <c r="R40" s="24">
        <f>SUM(P39*P40)</f>
        <v>0</v>
      </c>
      <c r="S40" s="3"/>
      <c r="T40" s="3"/>
      <c r="U40" s="34"/>
    </row>
    <row r="41" spans="1:21" ht="15.95" customHeight="1" x14ac:dyDescent="0.25">
      <c r="A41" s="7" t="s">
        <v>74</v>
      </c>
      <c r="B41" s="8" t="s">
        <v>0</v>
      </c>
      <c r="C41" s="10"/>
      <c r="D41" s="10"/>
      <c r="E41" s="10"/>
      <c r="F41" s="10"/>
      <c r="G41" s="10"/>
      <c r="H41" s="8"/>
      <c r="I41" s="8"/>
      <c r="J41" s="8"/>
      <c r="K41" s="8"/>
      <c r="L41" s="8"/>
      <c r="M41" s="8"/>
      <c r="N41" s="8"/>
      <c r="O41" s="8"/>
      <c r="P41" s="31"/>
      <c r="Q41" s="31">
        <f>SUM(H41:O41)</f>
        <v>0</v>
      </c>
      <c r="R41" s="24">
        <f>SUM(Q39*Q41)</f>
        <v>0</v>
      </c>
      <c r="S41" s="1"/>
      <c r="T41" s="1"/>
      <c r="U41" s="34"/>
    </row>
    <row r="42" spans="1:21" ht="15.95" customHeight="1" x14ac:dyDescent="0.25">
      <c r="A42" s="18" t="s">
        <v>121</v>
      </c>
      <c r="B42" s="71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5"/>
      <c r="Q42" s="25">
        <v>299</v>
      </c>
      <c r="R42" s="23"/>
      <c r="S42" s="1"/>
      <c r="T42" s="1"/>
      <c r="U42" s="34"/>
    </row>
    <row r="43" spans="1:21" ht="15.95" customHeight="1" x14ac:dyDescent="0.25">
      <c r="A43" s="7" t="s">
        <v>123</v>
      </c>
      <c r="B43" s="8" t="s">
        <v>0</v>
      </c>
      <c r="C43" s="10"/>
      <c r="D43" s="10"/>
      <c r="E43" s="10"/>
      <c r="F43" s="10"/>
      <c r="G43" s="10"/>
      <c r="H43" s="8"/>
      <c r="I43" s="8"/>
      <c r="J43" s="8"/>
      <c r="K43" s="8"/>
      <c r="L43" s="8"/>
      <c r="M43" s="8"/>
      <c r="N43" s="8"/>
      <c r="P43" s="31"/>
      <c r="Q43" s="31">
        <f>SUM(H43:N43)</f>
        <v>0</v>
      </c>
      <c r="R43" s="24">
        <f>SUM(Q42*Q43)</f>
        <v>0</v>
      </c>
      <c r="S43" s="3"/>
      <c r="T43" s="3"/>
      <c r="U43" s="34"/>
    </row>
    <row r="44" spans="1:21" ht="15.95" customHeight="1" x14ac:dyDescent="0.25">
      <c r="A44" s="7" t="s">
        <v>124</v>
      </c>
      <c r="B44" s="8" t="s">
        <v>0</v>
      </c>
      <c r="C44" s="10"/>
      <c r="D44" s="10"/>
      <c r="E44" s="10"/>
      <c r="F44" s="10"/>
      <c r="G44" s="10"/>
      <c r="H44" s="8"/>
      <c r="I44" s="8"/>
      <c r="J44" s="8"/>
      <c r="K44" s="8"/>
      <c r="L44" s="8"/>
      <c r="M44" s="8"/>
      <c r="N44" s="8"/>
      <c r="P44" s="31"/>
      <c r="Q44" s="31">
        <f>SUM(H44:N44)</f>
        <v>0</v>
      </c>
      <c r="R44" s="24">
        <f>SUM(Q42*Q44)</f>
        <v>0</v>
      </c>
      <c r="S44" s="3"/>
      <c r="T44" s="3"/>
      <c r="U44" s="34"/>
    </row>
    <row r="45" spans="1:21" ht="15.95" customHeight="1" x14ac:dyDescent="0.25">
      <c r="A45" s="18" t="s">
        <v>122</v>
      </c>
      <c r="B45" s="7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25">
        <v>239</v>
      </c>
      <c r="R45" s="23"/>
      <c r="S45" s="1"/>
      <c r="T45" s="1"/>
      <c r="U45" s="34"/>
    </row>
    <row r="46" spans="1:21" ht="15.95" customHeight="1" x14ac:dyDescent="0.25">
      <c r="A46" s="7" t="s">
        <v>126</v>
      </c>
      <c r="B46" s="8" t="s">
        <v>0</v>
      </c>
      <c r="C46" s="10"/>
      <c r="D46" s="10"/>
      <c r="E46" s="10"/>
      <c r="F46" s="10"/>
      <c r="G46" s="10"/>
      <c r="H46" s="8"/>
      <c r="I46" s="8"/>
      <c r="J46" s="8"/>
      <c r="K46" s="8"/>
      <c r="L46" s="8"/>
      <c r="M46" s="8"/>
      <c r="N46" s="8"/>
      <c r="P46" s="31"/>
      <c r="Q46" s="31">
        <f>SUM(H46:N46)</f>
        <v>0</v>
      </c>
      <c r="R46" s="24">
        <f>SUM(Q45*Q46)</f>
        <v>0</v>
      </c>
      <c r="S46" s="3"/>
      <c r="T46" s="3"/>
      <c r="U46" s="34"/>
    </row>
    <row r="47" spans="1:21" ht="15.95" customHeight="1" x14ac:dyDescent="0.25">
      <c r="A47" s="7" t="s">
        <v>125</v>
      </c>
      <c r="B47" s="8" t="s">
        <v>0</v>
      </c>
      <c r="C47" s="10"/>
      <c r="D47" s="10"/>
      <c r="E47" s="10"/>
      <c r="F47" s="10"/>
      <c r="G47" s="10"/>
      <c r="H47" s="8"/>
      <c r="I47" s="8"/>
      <c r="J47" s="8"/>
      <c r="K47" s="8"/>
      <c r="L47" s="8"/>
      <c r="M47" s="8"/>
      <c r="N47" s="8"/>
      <c r="P47" s="31"/>
      <c r="Q47" s="31">
        <f>SUM(H47:N47)</f>
        <v>0</v>
      </c>
      <c r="R47" s="24">
        <f>SUM(Q45*Q47)</f>
        <v>0</v>
      </c>
      <c r="S47" s="3"/>
      <c r="T47" s="3"/>
      <c r="U47" s="34"/>
    </row>
    <row r="48" spans="1:21" ht="15.95" customHeight="1" x14ac:dyDescent="0.25">
      <c r="A48" s="18" t="s">
        <v>114</v>
      </c>
      <c r="B48" s="71"/>
      <c r="C48" s="72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5">
        <v>149</v>
      </c>
      <c r="Q48" s="25">
        <v>199</v>
      </c>
      <c r="R48" s="23"/>
      <c r="S48" s="1"/>
      <c r="T48" s="1"/>
      <c r="U48" s="34"/>
    </row>
    <row r="49" spans="1:21" ht="15.95" customHeight="1" x14ac:dyDescent="0.25">
      <c r="A49" s="7" t="s">
        <v>119</v>
      </c>
      <c r="B49" s="8" t="s">
        <v>0</v>
      </c>
      <c r="C49" s="8"/>
      <c r="D49" s="8"/>
      <c r="E49" s="8"/>
      <c r="F49" s="8"/>
      <c r="G49" s="8"/>
      <c r="H49" s="10"/>
      <c r="I49" s="10"/>
      <c r="J49" s="10"/>
      <c r="K49" s="10"/>
      <c r="L49" s="10"/>
      <c r="M49" s="10"/>
      <c r="N49" s="10"/>
      <c r="O49" s="10"/>
      <c r="P49" s="31">
        <f>SUM(C49:G49)</f>
        <v>0</v>
      </c>
      <c r="Q49" s="31"/>
      <c r="R49" s="24">
        <f>SUM(P48*P49)</f>
        <v>0</v>
      </c>
      <c r="S49" s="3"/>
      <c r="T49" s="3"/>
      <c r="U49" s="34"/>
    </row>
    <row r="50" spans="1:21" ht="15.95" customHeight="1" x14ac:dyDescent="0.25">
      <c r="A50" s="6" t="s">
        <v>118</v>
      </c>
      <c r="B50" s="8" t="s">
        <v>0</v>
      </c>
      <c r="C50" s="8"/>
      <c r="D50" s="8"/>
      <c r="E50" s="8"/>
      <c r="F50" s="8"/>
      <c r="G50" s="8"/>
      <c r="H50" s="34"/>
      <c r="I50" s="34"/>
      <c r="J50" s="34"/>
      <c r="K50" s="34"/>
      <c r="L50" s="34"/>
      <c r="M50" s="92"/>
      <c r="N50" s="10"/>
      <c r="P50" s="31">
        <f>SUM(H53:M53)</f>
        <v>0</v>
      </c>
      <c r="Q50" s="104"/>
      <c r="R50" s="24">
        <f>SUM(P48*P50)</f>
        <v>0</v>
      </c>
      <c r="S50" s="3"/>
      <c r="T50" s="3"/>
      <c r="U50" s="34"/>
    </row>
    <row r="51" spans="1:21" ht="15.95" customHeight="1" x14ac:dyDescent="0.25">
      <c r="A51" s="7" t="s">
        <v>120</v>
      </c>
      <c r="B51" s="8" t="s">
        <v>0</v>
      </c>
      <c r="C51" s="8"/>
      <c r="D51" s="8"/>
      <c r="E51" s="8"/>
      <c r="F51" s="8"/>
      <c r="G51" s="8"/>
      <c r="H51" s="10"/>
      <c r="I51" s="10"/>
      <c r="J51" s="10"/>
      <c r="K51" s="10"/>
      <c r="L51" s="10"/>
      <c r="M51" s="10"/>
      <c r="N51" s="10"/>
      <c r="O51" s="10"/>
      <c r="P51" s="31">
        <f>SUM(H54:M54)</f>
        <v>0</v>
      </c>
      <c r="Q51" s="104"/>
      <c r="R51" s="24">
        <f>SUM(P48*P51)</f>
        <v>0</v>
      </c>
      <c r="S51" s="3"/>
      <c r="T51" s="3"/>
      <c r="U51" s="34"/>
    </row>
    <row r="52" spans="1:21" ht="15.95" customHeight="1" x14ac:dyDescent="0.25">
      <c r="A52" s="7" t="s">
        <v>115</v>
      </c>
      <c r="B52" s="8" t="s">
        <v>0</v>
      </c>
      <c r="C52" s="10"/>
      <c r="D52" s="10"/>
      <c r="E52" s="10"/>
      <c r="F52" s="10"/>
      <c r="G52" s="10"/>
      <c r="H52" s="8"/>
      <c r="I52" s="8"/>
      <c r="J52" s="8"/>
      <c r="K52" s="8"/>
      <c r="L52" s="8"/>
      <c r="M52" s="8"/>
      <c r="N52" s="43"/>
      <c r="P52" s="31"/>
      <c r="Q52" s="31">
        <f>SUM(H52:M52)</f>
        <v>0</v>
      </c>
      <c r="R52" s="24">
        <f>SUM(Q48*Q52)</f>
        <v>0</v>
      </c>
      <c r="S52" s="3"/>
      <c r="T52" s="3"/>
      <c r="U52" s="34"/>
    </row>
    <row r="53" spans="1:21" ht="15.95" customHeight="1" x14ac:dyDescent="0.25">
      <c r="A53" s="6" t="s">
        <v>117</v>
      </c>
      <c r="B53" s="8" t="s">
        <v>0</v>
      </c>
      <c r="C53" s="34"/>
      <c r="D53" s="34"/>
      <c r="E53" s="34"/>
      <c r="F53" s="34"/>
      <c r="G53" s="34"/>
      <c r="H53" s="8"/>
      <c r="I53" s="8"/>
      <c r="J53" s="8"/>
      <c r="K53" s="8"/>
      <c r="L53" s="8"/>
      <c r="M53" s="8"/>
      <c r="N53" s="10"/>
      <c r="O53" s="10"/>
      <c r="P53" s="46"/>
      <c r="Q53" s="31">
        <f>SUM(H53:M53)</f>
        <v>0</v>
      </c>
      <c r="R53" s="24">
        <f>SUM(Q48*Q53)</f>
        <v>0</v>
      </c>
      <c r="S53" s="3"/>
      <c r="T53" s="3"/>
      <c r="U53" s="34"/>
    </row>
    <row r="54" spans="1:21" ht="15.95" customHeight="1" x14ac:dyDescent="0.25">
      <c r="A54" s="7" t="s">
        <v>116</v>
      </c>
      <c r="B54" s="8" t="s">
        <v>0</v>
      </c>
      <c r="C54" s="10"/>
      <c r="D54" s="10"/>
      <c r="E54" s="10"/>
      <c r="F54" s="10"/>
      <c r="G54" s="10"/>
      <c r="H54" s="8"/>
      <c r="I54" s="8"/>
      <c r="J54" s="8"/>
      <c r="K54" s="8"/>
      <c r="L54" s="8"/>
      <c r="M54" s="8"/>
      <c r="N54" s="43"/>
      <c r="P54" s="31"/>
      <c r="Q54" s="31">
        <f>SUM(H54:M54)</f>
        <v>0</v>
      </c>
      <c r="R54" s="24">
        <f>SUM(Q48*Q54)</f>
        <v>0</v>
      </c>
      <c r="S54" s="3"/>
      <c r="T54" s="3"/>
      <c r="U54" s="34"/>
    </row>
    <row r="55" spans="1:21" ht="15.95" customHeight="1" x14ac:dyDescent="0.25">
      <c r="A55" s="18" t="s">
        <v>41</v>
      </c>
      <c r="B55" s="2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25"/>
      <c r="Q55" s="25">
        <v>99</v>
      </c>
      <c r="R55" s="23"/>
      <c r="S55" s="3"/>
      <c r="T55" s="3"/>
      <c r="U55" s="34"/>
    </row>
    <row r="56" spans="1:21" ht="15.95" customHeight="1" x14ac:dyDescent="0.25">
      <c r="A56" s="17">
        <v>1478587</v>
      </c>
      <c r="B56" s="8" t="s">
        <v>0</v>
      </c>
      <c r="C56" s="34"/>
      <c r="D56" s="34"/>
      <c r="E56" s="34"/>
      <c r="F56" s="34"/>
      <c r="G56" s="34"/>
      <c r="H56" s="8"/>
      <c r="I56" s="8"/>
      <c r="J56" s="8"/>
      <c r="K56" s="8"/>
      <c r="L56" s="8"/>
      <c r="M56" s="10"/>
      <c r="N56" s="10"/>
      <c r="O56" s="10"/>
      <c r="P56" s="46"/>
      <c r="Q56" s="31">
        <f>SUM(H56:L56)</f>
        <v>0</v>
      </c>
      <c r="R56" s="24">
        <f>SUM(Q55*Q56)</f>
        <v>0</v>
      </c>
      <c r="S56" s="1"/>
      <c r="T56" s="1"/>
      <c r="U56" s="34"/>
    </row>
    <row r="57" spans="1:21" ht="15.95" customHeight="1" x14ac:dyDescent="0.25">
      <c r="A57" s="13" t="s">
        <v>77</v>
      </c>
      <c r="B57" s="2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25"/>
      <c r="Q57" s="25">
        <v>339</v>
      </c>
      <c r="R57" s="23"/>
      <c r="S57" s="3" t="s">
        <v>42</v>
      </c>
      <c r="T57" s="1"/>
      <c r="U57" s="34"/>
    </row>
    <row r="58" spans="1:21" ht="15.95" customHeight="1" x14ac:dyDescent="0.25">
      <c r="A58" s="6" t="s">
        <v>76</v>
      </c>
      <c r="B58" s="8" t="s">
        <v>0</v>
      </c>
      <c r="C58" s="45"/>
      <c r="D58" s="45"/>
      <c r="E58" s="45"/>
      <c r="F58" s="45"/>
      <c r="G58" s="45"/>
      <c r="H58" s="8"/>
      <c r="I58" s="8"/>
      <c r="J58" s="8"/>
      <c r="K58" s="8"/>
      <c r="L58" s="8"/>
      <c r="M58" s="8"/>
      <c r="N58" s="8"/>
      <c r="O58" s="8"/>
      <c r="P58" s="31"/>
      <c r="Q58" s="31">
        <f>SUM(H58:O58)</f>
        <v>0</v>
      </c>
      <c r="R58" s="24">
        <f>SUM(Q57*Q58)</f>
        <v>0</v>
      </c>
      <c r="S58" s="3"/>
      <c r="T58" s="3"/>
      <c r="U58" s="34"/>
    </row>
    <row r="59" spans="1:21" ht="15.95" customHeight="1" x14ac:dyDescent="0.25">
      <c r="A59" s="13" t="s">
        <v>78</v>
      </c>
      <c r="B59" s="2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25"/>
      <c r="Q59" s="25">
        <v>249</v>
      </c>
      <c r="R59" s="23"/>
      <c r="S59" s="3"/>
      <c r="T59" s="3"/>
      <c r="U59" s="34"/>
    </row>
    <row r="60" spans="1:21" ht="15.95" customHeight="1" x14ac:dyDescent="0.25">
      <c r="A60" s="7" t="s">
        <v>79</v>
      </c>
      <c r="B60" s="8" t="s">
        <v>0</v>
      </c>
      <c r="C60" s="10"/>
      <c r="D60" s="10"/>
      <c r="E60" s="10"/>
      <c r="F60" s="10"/>
      <c r="G60" s="10"/>
      <c r="H60" s="8"/>
      <c r="I60" s="8"/>
      <c r="J60" s="8"/>
      <c r="K60" s="8"/>
      <c r="L60" s="8"/>
      <c r="M60" s="8"/>
      <c r="N60" s="8"/>
      <c r="O60" s="8"/>
      <c r="P60" s="31"/>
      <c r="Q60" s="31">
        <f>SUM(H60:O60)</f>
        <v>0</v>
      </c>
      <c r="R60" s="24">
        <f>SUM(Q59*Q60)</f>
        <v>0</v>
      </c>
      <c r="S60" s="1"/>
      <c r="T60" s="1"/>
      <c r="U60" s="34"/>
    </row>
    <row r="61" spans="1:21" ht="15.95" customHeight="1" x14ac:dyDescent="0.25">
      <c r="A61" s="13" t="s">
        <v>82</v>
      </c>
      <c r="B61" s="28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25"/>
      <c r="Q61" s="25">
        <v>669</v>
      </c>
      <c r="R61" s="23"/>
      <c r="S61" s="3" t="s">
        <v>42</v>
      </c>
      <c r="T61" s="3"/>
      <c r="U61" s="34"/>
    </row>
    <row r="62" spans="1:21" ht="15.95" customHeight="1" x14ac:dyDescent="0.25">
      <c r="A62" s="17" t="s">
        <v>106</v>
      </c>
      <c r="B62" s="8" t="s">
        <v>0</v>
      </c>
      <c r="C62" s="10"/>
      <c r="D62" s="10"/>
      <c r="E62" s="10"/>
      <c r="F62" s="10"/>
      <c r="G62" s="10"/>
      <c r="H62" s="8"/>
      <c r="I62" s="8"/>
      <c r="J62" s="8"/>
      <c r="K62" s="8"/>
      <c r="L62" s="8"/>
      <c r="M62" s="8"/>
      <c r="N62" s="8"/>
      <c r="P62" s="31"/>
      <c r="Q62" s="31">
        <f>SUM(H62:N62)</f>
        <v>0</v>
      </c>
      <c r="R62" s="24">
        <f>SUM(Q61*Q62)</f>
        <v>0</v>
      </c>
      <c r="S62" s="3"/>
      <c r="T62" s="3"/>
      <c r="U62" s="34"/>
    </row>
    <row r="63" spans="1:21" ht="15.95" customHeight="1" x14ac:dyDescent="0.25">
      <c r="A63" s="13" t="s">
        <v>83</v>
      </c>
      <c r="B63" s="27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25">
        <v>679</v>
      </c>
      <c r="Q63" s="25">
        <v>759</v>
      </c>
      <c r="R63" s="23"/>
      <c r="S63" s="3" t="s">
        <v>42</v>
      </c>
      <c r="T63" s="1"/>
      <c r="U63" s="34"/>
    </row>
    <row r="64" spans="1:21" ht="15.95" customHeight="1" x14ac:dyDescent="0.25">
      <c r="A64" s="6" t="s">
        <v>84</v>
      </c>
      <c r="B64" s="8" t="s">
        <v>0</v>
      </c>
      <c r="C64" s="45"/>
      <c r="D64" s="45"/>
      <c r="E64" s="45"/>
      <c r="F64" s="45"/>
      <c r="G64" s="45"/>
      <c r="H64" s="8"/>
      <c r="I64" s="8"/>
      <c r="J64" s="8"/>
      <c r="K64" s="8"/>
      <c r="L64" s="8"/>
      <c r="M64" s="8"/>
      <c r="N64" s="8"/>
      <c r="P64" s="31"/>
      <c r="Q64" s="31">
        <f>SUM(H64:N64)</f>
        <v>0</v>
      </c>
      <c r="R64" s="24">
        <f>SUM(Q63*Q64)</f>
        <v>0</v>
      </c>
      <c r="S64" s="1"/>
      <c r="T64" s="1"/>
      <c r="U64" s="34"/>
    </row>
    <row r="65" spans="1:21" ht="15.95" customHeight="1" x14ac:dyDescent="0.25">
      <c r="A65" s="7" t="s">
        <v>85</v>
      </c>
      <c r="B65" s="8" t="s">
        <v>0</v>
      </c>
      <c r="C65" s="8"/>
      <c r="D65" s="8"/>
      <c r="E65" s="8"/>
      <c r="F65" s="8"/>
      <c r="G65" s="8"/>
      <c r="H65" s="34"/>
      <c r="I65" s="34"/>
      <c r="J65" s="34"/>
      <c r="K65" s="34"/>
      <c r="L65" s="34"/>
      <c r="M65" s="45"/>
      <c r="N65" s="45"/>
      <c r="O65" s="45"/>
      <c r="P65" s="31">
        <f>SUM(C65:G65)</f>
        <v>0</v>
      </c>
      <c r="Q65" s="31"/>
      <c r="R65" s="24">
        <f>SUM(Q63*P65)</f>
        <v>0</v>
      </c>
      <c r="S65" s="1"/>
      <c r="T65" s="1"/>
      <c r="U65" s="34"/>
    </row>
    <row r="66" spans="1:21" ht="15.95" customHeight="1" x14ac:dyDescent="0.25">
      <c r="A66" s="13" t="s">
        <v>86</v>
      </c>
      <c r="B66" s="2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25">
        <v>359</v>
      </c>
      <c r="Q66" s="25">
        <v>369</v>
      </c>
      <c r="R66" s="23"/>
      <c r="S66" s="3" t="s">
        <v>42</v>
      </c>
      <c r="T66" s="3"/>
      <c r="U66" s="34"/>
    </row>
    <row r="67" spans="1:21" ht="15.95" customHeight="1" x14ac:dyDescent="0.25">
      <c r="A67" s="6" t="s">
        <v>88</v>
      </c>
      <c r="B67" s="8" t="s">
        <v>0</v>
      </c>
      <c r="C67" s="8"/>
      <c r="D67" s="8"/>
      <c r="E67" s="8"/>
      <c r="F67" s="8"/>
      <c r="G67" s="8"/>
      <c r="H67" s="10"/>
      <c r="I67" s="10"/>
      <c r="J67" s="10"/>
      <c r="K67" s="10"/>
      <c r="L67" s="10"/>
      <c r="M67" s="10"/>
      <c r="N67" s="10"/>
      <c r="O67" s="10"/>
      <c r="P67" s="31">
        <f>SUM(C67:G67)</f>
        <v>0</v>
      </c>
      <c r="Q67" s="31"/>
      <c r="R67" s="24">
        <f>SUM(P66*P67)</f>
        <v>0</v>
      </c>
      <c r="S67" s="3"/>
      <c r="T67" s="3"/>
      <c r="U67" s="34"/>
    </row>
    <row r="68" spans="1:21" ht="15.95" customHeight="1" x14ac:dyDescent="0.25">
      <c r="A68" s="7" t="s">
        <v>87</v>
      </c>
      <c r="B68" s="8" t="s">
        <v>0</v>
      </c>
      <c r="C68" s="10"/>
      <c r="D68" s="10"/>
      <c r="E68" s="10"/>
      <c r="F68" s="10"/>
      <c r="G68" s="10"/>
      <c r="H68" s="8"/>
      <c r="I68" s="8"/>
      <c r="J68" s="8"/>
      <c r="K68" s="8"/>
      <c r="L68" s="8"/>
      <c r="M68" s="8"/>
      <c r="N68" s="8"/>
      <c r="P68" s="31"/>
      <c r="Q68" s="31">
        <f>SUM(H68:N68)</f>
        <v>0</v>
      </c>
      <c r="R68" s="24">
        <f>SUM(Q66*Q68)</f>
        <v>0</v>
      </c>
      <c r="S68" s="3"/>
      <c r="T68" s="3"/>
      <c r="U68" s="34"/>
    </row>
    <row r="69" spans="1:21" ht="15.95" customHeight="1" x14ac:dyDescent="0.25">
      <c r="A69" s="18" t="s">
        <v>136</v>
      </c>
      <c r="B69" s="71"/>
      <c r="C69" s="72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25"/>
      <c r="Q69" s="25">
        <v>279</v>
      </c>
      <c r="R69" s="23"/>
      <c r="S69" s="3" t="s">
        <v>153</v>
      </c>
      <c r="T69" s="1"/>
      <c r="U69" s="34"/>
    </row>
    <row r="70" spans="1:21" ht="15.95" customHeight="1" x14ac:dyDescent="0.25">
      <c r="A70" s="6" t="s">
        <v>140</v>
      </c>
      <c r="B70" s="8" t="s">
        <v>0</v>
      </c>
      <c r="C70" s="8"/>
      <c r="D70" s="8"/>
      <c r="E70" s="8"/>
      <c r="F70" s="8"/>
      <c r="G70" s="8"/>
      <c r="H70" s="8"/>
      <c r="I70" s="8">
        <v>30</v>
      </c>
      <c r="J70" s="8"/>
      <c r="K70" s="8"/>
      <c r="L70" s="8"/>
      <c r="M70" s="8"/>
      <c r="N70" s="8"/>
      <c r="O70" s="42"/>
      <c r="P70" s="31"/>
      <c r="Q70" s="31">
        <f>SUM(C70:N70)</f>
        <v>30</v>
      </c>
      <c r="R70" s="24">
        <f>SUM(Q69*Q70)</f>
        <v>8370</v>
      </c>
      <c r="S70" s="1"/>
      <c r="T70" s="1"/>
      <c r="U70" s="34"/>
    </row>
    <row r="71" spans="1:21" ht="15.95" customHeight="1" x14ac:dyDescent="0.25">
      <c r="A71" s="18" t="s">
        <v>137</v>
      </c>
      <c r="B71" s="71"/>
      <c r="C71" s="72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25"/>
      <c r="Q71" s="25">
        <v>279</v>
      </c>
      <c r="R71" s="23"/>
      <c r="S71" s="3" t="s">
        <v>153</v>
      </c>
      <c r="T71" s="1"/>
      <c r="U71" s="34"/>
    </row>
    <row r="72" spans="1:21" ht="15.95" customHeight="1" x14ac:dyDescent="0.25">
      <c r="A72" s="6" t="s">
        <v>139</v>
      </c>
      <c r="B72" s="8" t="s">
        <v>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42"/>
      <c r="P72" s="31"/>
      <c r="Q72" s="31">
        <f>SUM(C72:N72)</f>
        <v>0</v>
      </c>
      <c r="R72" s="24">
        <f>SUM(Q71*Q72)</f>
        <v>0</v>
      </c>
      <c r="S72" s="1"/>
      <c r="T72" s="1"/>
      <c r="U72" s="34"/>
    </row>
    <row r="73" spans="1:21" ht="15.95" customHeight="1" x14ac:dyDescent="0.25">
      <c r="A73" s="18" t="s">
        <v>152</v>
      </c>
      <c r="B73" s="71"/>
      <c r="C73" s="72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25"/>
      <c r="Q73" s="25">
        <v>199</v>
      </c>
      <c r="R73" s="23"/>
      <c r="S73" s="3"/>
      <c r="T73" s="1"/>
      <c r="U73" s="34"/>
    </row>
    <row r="74" spans="1:21" ht="15.95" customHeight="1" x14ac:dyDescent="0.25">
      <c r="A74" s="6" t="s">
        <v>146</v>
      </c>
      <c r="B74" s="8" t="s">
        <v>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42"/>
      <c r="P74" s="31"/>
      <c r="Q74" s="31">
        <f>SUM(C74:N74)</f>
        <v>0</v>
      </c>
      <c r="R74" s="24">
        <f>SUM(Q73*Q74)</f>
        <v>0</v>
      </c>
      <c r="S74" s="1"/>
      <c r="T74" s="1"/>
      <c r="U74" s="34"/>
    </row>
    <row r="75" spans="1:21" ht="15.95" customHeight="1" x14ac:dyDescent="0.25">
      <c r="A75" s="18" t="s">
        <v>138</v>
      </c>
      <c r="B75" s="71"/>
      <c r="C75" s="72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25"/>
      <c r="Q75" s="25">
        <v>279</v>
      </c>
      <c r="R75" s="23"/>
      <c r="S75" s="3" t="s">
        <v>153</v>
      </c>
      <c r="T75" s="1"/>
      <c r="U75" s="34"/>
    </row>
    <row r="76" spans="1:21" ht="15.95" customHeight="1" x14ac:dyDescent="0.25">
      <c r="A76" s="79" t="s">
        <v>89</v>
      </c>
      <c r="B76" s="8" t="s"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42"/>
      <c r="P76" s="31"/>
      <c r="Q76" s="31">
        <f>SUM(C76:N76)</f>
        <v>0</v>
      </c>
      <c r="R76" s="24">
        <f>SUM(Q75*Q76)</f>
        <v>0</v>
      </c>
      <c r="S76" s="1"/>
      <c r="T76" s="1"/>
      <c r="U76" s="34"/>
    </row>
    <row r="77" spans="1:21" ht="15.95" customHeight="1" x14ac:dyDescent="0.25">
      <c r="A77" s="79" t="s">
        <v>151</v>
      </c>
      <c r="B77" s="8" t="s">
        <v>0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42"/>
      <c r="P77" s="31"/>
      <c r="Q77" s="31">
        <f>SUM(C77:N77)</f>
        <v>0</v>
      </c>
      <c r="R77" s="24">
        <f>SUM(Q75*Q77)</f>
        <v>0</v>
      </c>
      <c r="S77" s="1"/>
      <c r="T77" s="1"/>
      <c r="U77" s="34"/>
    </row>
    <row r="78" spans="1:21" ht="15.95" customHeight="1" x14ac:dyDescent="0.25">
      <c r="A78" s="13" t="s">
        <v>90</v>
      </c>
      <c r="B78" s="2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25">
        <v>179</v>
      </c>
      <c r="Q78" s="25">
        <v>179</v>
      </c>
      <c r="R78" s="23"/>
      <c r="S78" s="3"/>
      <c r="T78" s="1"/>
      <c r="U78" s="34"/>
    </row>
    <row r="79" spans="1:21" ht="15.95" customHeight="1" x14ac:dyDescent="0.25">
      <c r="A79" s="7" t="s">
        <v>91</v>
      </c>
      <c r="B79" s="8" t="s">
        <v>0</v>
      </c>
      <c r="C79" s="43"/>
      <c r="D79" s="10"/>
      <c r="E79" s="10"/>
      <c r="F79" s="10"/>
      <c r="G79" s="33"/>
      <c r="H79" s="8"/>
      <c r="I79" s="8"/>
      <c r="J79" s="8"/>
      <c r="K79" s="8"/>
      <c r="L79" s="8"/>
      <c r="M79" s="8"/>
      <c r="N79" s="43"/>
      <c r="O79" s="33"/>
      <c r="P79" s="31"/>
      <c r="Q79" s="31">
        <f>SUM(H79:M79)</f>
        <v>0</v>
      </c>
      <c r="R79" s="24">
        <f>SUM(Q78*Q79)</f>
        <v>0</v>
      </c>
      <c r="S79" s="1"/>
      <c r="T79" s="1"/>
      <c r="U79" s="34"/>
    </row>
    <row r="80" spans="1:21" ht="15.95" customHeight="1" x14ac:dyDescent="0.25">
      <c r="A80" s="73" t="s">
        <v>93</v>
      </c>
      <c r="B80" s="8" t="s">
        <v>0</v>
      </c>
      <c r="C80" s="34"/>
      <c r="D80" s="34"/>
      <c r="E80" s="34"/>
      <c r="F80" s="34"/>
      <c r="G80" s="34"/>
      <c r="H80" s="8"/>
      <c r="I80" s="8"/>
      <c r="J80" s="8"/>
      <c r="K80" s="8"/>
      <c r="L80" s="8"/>
      <c r="M80" s="8"/>
      <c r="N80" s="10"/>
      <c r="O80" s="33"/>
      <c r="P80" s="31"/>
      <c r="Q80" s="31">
        <f>SUM(H80:M80)</f>
        <v>0</v>
      </c>
      <c r="R80" s="24">
        <f>SUM(Q78*Q80)</f>
        <v>0</v>
      </c>
      <c r="S80" s="34"/>
      <c r="T80" s="34"/>
      <c r="U80" s="34"/>
    </row>
    <row r="81" spans="1:21" ht="15.95" customHeight="1" x14ac:dyDescent="0.25">
      <c r="A81" s="7" t="s">
        <v>92</v>
      </c>
      <c r="B81" s="8" t="s">
        <v>0</v>
      </c>
      <c r="C81" s="8"/>
      <c r="D81" s="8"/>
      <c r="E81" s="8"/>
      <c r="F81" s="8"/>
      <c r="G81" s="8"/>
      <c r="H81" s="101"/>
      <c r="I81" s="83"/>
      <c r="J81" s="83"/>
      <c r="K81" s="83"/>
      <c r="L81" s="83"/>
      <c r="M81" s="83"/>
      <c r="N81" s="10"/>
      <c r="O81" s="33"/>
      <c r="P81" s="31">
        <f>SUM(C81:G81)</f>
        <v>0</v>
      </c>
      <c r="Q81" s="31"/>
      <c r="R81" s="24">
        <f>SUM(P78*P81)</f>
        <v>0</v>
      </c>
      <c r="S81" s="34"/>
      <c r="T81" s="34"/>
      <c r="U81" s="34"/>
    </row>
    <row r="82" spans="1:21" ht="15.95" customHeight="1" x14ac:dyDescent="0.25">
      <c r="A82" s="7" t="s">
        <v>147</v>
      </c>
      <c r="B82" s="8" t="s">
        <v>0</v>
      </c>
      <c r="C82" s="43"/>
      <c r="D82" s="10"/>
      <c r="E82" s="10"/>
      <c r="F82" s="10"/>
      <c r="G82" s="33"/>
      <c r="H82" s="8"/>
      <c r="I82" s="8"/>
      <c r="J82" s="8"/>
      <c r="K82" s="8"/>
      <c r="L82" s="8"/>
      <c r="M82" s="8"/>
      <c r="N82" s="43"/>
      <c r="O82" s="33"/>
      <c r="P82" s="31"/>
      <c r="Q82" s="31">
        <f>SUM(H82:M82)</f>
        <v>0</v>
      </c>
      <c r="R82" s="24">
        <f>SUM(Q78*Q82)</f>
        <v>0</v>
      </c>
      <c r="S82" s="1"/>
      <c r="T82" s="1"/>
      <c r="U82" s="34"/>
    </row>
    <row r="83" spans="1:21" ht="15.95" customHeight="1" x14ac:dyDescent="0.25">
      <c r="A83" s="73" t="s">
        <v>148</v>
      </c>
      <c r="B83" s="8" t="s">
        <v>0</v>
      </c>
      <c r="C83" s="34"/>
      <c r="D83" s="34"/>
      <c r="E83" s="34"/>
      <c r="F83" s="34"/>
      <c r="G83" s="34"/>
      <c r="H83" s="8"/>
      <c r="I83" s="8"/>
      <c r="J83" s="8"/>
      <c r="K83" s="8"/>
      <c r="L83" s="8"/>
      <c r="M83" s="8"/>
      <c r="N83" s="10"/>
      <c r="O83" s="33"/>
      <c r="P83" s="31"/>
      <c r="Q83" s="31">
        <f>SUM(H83:M83)</f>
        <v>0</v>
      </c>
      <c r="R83" s="24">
        <f>SUM(Q78*Q83)</f>
        <v>0</v>
      </c>
      <c r="S83" s="34"/>
      <c r="T83" s="34"/>
      <c r="U83" s="34"/>
    </row>
    <row r="84" spans="1:21" ht="15.95" customHeight="1" x14ac:dyDescent="0.25">
      <c r="A84" s="7" t="s">
        <v>149</v>
      </c>
      <c r="B84" s="8" t="s">
        <v>0</v>
      </c>
      <c r="C84" s="8"/>
      <c r="D84" s="8"/>
      <c r="E84" s="8"/>
      <c r="F84" s="8"/>
      <c r="G84" s="8"/>
      <c r="H84" s="101"/>
      <c r="I84" s="83"/>
      <c r="J84" s="83"/>
      <c r="K84" s="83"/>
      <c r="L84" s="83"/>
      <c r="M84" s="83"/>
      <c r="N84" s="10"/>
      <c r="O84" s="33"/>
      <c r="P84" s="31">
        <f>SUM(C84:G84)</f>
        <v>0</v>
      </c>
      <c r="Q84" s="31"/>
      <c r="R84" s="24">
        <f>SUM(P78*P84)</f>
        <v>0</v>
      </c>
      <c r="S84" s="34"/>
      <c r="T84" s="34"/>
      <c r="U84" s="34"/>
    </row>
    <row r="85" spans="1:21" ht="15.95" customHeight="1" x14ac:dyDescent="0.25">
      <c r="A85" s="13" t="s">
        <v>150</v>
      </c>
      <c r="B85" s="67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47"/>
      <c r="Q85" s="25">
        <v>79</v>
      </c>
      <c r="R85" s="23"/>
      <c r="S85" s="3"/>
      <c r="T85" s="3"/>
      <c r="U85" s="34"/>
    </row>
    <row r="86" spans="1:21" ht="15.95" customHeight="1" x14ac:dyDescent="0.25">
      <c r="A86" s="7" t="s">
        <v>55</v>
      </c>
      <c r="B86" s="66"/>
      <c r="C86" s="34"/>
      <c r="D86" s="34"/>
      <c r="E86" s="34"/>
      <c r="F86" s="34"/>
      <c r="G86" s="88" t="s">
        <v>56</v>
      </c>
      <c r="H86" s="9" t="s">
        <v>57</v>
      </c>
      <c r="I86" s="9" t="s">
        <v>58</v>
      </c>
      <c r="J86" s="9" t="s">
        <v>59</v>
      </c>
      <c r="K86" s="9" t="s">
        <v>60</v>
      </c>
      <c r="L86" s="9" t="s">
        <v>61</v>
      </c>
      <c r="M86" s="9" t="s">
        <v>62</v>
      </c>
      <c r="N86" s="9"/>
      <c r="O86" s="9"/>
      <c r="P86" s="46"/>
      <c r="Q86" s="31"/>
      <c r="R86" s="24"/>
      <c r="S86" s="1"/>
      <c r="T86" s="1"/>
      <c r="U86" s="34"/>
    </row>
    <row r="87" spans="1:21" ht="15.95" customHeight="1" x14ac:dyDescent="0.25">
      <c r="A87" s="81" t="s">
        <v>89</v>
      </c>
      <c r="B87" s="80" t="s">
        <v>0</v>
      </c>
      <c r="C87" s="34"/>
      <c r="D87" s="34"/>
      <c r="E87" s="34"/>
      <c r="F87" s="34"/>
      <c r="G87" s="82"/>
      <c r="H87" s="80"/>
      <c r="I87" s="80"/>
      <c r="J87" s="80"/>
      <c r="K87" s="80"/>
      <c r="L87" s="8"/>
      <c r="M87" s="70"/>
      <c r="N87" s="43"/>
      <c r="O87" s="33"/>
      <c r="P87" s="46"/>
      <c r="Q87" s="31">
        <f>SUM(G87:M87)</f>
        <v>0</v>
      </c>
      <c r="R87" s="24">
        <f>SUM(Q85*Q87)</f>
        <v>0</v>
      </c>
      <c r="S87" s="34"/>
      <c r="T87" s="34"/>
      <c r="U87" s="34"/>
    </row>
    <row r="88" spans="1:21" ht="15.95" customHeight="1" x14ac:dyDescent="0.25">
      <c r="A88" s="108" t="s">
        <v>151</v>
      </c>
      <c r="B88" s="80" t="s">
        <v>0</v>
      </c>
      <c r="C88" s="34"/>
      <c r="D88" s="34"/>
      <c r="E88" s="34"/>
      <c r="F88" s="34"/>
      <c r="G88" s="82"/>
      <c r="H88" s="80"/>
      <c r="I88" s="80"/>
      <c r="J88" s="80"/>
      <c r="K88" s="80"/>
      <c r="L88" s="8"/>
      <c r="M88" s="70"/>
      <c r="N88" s="43"/>
      <c r="O88" s="33"/>
      <c r="P88" s="46"/>
      <c r="Q88" s="31">
        <f>SUM(G88:M88)</f>
        <v>0</v>
      </c>
      <c r="R88" s="24">
        <f>SUM(Q85*Q88)</f>
        <v>0</v>
      </c>
      <c r="S88" s="34"/>
      <c r="T88" s="34"/>
      <c r="U88" s="34"/>
    </row>
    <row r="89" spans="1:21" ht="15.95" customHeight="1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34"/>
      <c r="M89" s="34"/>
      <c r="N89" s="110" t="s">
        <v>109</v>
      </c>
      <c r="O89" s="111"/>
      <c r="P89" s="75">
        <f>SUM(R13,R17,R26,R30,R34,R37,R40,R49:R51,R65,R67,R81,R84)</f>
        <v>0</v>
      </c>
      <c r="Q89" s="75">
        <f>SUM(R12,R14,R16,R21:R23,R25,R27,R29,R31,R33,R35,R38,R41,R43:R44,R46:R47,R52:R54,R56,R58,R60,R62,R64,R68,R70,R72,R74,R76:R77,R79:R80,R82:R83,R18,R87:R88)</f>
        <v>8370</v>
      </c>
      <c r="R89" s="102">
        <f>SUM(P89:Q89)</f>
        <v>8370</v>
      </c>
      <c r="S89" s="34"/>
      <c r="T89" s="34"/>
      <c r="U89" s="34"/>
    </row>
    <row r="90" spans="1:21" ht="15.9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10" t="s">
        <v>110</v>
      </c>
      <c r="O90" s="111"/>
      <c r="P90" s="103">
        <f>SUM(P13,P17,P26,P30,P34,P37,P40,P49:P51,P65,P67,P81,P84)</f>
        <v>0</v>
      </c>
      <c r="Q90" s="103">
        <f>SUM(Q12,Q14,Q16,Q18,Q21:Q23,Q25,Q27,Q29,Q33,Q35,Q38,Q41,Q43:Q44,Q46:Q47,Q52:Q54,Q56,Q58,Q60,Q62,Q64,Q70,Q68,Q72,Q74,Q76:Q77,Q79:Q80,Q82:Q83,Q87:Q88,Q31)</f>
        <v>30</v>
      </c>
      <c r="R90" s="74">
        <f>SUM(P90:Q90)</f>
        <v>30</v>
      </c>
      <c r="S90" s="34"/>
      <c r="T90" s="34"/>
      <c r="U90" s="34"/>
    </row>
    <row r="91" spans="1:21" ht="15.95" customHeight="1" x14ac:dyDescent="0.25">
      <c r="A91" s="34"/>
      <c r="B91" s="34"/>
      <c r="C91" s="34"/>
      <c r="D91" s="34"/>
      <c r="E91" s="34"/>
      <c r="F91" s="34"/>
      <c r="G91" s="34"/>
      <c r="H91" s="34"/>
      <c r="I91" s="3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</row>
    <row r="92" spans="1:21" ht="15.95" customHeight="1" x14ac:dyDescent="0.25">
      <c r="A92" s="2" t="s">
        <v>37</v>
      </c>
      <c r="B92" s="11"/>
      <c r="C92" s="11"/>
      <c r="D92" s="1"/>
      <c r="E92" s="9" t="s">
        <v>40</v>
      </c>
      <c r="F92" s="9" t="s">
        <v>39</v>
      </c>
      <c r="G92" s="10"/>
      <c r="H92" s="39" t="s">
        <v>38</v>
      </c>
      <c r="I92" s="19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1:21" ht="15.95" customHeight="1" x14ac:dyDescent="0.25">
      <c r="A93" s="36" t="s">
        <v>94</v>
      </c>
      <c r="B93" s="37"/>
      <c r="C93" s="37"/>
      <c r="D93" s="38"/>
      <c r="E93" s="40"/>
      <c r="F93" s="41">
        <v>329</v>
      </c>
      <c r="G93" s="77"/>
      <c r="H93" s="121">
        <f>SUM(E93*F93)</f>
        <v>0</v>
      </c>
      <c r="I93" s="122"/>
      <c r="J93" s="34"/>
      <c r="K93" s="34"/>
      <c r="L93" s="10"/>
      <c r="M93" s="34"/>
      <c r="N93" s="34"/>
      <c r="O93" s="34"/>
      <c r="P93" s="34"/>
      <c r="Q93" s="34"/>
      <c r="R93" s="34"/>
      <c r="S93" s="34"/>
      <c r="T93" s="34"/>
      <c r="U93" s="34"/>
    </row>
    <row r="94" spans="1:21" ht="15.95" customHeight="1" x14ac:dyDescent="0.25">
      <c r="A94" s="36" t="s">
        <v>95</v>
      </c>
      <c r="B94" s="37"/>
      <c r="C94" s="37"/>
      <c r="D94" s="38"/>
      <c r="E94" s="40"/>
      <c r="F94" s="41">
        <v>339</v>
      </c>
      <c r="G94" s="77"/>
      <c r="H94" s="121">
        <f>SUM(E94*F94)</f>
        <v>0</v>
      </c>
      <c r="I94" s="122"/>
      <c r="J94" s="34"/>
      <c r="K94" s="34"/>
      <c r="L94" s="3"/>
      <c r="M94" s="34"/>
      <c r="N94" s="34"/>
      <c r="O94" s="34"/>
      <c r="P94" s="34"/>
      <c r="Q94" s="34"/>
      <c r="R94" s="34"/>
      <c r="S94" s="34"/>
      <c r="T94" s="34"/>
      <c r="U94" s="34"/>
    </row>
    <row r="95" spans="1:21" ht="15.95" customHeight="1" x14ac:dyDescent="0.25">
      <c r="A95" s="36" t="s">
        <v>134</v>
      </c>
      <c r="B95" s="37"/>
      <c r="C95" s="37"/>
      <c r="D95" s="38"/>
      <c r="E95" s="40"/>
      <c r="F95" s="41">
        <v>99</v>
      </c>
      <c r="G95" s="77"/>
      <c r="H95" s="121">
        <f>SUM(E95*F95)</f>
        <v>0</v>
      </c>
      <c r="I95" s="122"/>
      <c r="J95" s="34"/>
      <c r="K95" s="34"/>
      <c r="L95" s="34"/>
      <c r="M95" s="3"/>
      <c r="N95" s="3"/>
      <c r="O95" s="34"/>
      <c r="P95" s="10"/>
      <c r="Q95" s="10"/>
      <c r="R95" s="10"/>
      <c r="S95" s="34"/>
      <c r="T95" s="34"/>
      <c r="U95" s="34"/>
    </row>
    <row r="96" spans="1:21" ht="15.95" customHeight="1" x14ac:dyDescent="0.25">
      <c r="A96" s="36" t="s">
        <v>135</v>
      </c>
      <c r="B96" s="37"/>
      <c r="C96" s="37"/>
      <c r="D96" s="38"/>
      <c r="E96" s="40"/>
      <c r="F96" s="41">
        <v>99</v>
      </c>
      <c r="G96" s="77"/>
      <c r="H96" s="121">
        <f>SUM(E96*F96)</f>
        <v>0</v>
      </c>
      <c r="I96" s="122"/>
      <c r="J96" s="105"/>
      <c r="K96" s="34"/>
      <c r="L96" s="34"/>
      <c r="M96" s="3"/>
      <c r="N96" s="3"/>
      <c r="O96" s="34"/>
      <c r="P96" s="34"/>
      <c r="Q96" s="34"/>
      <c r="R96" s="34"/>
      <c r="S96" s="34"/>
      <c r="T96" s="34"/>
      <c r="U96" s="34"/>
    </row>
    <row r="97" spans="1:21" ht="15.95" customHeight="1" x14ac:dyDescent="0.25">
      <c r="A97" s="76" t="s">
        <v>103</v>
      </c>
      <c r="B97" s="37"/>
      <c r="C97" s="37"/>
      <c r="D97" s="38"/>
      <c r="E97" s="40"/>
      <c r="F97" s="41">
        <v>25</v>
      </c>
      <c r="G97" s="77"/>
      <c r="H97" s="121">
        <f>SUM(E97*F97)</f>
        <v>0</v>
      </c>
      <c r="I97" s="122"/>
      <c r="J97" s="34"/>
      <c r="K97" s="34"/>
      <c r="L97" s="34"/>
      <c r="M97" s="3"/>
      <c r="N97" s="112" t="s">
        <v>38</v>
      </c>
      <c r="O97" s="113"/>
      <c r="P97" s="113"/>
      <c r="Q97" s="114"/>
      <c r="R97" s="34"/>
      <c r="S97" s="34"/>
      <c r="T97" s="34"/>
      <c r="U97" s="34"/>
    </row>
    <row r="98" spans="1:21" ht="15.95" customHeight="1" x14ac:dyDescent="0.25">
      <c r="A98" s="34"/>
      <c r="B98" s="34"/>
      <c r="C98" s="34"/>
      <c r="D98" s="34"/>
      <c r="E98" s="34"/>
      <c r="F98" s="34"/>
      <c r="G98" s="34"/>
      <c r="H98" s="123"/>
      <c r="I98" s="123"/>
      <c r="J98" s="34"/>
      <c r="K98" s="34"/>
      <c r="L98" s="34"/>
      <c r="M98" s="3"/>
      <c r="N98" s="115"/>
      <c r="O98" s="116"/>
      <c r="P98" s="116"/>
      <c r="Q98" s="117"/>
      <c r="R98" s="34"/>
      <c r="S98" s="34"/>
      <c r="T98" s="34"/>
      <c r="U98" s="34"/>
    </row>
    <row r="99" spans="1:21" ht="15.95" customHeight="1" x14ac:dyDescent="0.25">
      <c r="A99" s="35" t="s">
        <v>36</v>
      </c>
      <c r="B99" s="3"/>
      <c r="C99" s="3"/>
      <c r="D99" s="3"/>
      <c r="E99" s="77"/>
      <c r="F99" s="68"/>
      <c r="G99" s="77"/>
      <c r="H99" s="124"/>
      <c r="I99" s="124"/>
      <c r="J99" s="34"/>
      <c r="K99" s="34"/>
      <c r="L99" s="34"/>
      <c r="M99" s="3"/>
      <c r="N99" s="118"/>
      <c r="O99" s="119"/>
      <c r="P99" s="119"/>
      <c r="Q99" s="120"/>
      <c r="R99" s="34"/>
      <c r="S99" s="34"/>
      <c r="T99" s="34"/>
      <c r="U99" s="34"/>
    </row>
    <row r="100" spans="1:21" ht="15.95" customHeight="1" x14ac:dyDescent="0.25">
      <c r="A100" s="76" t="s">
        <v>96</v>
      </c>
      <c r="B100" s="37"/>
      <c r="C100" s="37"/>
      <c r="D100" s="38"/>
      <c r="E100" s="40"/>
      <c r="F100" s="41">
        <v>169</v>
      </c>
      <c r="G100" s="77"/>
      <c r="H100" s="121">
        <f t="shared" ref="H100:H106" si="0">SUM(E100*F100)</f>
        <v>0</v>
      </c>
      <c r="I100" s="122"/>
      <c r="J100" s="34"/>
      <c r="K100" s="34"/>
      <c r="L100" s="34"/>
      <c r="M100" s="3"/>
      <c r="N100" s="134" t="s">
        <v>111</v>
      </c>
      <c r="O100" s="135"/>
      <c r="P100" s="138">
        <f>SUM(R89,H107)</f>
        <v>8370</v>
      </c>
      <c r="Q100" s="139"/>
      <c r="R100" s="34"/>
      <c r="S100" s="34"/>
      <c r="T100" s="34"/>
      <c r="U100" s="34"/>
    </row>
    <row r="101" spans="1:21" ht="15.95" customHeight="1" x14ac:dyDescent="0.25">
      <c r="A101" s="76" t="s">
        <v>97</v>
      </c>
      <c r="B101" s="37"/>
      <c r="C101" s="37"/>
      <c r="D101" s="38"/>
      <c r="E101" s="40"/>
      <c r="F101" s="41">
        <v>169</v>
      </c>
      <c r="G101" s="77"/>
      <c r="H101" s="121">
        <f t="shared" si="0"/>
        <v>0</v>
      </c>
      <c r="I101" s="122"/>
      <c r="J101" s="34"/>
      <c r="K101" s="34"/>
      <c r="L101" s="34"/>
      <c r="M101" s="3"/>
      <c r="N101" s="136"/>
      <c r="O101" s="137"/>
      <c r="P101" s="140"/>
      <c r="Q101" s="141"/>
      <c r="R101" s="34"/>
      <c r="S101" s="34"/>
      <c r="T101" s="34"/>
      <c r="U101" s="34"/>
    </row>
    <row r="102" spans="1:21" ht="15.95" customHeight="1" x14ac:dyDescent="0.25">
      <c r="A102" s="36" t="s">
        <v>98</v>
      </c>
      <c r="B102" s="37"/>
      <c r="C102" s="37"/>
      <c r="D102" s="38"/>
      <c r="E102" s="40"/>
      <c r="F102" s="41">
        <v>299</v>
      </c>
      <c r="G102" s="77"/>
      <c r="H102" s="121">
        <f t="shared" si="0"/>
        <v>0</v>
      </c>
      <c r="I102" s="122"/>
      <c r="J102" s="34"/>
      <c r="K102" s="34"/>
      <c r="L102" s="34"/>
      <c r="M102" s="3"/>
      <c r="N102" s="134" t="s">
        <v>40</v>
      </c>
      <c r="O102" s="135"/>
      <c r="P102" s="142">
        <f>SUM(R90,E107)</f>
        <v>30</v>
      </c>
      <c r="Q102" s="143"/>
      <c r="R102" s="34"/>
      <c r="S102" s="34"/>
      <c r="T102" s="34"/>
      <c r="U102" s="34"/>
    </row>
    <row r="103" spans="1:21" ht="15.95" customHeight="1" x14ac:dyDescent="0.25">
      <c r="A103" s="36" t="s">
        <v>99</v>
      </c>
      <c r="B103" s="37"/>
      <c r="C103" s="37"/>
      <c r="D103" s="38"/>
      <c r="E103" s="40"/>
      <c r="F103" s="41">
        <v>299</v>
      </c>
      <c r="G103" s="77"/>
      <c r="H103" s="121">
        <f t="shared" si="0"/>
        <v>0</v>
      </c>
      <c r="I103" s="122"/>
      <c r="J103" s="34"/>
      <c r="K103" s="34"/>
      <c r="L103" s="34"/>
      <c r="M103" s="3"/>
      <c r="N103" s="136"/>
      <c r="O103" s="137"/>
      <c r="P103" s="144"/>
      <c r="Q103" s="145"/>
      <c r="R103" s="34"/>
      <c r="S103" s="34"/>
      <c r="T103" s="34"/>
      <c r="U103" s="34"/>
    </row>
    <row r="104" spans="1:21" ht="15.95" customHeight="1" x14ac:dyDescent="0.3">
      <c r="A104" s="36" t="s">
        <v>100</v>
      </c>
      <c r="B104" s="37"/>
      <c r="C104" s="37"/>
      <c r="D104" s="38"/>
      <c r="E104" s="40"/>
      <c r="F104" s="41">
        <v>419</v>
      </c>
      <c r="G104" s="77"/>
      <c r="H104" s="121">
        <f t="shared" si="0"/>
        <v>0</v>
      </c>
      <c r="I104" s="122"/>
      <c r="J104" s="34"/>
      <c r="K104" s="34"/>
      <c r="L104" s="34"/>
      <c r="M104" s="3"/>
      <c r="N104" s="147" t="s">
        <v>157</v>
      </c>
      <c r="O104" s="34"/>
      <c r="P104" s="34"/>
      <c r="Q104" s="34"/>
      <c r="R104" s="34"/>
      <c r="S104" s="34"/>
      <c r="T104" s="34"/>
      <c r="U104" s="34"/>
    </row>
    <row r="105" spans="1:21" ht="15.95" customHeight="1" x14ac:dyDescent="0.3">
      <c r="A105" s="36" t="s">
        <v>101</v>
      </c>
      <c r="B105" s="37"/>
      <c r="C105" s="37"/>
      <c r="D105" s="38"/>
      <c r="E105" s="40"/>
      <c r="F105" s="41">
        <v>419</v>
      </c>
      <c r="G105" s="77"/>
      <c r="H105" s="121">
        <f t="shared" si="0"/>
        <v>0</v>
      </c>
      <c r="I105" s="122"/>
      <c r="J105" s="34"/>
      <c r="K105" s="3"/>
      <c r="L105" s="34"/>
      <c r="M105" s="34"/>
      <c r="N105" s="146" t="s">
        <v>158</v>
      </c>
      <c r="O105" s="34"/>
      <c r="P105" s="34"/>
      <c r="Q105" s="34"/>
      <c r="R105" s="34"/>
      <c r="S105" s="34"/>
      <c r="T105" s="34"/>
      <c r="U105" s="34"/>
    </row>
    <row r="106" spans="1:21" ht="15.95" customHeight="1" x14ac:dyDescent="0.3">
      <c r="A106" s="36" t="s">
        <v>102</v>
      </c>
      <c r="B106" s="37"/>
      <c r="C106" s="37"/>
      <c r="D106" s="38"/>
      <c r="E106" s="40"/>
      <c r="F106" s="41">
        <v>849</v>
      </c>
      <c r="G106" s="77"/>
      <c r="H106" s="121">
        <f t="shared" si="0"/>
        <v>0</v>
      </c>
      <c r="I106" s="122"/>
      <c r="J106" s="34"/>
      <c r="K106" s="3"/>
      <c r="L106" s="3"/>
      <c r="M106" s="34"/>
      <c r="N106" s="146" t="s">
        <v>159</v>
      </c>
      <c r="O106" s="34"/>
      <c r="P106" s="34"/>
      <c r="Q106" s="34"/>
      <c r="R106" s="34"/>
      <c r="S106" s="34"/>
      <c r="T106" s="34"/>
      <c r="U106" s="34"/>
    </row>
    <row r="107" spans="1:21" ht="15.95" customHeight="1" x14ac:dyDescent="0.3">
      <c r="A107" s="34"/>
      <c r="B107" s="34"/>
      <c r="C107" s="34"/>
      <c r="D107" s="74" t="s">
        <v>38</v>
      </c>
      <c r="E107" s="74">
        <f>SUM(E93:E106)</f>
        <v>0</v>
      </c>
      <c r="F107" s="34"/>
      <c r="G107" s="74" t="s">
        <v>38</v>
      </c>
      <c r="H107" s="121">
        <f>SUM(H93:I106)</f>
        <v>0</v>
      </c>
      <c r="I107" s="122"/>
      <c r="J107" s="34"/>
      <c r="K107" s="3"/>
      <c r="L107" s="3"/>
      <c r="M107" s="34"/>
      <c r="N107" s="147" t="s">
        <v>154</v>
      </c>
      <c r="O107" s="34"/>
      <c r="P107" s="34"/>
      <c r="Q107" s="34"/>
      <c r="R107" s="34"/>
      <c r="S107" s="34"/>
      <c r="T107" s="34"/>
      <c r="U107" s="34"/>
    </row>
    <row r="108" spans="1:21" ht="15.95" customHeight="1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"/>
      <c r="L108" s="34"/>
      <c r="M108" s="34"/>
      <c r="N108" s="146" t="s">
        <v>155</v>
      </c>
      <c r="O108" s="34"/>
      <c r="P108" s="34"/>
      <c r="Q108" s="34"/>
      <c r="R108" s="34"/>
      <c r="S108" s="34"/>
      <c r="T108" s="34"/>
      <c r="U108" s="34"/>
    </row>
    <row r="109" spans="1:21" ht="15.95" customHeight="1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146" t="s">
        <v>156</v>
      </c>
      <c r="O109" s="34"/>
      <c r="P109" s="34"/>
      <c r="Q109" s="34"/>
      <c r="R109" s="34"/>
      <c r="S109" s="34"/>
      <c r="T109" s="34"/>
      <c r="U109" s="34"/>
    </row>
  </sheetData>
  <mergeCells count="29">
    <mergeCell ref="N100:O101"/>
    <mergeCell ref="N102:O103"/>
    <mergeCell ref="P100:Q101"/>
    <mergeCell ref="P102:Q103"/>
    <mergeCell ref="H103:I103"/>
    <mergeCell ref="H104:I104"/>
    <mergeCell ref="H105:I105"/>
    <mergeCell ref="H106:I106"/>
    <mergeCell ref="H107:I107"/>
    <mergeCell ref="B3:F3"/>
    <mergeCell ref="B4:F4"/>
    <mergeCell ref="B5:F5"/>
    <mergeCell ref="B6:F6"/>
    <mergeCell ref="B7:F7"/>
    <mergeCell ref="B8:F8"/>
    <mergeCell ref="H101:I101"/>
    <mergeCell ref="H102:I102"/>
    <mergeCell ref="H100:I100"/>
    <mergeCell ref="P8:R8"/>
    <mergeCell ref="N89:O89"/>
    <mergeCell ref="N90:O90"/>
    <mergeCell ref="N97:Q99"/>
    <mergeCell ref="H95:I95"/>
    <mergeCell ref="H93:I93"/>
    <mergeCell ref="H94:I94"/>
    <mergeCell ref="H96:I96"/>
    <mergeCell ref="H97:I97"/>
    <mergeCell ref="H98:I98"/>
    <mergeCell ref="H99:I99"/>
  </mergeCells>
  <conditionalFormatting sqref="C12:O18 N50:O50 H53:M53 C48:O49 C45:O46 C36:O43 C55:O68 C75:O76 C78:O81">
    <cfRule type="cellIs" dxfId="17" priority="19" operator="greaterThan">
      <formula>0</formula>
    </cfRule>
  </conditionalFormatting>
  <conditionalFormatting sqref="C51:O52">
    <cfRule type="cellIs" dxfId="16" priority="17" operator="greaterThan">
      <formula>0</formula>
    </cfRule>
  </conditionalFormatting>
  <conditionalFormatting sqref="C54:O54 C50:G50 N53:O53">
    <cfRule type="cellIs" dxfId="15" priority="16" operator="greaterThan">
      <formula>0</formula>
    </cfRule>
  </conditionalFormatting>
  <conditionalFormatting sqref="C47:O47">
    <cfRule type="cellIs" dxfId="14" priority="15" operator="greaterThan">
      <formula>0</formula>
    </cfRule>
  </conditionalFormatting>
  <conditionalFormatting sqref="C44:O44">
    <cfRule type="cellIs" dxfId="13" priority="14" operator="greaterThan">
      <formula>0</formula>
    </cfRule>
  </conditionalFormatting>
  <conditionalFormatting sqref="C21:O21">
    <cfRule type="cellIs" dxfId="12" priority="13" operator="greaterThan">
      <formula>0</formula>
    </cfRule>
  </conditionalFormatting>
  <conditionalFormatting sqref="C22:O22">
    <cfRule type="cellIs" dxfId="11" priority="12" operator="greaterThan">
      <formula>0</formula>
    </cfRule>
  </conditionalFormatting>
  <conditionalFormatting sqref="C23:O23">
    <cfRule type="cellIs" dxfId="10" priority="11" operator="greaterThan">
      <formula>0</formula>
    </cfRule>
  </conditionalFormatting>
  <conditionalFormatting sqref="C24:O27 C32:O35 M30:O30 C30:G30">
    <cfRule type="cellIs" dxfId="9" priority="10" operator="greaterThan">
      <formula>0</formula>
    </cfRule>
  </conditionalFormatting>
  <conditionalFormatting sqref="C28:O29">
    <cfRule type="cellIs" dxfId="8" priority="9" operator="greaterThan">
      <formula>0</formula>
    </cfRule>
  </conditionalFormatting>
  <conditionalFormatting sqref="C31:O31">
    <cfRule type="cellIs" dxfId="7" priority="8" operator="greaterThan">
      <formula>0</formula>
    </cfRule>
  </conditionalFormatting>
  <conditionalFormatting sqref="C69:O70">
    <cfRule type="cellIs" dxfId="6" priority="7" operator="greaterThan">
      <formula>0</formula>
    </cfRule>
  </conditionalFormatting>
  <conditionalFormatting sqref="C71:O72">
    <cfRule type="cellIs" dxfId="5" priority="6" operator="greaterThan">
      <formula>0</formula>
    </cfRule>
  </conditionalFormatting>
  <conditionalFormatting sqref="C73:O74">
    <cfRule type="cellIs" dxfId="4" priority="5" operator="greaterThan">
      <formula>0</formula>
    </cfRule>
  </conditionalFormatting>
  <conditionalFormatting sqref="E93:E106">
    <cfRule type="cellIs" dxfId="3" priority="4" operator="greaterThan">
      <formula>0</formula>
    </cfRule>
  </conditionalFormatting>
  <conditionalFormatting sqref="C12:O18">
    <cfRule type="cellIs" dxfId="2" priority="3" operator="greaterThan">
      <formula>0</formula>
    </cfRule>
  </conditionalFormatting>
  <conditionalFormatting sqref="C82:O84">
    <cfRule type="cellIs" dxfId="1" priority="2" operator="greaterThan">
      <formula>0</formula>
    </cfRule>
  </conditionalFormatting>
  <conditionalFormatting sqref="C77:O77">
    <cfRule type="cellIs" dxfId="0" priority="1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Normal="100" workbookViewId="0">
      <selection activeCell="B4" sqref="B4:D4"/>
    </sheetView>
  </sheetViews>
  <sheetFormatPr defaultRowHeight="15" x14ac:dyDescent="0.25"/>
  <cols>
    <col min="1" max="1" width="28.140625" customWidth="1"/>
    <col min="2" max="2" width="18.5703125" customWidth="1"/>
    <col min="3" max="3" width="10.85546875" customWidth="1"/>
    <col min="4" max="4" width="8.7109375" customWidth="1"/>
    <col min="5" max="5" width="75.85546875" customWidth="1"/>
    <col min="6" max="6" width="24.28515625" customWidth="1"/>
    <col min="7" max="7" width="12.7109375" customWidth="1"/>
  </cols>
  <sheetData>
    <row r="1" spans="1:7" ht="21" x14ac:dyDescent="0.25">
      <c r="A1" s="29" t="s">
        <v>9</v>
      </c>
      <c r="B1" s="91"/>
      <c r="C1" s="92"/>
      <c r="D1" s="34"/>
      <c r="E1" s="34"/>
      <c r="F1" s="34"/>
      <c r="G1" s="34"/>
    </row>
    <row r="2" spans="1:7" x14ac:dyDescent="0.25">
      <c r="A2" s="93"/>
      <c r="B2" s="94"/>
      <c r="C2" s="95"/>
      <c r="D2" s="96"/>
      <c r="E2" s="97"/>
      <c r="F2" s="96"/>
      <c r="G2" s="96"/>
    </row>
    <row r="3" spans="1:7" ht="23.25" customHeight="1" x14ac:dyDescent="0.25">
      <c r="A3" s="100" t="s">
        <v>107</v>
      </c>
      <c r="B3" s="125" t="s">
        <v>112</v>
      </c>
      <c r="C3" s="126"/>
      <c r="D3" s="127"/>
      <c r="E3" s="34"/>
      <c r="F3" s="34"/>
      <c r="G3" s="34"/>
    </row>
    <row r="4" spans="1:7" ht="22.5" customHeight="1" x14ac:dyDescent="0.25">
      <c r="A4" s="100" t="s">
        <v>10</v>
      </c>
      <c r="B4" s="125"/>
      <c r="C4" s="126"/>
      <c r="D4" s="127"/>
      <c r="E4" s="34"/>
      <c r="F4" s="34"/>
      <c r="G4" s="34"/>
    </row>
    <row r="5" spans="1:7" ht="22.5" customHeight="1" x14ac:dyDescent="0.25">
      <c r="A5" s="100" t="s">
        <v>11</v>
      </c>
      <c r="B5" s="125"/>
      <c r="C5" s="126"/>
      <c r="D5" s="127"/>
      <c r="E5" s="34"/>
      <c r="F5" s="34"/>
      <c r="G5" s="34"/>
    </row>
    <row r="6" spans="1:7" ht="22.5" customHeight="1" x14ac:dyDescent="0.25">
      <c r="A6" s="100" t="s">
        <v>108</v>
      </c>
      <c r="B6" s="128"/>
      <c r="C6" s="129"/>
      <c r="D6" s="130"/>
      <c r="E6" s="34"/>
      <c r="F6" s="34"/>
      <c r="G6" s="34"/>
    </row>
    <row r="7" spans="1:7" ht="23.25" customHeight="1" x14ac:dyDescent="0.25">
      <c r="A7" s="100" t="s">
        <v>43</v>
      </c>
      <c r="B7" s="125"/>
      <c r="C7" s="126"/>
      <c r="D7" s="127"/>
      <c r="E7" s="34"/>
      <c r="F7" s="34"/>
      <c r="G7" s="34"/>
    </row>
    <row r="8" spans="1:7" ht="22.5" customHeight="1" x14ac:dyDescent="0.25">
      <c r="A8" s="100" t="s">
        <v>31</v>
      </c>
      <c r="B8" s="131" t="s">
        <v>113</v>
      </c>
      <c r="C8" s="132"/>
      <c r="D8" s="133"/>
      <c r="E8" s="34"/>
      <c r="F8" s="34"/>
      <c r="G8" s="34"/>
    </row>
    <row r="9" spans="1:7" x14ac:dyDescent="0.25">
      <c r="A9" s="83"/>
      <c r="B9" s="83"/>
      <c r="C9" s="83"/>
      <c r="D9" s="96"/>
      <c r="E9" s="96"/>
      <c r="F9" s="34"/>
      <c r="G9" s="34"/>
    </row>
    <row r="10" spans="1:7" x14ac:dyDescent="0.25">
      <c r="A10" s="89" t="s">
        <v>26</v>
      </c>
      <c r="B10" s="90" t="s">
        <v>13</v>
      </c>
      <c r="C10" s="89" t="s">
        <v>14</v>
      </c>
      <c r="D10" s="89" t="s">
        <v>15</v>
      </c>
      <c r="E10" s="89" t="s">
        <v>141</v>
      </c>
      <c r="F10" s="89" t="s">
        <v>16</v>
      </c>
      <c r="G10" s="34"/>
    </row>
    <row r="11" spans="1:7" x14ac:dyDescent="0.25">
      <c r="A11" s="21"/>
      <c r="B11" s="21"/>
      <c r="C11" s="22"/>
      <c r="D11" s="22"/>
      <c r="E11" s="21"/>
      <c r="F11" s="21"/>
      <c r="G11" s="34"/>
    </row>
    <row r="12" spans="1:7" x14ac:dyDescent="0.25">
      <c r="A12" s="21"/>
      <c r="B12" s="21"/>
      <c r="C12" s="22"/>
      <c r="D12" s="22"/>
      <c r="E12" s="21"/>
      <c r="F12" s="21"/>
      <c r="G12" s="99"/>
    </row>
    <row r="13" spans="1:7" x14ac:dyDescent="0.25">
      <c r="A13" s="21"/>
      <c r="B13" s="21"/>
      <c r="C13" s="22"/>
      <c r="D13" s="22"/>
      <c r="E13" s="21"/>
      <c r="F13" s="21"/>
      <c r="G13" s="96"/>
    </row>
    <row r="14" spans="1:7" x14ac:dyDescent="0.25">
      <c r="A14" s="21"/>
      <c r="B14" s="21"/>
      <c r="C14" s="22"/>
      <c r="D14" s="22"/>
      <c r="E14" s="21"/>
      <c r="F14" s="21"/>
      <c r="G14" s="96"/>
    </row>
    <row r="15" spans="1:7" x14ac:dyDescent="0.25">
      <c r="A15" s="21"/>
      <c r="B15" s="21"/>
      <c r="C15" s="21"/>
      <c r="D15" s="21"/>
      <c r="E15" s="21"/>
      <c r="F15" s="21"/>
      <c r="G15" s="96"/>
    </row>
    <row r="16" spans="1:7" x14ac:dyDescent="0.25">
      <c r="A16" s="21"/>
      <c r="B16" s="21"/>
      <c r="C16" s="21"/>
      <c r="D16" s="21"/>
      <c r="E16" s="21"/>
      <c r="F16" s="21"/>
      <c r="G16" s="96"/>
    </row>
    <row r="17" spans="1:7" x14ac:dyDescent="0.25">
      <c r="A17" s="21"/>
      <c r="B17" s="21"/>
      <c r="C17" s="21"/>
      <c r="D17" s="21"/>
      <c r="E17" s="21"/>
      <c r="F17" s="21"/>
      <c r="G17" s="96"/>
    </row>
    <row r="18" spans="1:7" x14ac:dyDescent="0.25">
      <c r="A18" s="21"/>
      <c r="B18" s="21"/>
      <c r="C18" s="21"/>
      <c r="D18" s="21"/>
      <c r="E18" s="21"/>
      <c r="F18" s="21"/>
      <c r="G18" s="96"/>
    </row>
    <row r="19" spans="1:7" x14ac:dyDescent="0.25">
      <c r="A19" s="21"/>
      <c r="B19" s="21"/>
      <c r="C19" s="21"/>
      <c r="D19" s="21"/>
      <c r="E19" s="21"/>
      <c r="F19" s="21"/>
      <c r="G19" s="96"/>
    </row>
    <row r="20" spans="1:7" x14ac:dyDescent="0.25">
      <c r="A20" s="21"/>
      <c r="B20" s="21"/>
      <c r="C20" s="21"/>
      <c r="D20" s="21"/>
      <c r="E20" s="21"/>
      <c r="F20" s="21"/>
      <c r="G20" s="98"/>
    </row>
    <row r="21" spans="1:7" x14ac:dyDescent="0.25">
      <c r="A21" s="21"/>
      <c r="B21" s="21"/>
      <c r="C21" s="21"/>
      <c r="D21" s="21"/>
      <c r="E21" s="21"/>
      <c r="F21" s="21"/>
      <c r="G21" s="98"/>
    </row>
    <row r="22" spans="1:7" x14ac:dyDescent="0.25">
      <c r="A22" s="21"/>
      <c r="B22" s="21"/>
      <c r="C22" s="21"/>
      <c r="D22" s="21"/>
      <c r="E22" s="21"/>
      <c r="F22" s="21"/>
      <c r="G22" s="98"/>
    </row>
    <row r="23" spans="1:7" x14ac:dyDescent="0.25">
      <c r="A23" s="21"/>
      <c r="B23" s="21"/>
      <c r="C23" s="21"/>
      <c r="D23" s="21"/>
      <c r="E23" s="21"/>
      <c r="F23" s="21"/>
      <c r="G23" s="98"/>
    </row>
    <row r="24" spans="1:7" x14ac:dyDescent="0.25">
      <c r="A24" s="21"/>
      <c r="B24" s="21"/>
      <c r="C24" s="21"/>
      <c r="D24" s="21"/>
      <c r="E24" s="21"/>
      <c r="F24" s="21"/>
      <c r="G24" s="98"/>
    </row>
    <row r="25" spans="1:7" x14ac:dyDescent="0.25">
      <c r="A25" s="21"/>
      <c r="B25" s="21"/>
      <c r="C25" s="21"/>
      <c r="D25" s="21"/>
      <c r="E25" s="21"/>
      <c r="F25" s="21"/>
      <c r="G25" s="98"/>
    </row>
    <row r="26" spans="1:7" x14ac:dyDescent="0.25">
      <c r="A26" s="21"/>
      <c r="B26" s="21"/>
      <c r="C26" s="21"/>
      <c r="D26" s="21"/>
      <c r="E26" s="21"/>
      <c r="F26" s="21"/>
      <c r="G26" s="98"/>
    </row>
    <row r="27" spans="1:7" x14ac:dyDescent="0.25">
      <c r="A27" s="21"/>
      <c r="B27" s="21"/>
      <c r="C27" s="21"/>
      <c r="D27" s="21"/>
      <c r="E27" s="21"/>
      <c r="F27" s="21"/>
      <c r="G27" s="98"/>
    </row>
    <row r="28" spans="1:7" x14ac:dyDescent="0.25">
      <c r="A28" s="21"/>
      <c r="B28" s="21"/>
      <c r="C28" s="21"/>
      <c r="D28" s="21"/>
      <c r="E28" s="21"/>
      <c r="F28" s="21"/>
      <c r="G28" s="98"/>
    </row>
    <row r="29" spans="1:7" x14ac:dyDescent="0.25">
      <c r="A29" s="21"/>
      <c r="B29" s="21"/>
      <c r="C29" s="21"/>
      <c r="D29" s="21"/>
      <c r="E29" s="21"/>
      <c r="F29" s="21"/>
      <c r="G29" s="98"/>
    </row>
    <row r="30" spans="1:7" x14ac:dyDescent="0.25">
      <c r="A30" s="21"/>
      <c r="B30" s="21"/>
      <c r="C30" s="21"/>
      <c r="D30" s="21"/>
      <c r="E30" s="21"/>
      <c r="F30" s="21"/>
      <c r="G30" s="98"/>
    </row>
    <row r="31" spans="1:7" x14ac:dyDescent="0.25">
      <c r="A31" s="21"/>
      <c r="B31" s="21"/>
      <c r="C31" s="21"/>
      <c r="D31" s="21"/>
      <c r="E31" s="21"/>
      <c r="F31" s="21"/>
      <c r="G31" s="98"/>
    </row>
    <row r="32" spans="1:7" x14ac:dyDescent="0.25">
      <c r="A32" s="21"/>
      <c r="B32" s="21"/>
      <c r="C32" s="21"/>
      <c r="D32" s="21"/>
      <c r="E32" s="21"/>
      <c r="F32" s="21"/>
      <c r="G32" s="98"/>
    </row>
    <row r="33" spans="1:7" x14ac:dyDescent="0.25">
      <c r="A33" s="21"/>
      <c r="B33" s="21"/>
      <c r="C33" s="21"/>
      <c r="D33" s="21"/>
      <c r="E33" s="21"/>
      <c r="F33" s="21"/>
      <c r="G33" s="98"/>
    </row>
    <row r="34" spans="1:7" x14ac:dyDescent="0.25">
      <c r="A34" s="21"/>
      <c r="B34" s="21"/>
      <c r="C34" s="21"/>
      <c r="D34" s="21"/>
      <c r="E34" s="21"/>
      <c r="F34" s="21"/>
      <c r="G34" s="98"/>
    </row>
    <row r="35" spans="1:7" x14ac:dyDescent="0.25">
      <c r="A35" s="21"/>
      <c r="B35" s="21"/>
      <c r="C35" s="21"/>
      <c r="D35" s="21"/>
      <c r="E35" s="21"/>
      <c r="F35" s="21"/>
      <c r="G35" s="98"/>
    </row>
    <row r="36" spans="1:7" x14ac:dyDescent="0.25">
      <c r="A36" s="21"/>
      <c r="B36" s="21"/>
      <c r="C36" s="21"/>
      <c r="D36" s="21"/>
      <c r="E36" s="21"/>
      <c r="F36" s="21"/>
      <c r="G36" s="98"/>
    </row>
    <row r="37" spans="1:7" x14ac:dyDescent="0.25">
      <c r="A37" s="21"/>
      <c r="B37" s="21"/>
      <c r="C37" s="21"/>
      <c r="D37" s="21"/>
      <c r="E37" s="21"/>
      <c r="F37" s="21"/>
      <c r="G37" s="98"/>
    </row>
    <row r="38" spans="1:7" x14ac:dyDescent="0.25">
      <c r="A38" s="21"/>
      <c r="B38" s="21"/>
      <c r="C38" s="21"/>
      <c r="D38" s="21"/>
      <c r="E38" s="21"/>
      <c r="F38" s="21"/>
      <c r="G38" s="98"/>
    </row>
    <row r="39" spans="1:7" x14ac:dyDescent="0.25">
      <c r="A39" s="21"/>
      <c r="B39" s="21"/>
      <c r="C39" s="21"/>
      <c r="D39" s="21"/>
      <c r="E39" s="21"/>
      <c r="F39" s="21"/>
      <c r="G39" s="98"/>
    </row>
    <row r="40" spans="1:7" x14ac:dyDescent="0.25">
      <c r="A40" s="21"/>
      <c r="B40" s="21"/>
      <c r="C40" s="21"/>
      <c r="D40" s="21"/>
      <c r="E40" s="21"/>
      <c r="F40" s="21"/>
      <c r="G40" s="98"/>
    </row>
    <row r="41" spans="1:7" x14ac:dyDescent="0.25">
      <c r="A41" s="34"/>
      <c r="B41" s="34"/>
      <c r="C41" s="34"/>
      <c r="D41" s="34"/>
      <c r="E41" s="34"/>
      <c r="F41" s="34"/>
      <c r="G41" s="34"/>
    </row>
    <row r="42" spans="1:7" x14ac:dyDescent="0.25">
      <c r="A42" s="34"/>
      <c r="B42" s="34"/>
      <c r="C42" s="34"/>
      <c r="D42" s="34"/>
      <c r="E42" s="34"/>
      <c r="F42" s="34"/>
      <c r="G42" s="34"/>
    </row>
    <row r="43" spans="1:7" x14ac:dyDescent="0.25">
      <c r="D43" s="20"/>
      <c r="E43" s="20"/>
      <c r="F43" s="20"/>
      <c r="G43" s="20"/>
    </row>
  </sheetData>
  <mergeCells count="6">
    <mergeCell ref="B8:D8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C1" sqref="C1"/>
    </sheetView>
  </sheetViews>
  <sheetFormatPr defaultRowHeight="15" x14ac:dyDescent="0.25"/>
  <cols>
    <col min="1" max="1" width="82.42578125" customWidth="1"/>
  </cols>
  <sheetData>
    <row r="1" spans="1:2" ht="21" x14ac:dyDescent="0.35">
      <c r="A1" s="106" t="s">
        <v>25</v>
      </c>
      <c r="B1" s="34"/>
    </row>
    <row r="2" spans="1:2" x14ac:dyDescent="0.25">
      <c r="A2" s="45"/>
      <c r="B2" s="34"/>
    </row>
    <row r="3" spans="1:2" x14ac:dyDescent="0.25">
      <c r="A3" s="45" t="s">
        <v>19</v>
      </c>
      <c r="B3" s="34"/>
    </row>
    <row r="4" spans="1:2" x14ac:dyDescent="0.25">
      <c r="A4" s="45"/>
      <c r="B4" s="34"/>
    </row>
    <row r="5" spans="1:2" x14ac:dyDescent="0.25">
      <c r="A5" s="45" t="s">
        <v>142</v>
      </c>
      <c r="B5" s="34"/>
    </row>
    <row r="6" spans="1:2" x14ac:dyDescent="0.25">
      <c r="A6" s="45" t="s">
        <v>143</v>
      </c>
      <c r="B6" s="34"/>
    </row>
    <row r="7" spans="1:2" x14ac:dyDescent="0.25">
      <c r="A7" s="45" t="s">
        <v>144</v>
      </c>
      <c r="B7" s="34"/>
    </row>
    <row r="8" spans="1:2" x14ac:dyDescent="0.25">
      <c r="A8" s="45" t="s">
        <v>44</v>
      </c>
      <c r="B8" s="34"/>
    </row>
    <row r="9" spans="1:2" x14ac:dyDescent="0.25">
      <c r="A9" s="45" t="s">
        <v>45</v>
      </c>
      <c r="B9" s="34"/>
    </row>
    <row r="10" spans="1:2" x14ac:dyDescent="0.25">
      <c r="A10" s="45"/>
      <c r="B10" s="34"/>
    </row>
    <row r="11" spans="1:2" x14ac:dyDescent="0.25">
      <c r="A11" s="107" t="s">
        <v>145</v>
      </c>
      <c r="B11" s="34"/>
    </row>
    <row r="12" spans="1:2" x14ac:dyDescent="0.25">
      <c r="A12" s="45" t="s">
        <v>21</v>
      </c>
      <c r="B12" s="34"/>
    </row>
    <row r="13" spans="1:2" x14ac:dyDescent="0.25">
      <c r="A13" s="45" t="s">
        <v>22</v>
      </c>
      <c r="B13" s="34"/>
    </row>
    <row r="14" spans="1:2" x14ac:dyDescent="0.25">
      <c r="A14" s="45" t="s">
        <v>20</v>
      </c>
      <c r="B14" s="34"/>
    </row>
    <row r="15" spans="1:2" x14ac:dyDescent="0.25">
      <c r="A15" s="45" t="s">
        <v>8</v>
      </c>
      <c r="B15" s="34"/>
    </row>
    <row r="16" spans="1:2" x14ac:dyDescent="0.25">
      <c r="A16" s="45" t="s">
        <v>23</v>
      </c>
      <c r="B16" s="34"/>
    </row>
    <row r="17" spans="1:2" x14ac:dyDescent="0.25">
      <c r="A17" s="45" t="s">
        <v>24</v>
      </c>
      <c r="B17" s="34"/>
    </row>
    <row r="18" spans="1:2" x14ac:dyDescent="0.25">
      <c r="A18" s="34"/>
      <c r="B18" s="34"/>
    </row>
    <row r="19" spans="1:2" x14ac:dyDescent="0.25">
      <c r="A19" s="34"/>
      <c r="B19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Beställning</vt:lpstr>
      <vt:lpstr>Initialer</vt:lpstr>
      <vt:lpstr>Sponsorinformation</vt:lpstr>
    </vt:vector>
  </TitlesOfParts>
  <Company>Fotboll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</dc:creator>
  <cp:lastModifiedBy>Joakim Sjökvist</cp:lastModifiedBy>
  <cp:lastPrinted>2021-02-19T19:30:29Z</cp:lastPrinted>
  <dcterms:created xsi:type="dcterms:W3CDTF">2016-01-15T15:43:14Z</dcterms:created>
  <dcterms:modified xsi:type="dcterms:W3CDTF">2021-03-18T22:19:42Z</dcterms:modified>
</cp:coreProperties>
</file>