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e0ab34dec46f1f8/Cissis saker/Hägglunds/"/>
    </mc:Choice>
  </mc:AlternateContent>
  <xr:revisionPtr revIDLastSave="0" documentId="8_{B0F9F4C5-39AF-D24B-8910-E33284111498}" xr6:coauthVersionLast="47" xr6:coauthVersionMax="47" xr10:uidLastSave="{00000000-0000-0000-0000-000000000000}"/>
  <bookViews>
    <workbookView minimized="1" xWindow="6135" yWindow="4290" windowWidth="21600" windowHeight="11295" xr2:uid="{ADECC836-E55C-1F4B-9083-2DD344BED04D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F5" i="1"/>
  <c r="F4" i="1"/>
  <c r="F3" i="1"/>
  <c r="F7" i="1"/>
  <c r="D7" i="1"/>
  <c r="F8" i="1"/>
  <c r="F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Cecilia Fällström</author>
  </authors>
  <commentList>
    <comment ref="D3" authorId="0" shapeId="0" xr:uid="{2EC52D96-0408-4AD7-91CA-304318E549D8}">
      <text>
        <r>
          <rPr>
            <sz val="9"/>
            <color indexed="81"/>
            <rFont val="Tahoma"/>
            <family val="2"/>
          </rPr>
          <t>0,25 gånger försäljningssumman (C3)</t>
        </r>
      </text>
    </comment>
    <comment ref="D4" authorId="0" shapeId="0" xr:uid="{DAAA86E2-04BF-431C-87F0-C65A8DCE57A4}">
      <text>
        <r>
          <rPr>
            <sz val="9"/>
            <color indexed="81"/>
            <rFont val="Tahoma"/>
            <family val="2"/>
          </rPr>
          <t>0,3 gånger försäljningsumman</t>
        </r>
      </text>
    </comment>
    <comment ref="D5" authorId="0" shapeId="0" xr:uid="{FD0BB579-F8F4-47A2-992B-B2CCDDDA4A5F}">
      <text>
        <r>
          <rPr>
            <sz val="9"/>
            <color indexed="81"/>
            <rFont val="Tahoma"/>
            <family val="2"/>
          </rPr>
          <t>150 kr gånger antalet sålda</t>
        </r>
      </text>
    </comment>
    <comment ref="F7" authorId="0" shapeId="0" xr:uid="{3495603E-1CA0-4AE6-B972-B2BCE2F4746C}">
      <text>
        <r>
          <rPr>
            <sz val="9"/>
            <color indexed="81"/>
            <rFont val="Tahoma"/>
            <family val="2"/>
          </rPr>
          <t>Summa total försäljning av newbody, ullmax och cesamhäften (F3+F4+F5)</t>
        </r>
      </text>
    </comment>
    <comment ref="F8" authorId="0" shapeId="0" xr:uid="{C63381B6-839C-462F-A475-F66168A9B881}">
      <text>
        <r>
          <rPr>
            <sz val="9"/>
            <color indexed="81"/>
            <rFont val="Tahoma"/>
            <family val="2"/>
          </rPr>
          <t xml:space="preserve">1100 kr minus total summa inarbetad till beting (E7)
</t>
        </r>
      </text>
    </comment>
    <comment ref="F9" authorId="0" shapeId="0" xr:uid="{1ACFB17D-FE49-4490-96A1-79C711DD031A}">
      <text>
        <r>
          <rPr>
            <sz val="9"/>
            <color indexed="81"/>
            <rFont val="Tahoma"/>
            <family val="2"/>
          </rPr>
          <t>Kvar att betala av beting (F9) plus total försäljning att betala in (F8)</t>
        </r>
      </text>
    </comment>
  </commentList>
</comments>
</file>

<file path=xl/sharedStrings.xml><?xml version="1.0" encoding="utf-8"?>
<sst xmlns="http://schemas.openxmlformats.org/spreadsheetml/2006/main" count="20" uniqueCount="20">
  <si>
    <t>Försäljningsalternativ</t>
  </si>
  <si>
    <r>
      <t xml:space="preserve">            </t>
    </r>
    <r>
      <rPr>
        <b/>
        <sz val="26"/>
        <color rgb="FFFF0000"/>
        <rFont val="Calibri"/>
        <family val="2"/>
      </rPr>
      <t>↑</t>
    </r>
  </si>
  <si>
    <t>Förtjänst vid försäljning</t>
  </si>
  <si>
    <r>
      <t xml:space="preserve">Summa att Swisha till Hanna Lindberg tel.nr 070-6839509. </t>
    </r>
    <r>
      <rPr>
        <b/>
        <sz val="12"/>
        <color rgb="FFFF0000"/>
        <rFont val="Calibri"/>
        <family val="2"/>
        <scheme val="minor"/>
      </rPr>
      <t>Sista datum för betalning 19 Juni</t>
    </r>
    <r>
      <rPr>
        <sz val="12"/>
        <color theme="1"/>
        <rFont val="Calibri"/>
        <family val="2"/>
        <scheme val="minor"/>
      </rPr>
      <t>.</t>
    </r>
  </si>
  <si>
    <t>Summa/antal</t>
  </si>
  <si>
    <t>Nattvandring</t>
  </si>
  <si>
    <t>Summa till beting</t>
  </si>
  <si>
    <t>-</t>
  </si>
  <si>
    <t>Den 11 maj avslutar vi all försäljning och ni skickar denna rapport till cissifallstrom@gmail.com så fort som möjligt efter det. Ni kan antingen skicka blanketten digitalt eller så tar ni ett foto av den ifyllda blanketten.</t>
  </si>
  <si>
    <t>Försäljning att betala in</t>
  </si>
  <si>
    <t>Totalsumma att betala in:</t>
  </si>
  <si>
    <t>Total summa försäljning:</t>
  </si>
  <si>
    <t>Kvar att betala av beting:</t>
  </si>
  <si>
    <t>Beting</t>
  </si>
  <si>
    <t>Totalt inarbetat till beting:</t>
  </si>
  <si>
    <t>Newbody (ange försäljningssumma)</t>
  </si>
  <si>
    <t>Ullmax (ange försäljningssumma)</t>
  </si>
  <si>
    <t>Cesamhäften (ange antal, säljs för 150 kr/st)</t>
  </si>
  <si>
    <t>Namn:</t>
  </si>
  <si>
    <t>fyll i de gula cellerna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</si>
</sst>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r&quot;;[Red]\-#,##0\ &quot;kr&quot;"/>
    <numFmt numFmtId="164" formatCode="#,##0\ &quot;kr&quot;"/>
  </numFmts>
  <fonts count="6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</font>
    <font>
      <b/>
      <sz val="26"/>
      <color rgb="FFFF0000"/>
      <name val="Calibri"/>
      <family val="2"/>
    </font>
    <font>
      <b/>
      <sz val="12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FF0000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FF0000"/>
      </left>
      <right style="medium">
        <color indexed="64"/>
      </right>
      <top/>
      <bottom/>
      <diagonal/>
    </border>
    <border>
      <left style="medium">
        <color auto="1"/>
      </left>
      <right style="medium">
        <color theme="1"/>
      </right>
      <top style="medium">
        <color auto="1"/>
      </top>
      <bottom style="medium">
        <color rgb="FFFF0000"/>
      </bottom>
      <diagonal/>
    </border>
    <border>
      <left style="medium">
        <color auto="1"/>
      </left>
      <right style="medium">
        <color theme="1"/>
      </right>
      <top style="medium">
        <color auto="1"/>
      </top>
      <bottom style="medium">
        <color auto="1"/>
      </bottom>
      <diagonal/>
    </border>
    <border>
      <left style="medium">
        <color theme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1">
    <xf numFmtId="0" fontId="0" fillId="0" borderId="0"/>
  </cellStyleXfs>
  <cellXfs count="50">
    <xf numFmtId="0" fontId="0" fillId="0" borderId="0" xfId="0"/>
    <xf numFmtId="6" fontId="0" fillId="0" borderId="1" xfId="0" applyNumberFormat="1" applyBorder="1"/>
    <xf numFmtId="0" fontId="1" fillId="0" borderId="0" xfId="0" applyFont="1"/>
    <xf numFmtId="0" fontId="0" fillId="3" borderId="1" xfId="0" applyFill="1" applyBorder="1"/>
    <xf numFmtId="0" fontId="0" fillId="0" borderId="0" xfId="0" applyAlignment="1">
      <alignment wrapText="1"/>
    </xf>
    <xf numFmtId="49" fontId="0" fillId="2" borderId="1" xfId="0" applyNumberForma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9" fontId="0" fillId="0" borderId="1" xfId="0" applyNumberFormat="1" applyBorder="1"/>
    <xf numFmtId="0" fontId="0" fillId="3" borderId="1" xfId="0" applyFill="1" applyBorder="1" applyAlignment="1">
      <alignment wrapText="1"/>
    </xf>
    <xf numFmtId="6" fontId="0" fillId="0" borderId="11" xfId="0" applyNumberFormat="1" applyBorder="1"/>
    <xf numFmtId="0" fontId="0" fillId="0" borderId="0" xfId="0" applyBorder="1" applyAlignment="1">
      <alignment vertical="top" wrapText="1"/>
    </xf>
    <xf numFmtId="6" fontId="0" fillId="0" borderId="12" xfId="0" applyNumberFormat="1" applyBorder="1"/>
    <xf numFmtId="6" fontId="0" fillId="0" borderId="0" xfId="0" applyNumberFormat="1" applyBorder="1" applyAlignment="1">
      <alignment wrapText="1"/>
    </xf>
    <xf numFmtId="164" fontId="0" fillId="0" borderId="3" xfId="0" applyNumberFormat="1" applyBorder="1"/>
    <xf numFmtId="6" fontId="0" fillId="0" borderId="15" xfId="0" applyNumberFormat="1" applyBorder="1"/>
    <xf numFmtId="0" fontId="0" fillId="3" borderId="1" xfId="0" applyFill="1" applyBorder="1" applyAlignment="1">
      <alignment vertical="top" wrapText="1"/>
    </xf>
    <xf numFmtId="6" fontId="0" fillId="0" borderId="4" xfId="0" applyNumberFormat="1" applyBorder="1"/>
    <xf numFmtId="6" fontId="0" fillId="0" borderId="16" xfId="0" applyNumberFormat="1" applyBorder="1"/>
    <xf numFmtId="0" fontId="0" fillId="0" borderId="0" xfId="0" applyFill="1"/>
    <xf numFmtId="49" fontId="0" fillId="2" borderId="12" xfId="0" applyNumberFormat="1" applyFill="1" applyBorder="1" applyAlignment="1">
      <alignment horizontal="center" vertical="center" wrapText="1"/>
    </xf>
    <xf numFmtId="6" fontId="0" fillId="0" borderId="12" xfId="0" applyNumberFormat="1" applyBorder="1" applyAlignment="1">
      <alignment vertical="center"/>
    </xf>
    <xf numFmtId="6" fontId="0" fillId="0" borderId="12" xfId="0" applyNumberFormat="1" applyBorder="1" applyAlignment="1">
      <alignment horizontal="center" vertical="center"/>
    </xf>
    <xf numFmtId="0" fontId="0" fillId="0" borderId="0" xfId="0" applyFill="1" applyBorder="1"/>
    <xf numFmtId="0" fontId="1" fillId="0" borderId="0" xfId="0" applyFont="1" applyFill="1" applyBorder="1"/>
    <xf numFmtId="0" fontId="0" fillId="0" borderId="0" xfId="0" applyFill="1" applyBorder="1" applyAlignment="1">
      <alignment vertical="top" wrapText="1"/>
    </xf>
    <xf numFmtId="49" fontId="0" fillId="0" borderId="10" xfId="0" applyNumberFormat="1" applyFill="1" applyBorder="1" applyAlignment="1">
      <alignment horizontal="center" vertical="center" wrapText="1"/>
    </xf>
    <xf numFmtId="6" fontId="0" fillId="0" borderId="10" xfId="0" applyNumberFormat="1" applyFill="1" applyBorder="1"/>
    <xf numFmtId="0" fontId="1" fillId="0" borderId="17" xfId="0" applyFont="1" applyBorder="1"/>
    <xf numFmtId="6" fontId="0" fillId="0" borderId="2" xfId="0" applyNumberFormat="1" applyFill="1" applyBorder="1"/>
    <xf numFmtId="6" fontId="0" fillId="0" borderId="18" xfId="0" applyNumberFormat="1" applyFill="1" applyBorder="1"/>
    <xf numFmtId="0" fontId="1" fillId="0" borderId="4" xfId="0" applyFont="1" applyBorder="1"/>
    <xf numFmtId="0" fontId="0" fillId="0" borderId="5" xfId="0" applyBorder="1"/>
    <xf numFmtId="49" fontId="0" fillId="2" borderId="20" xfId="0" applyNumberFormat="1" applyFill="1" applyBorder="1" applyAlignment="1">
      <alignment horizontal="center" vertical="center" wrapText="1"/>
    </xf>
    <xf numFmtId="6" fontId="0" fillId="0" borderId="20" xfId="0" applyNumberFormat="1" applyBorder="1"/>
    <xf numFmtId="6" fontId="0" fillId="0" borderId="19" xfId="0" applyNumberFormat="1" applyBorder="1"/>
    <xf numFmtId="49" fontId="0" fillId="0" borderId="4" xfId="0" applyNumberFormat="1" applyFill="1" applyBorder="1" applyAlignment="1">
      <alignment horizontal="center" vertical="center" wrapText="1"/>
    </xf>
    <xf numFmtId="0" fontId="5" fillId="0" borderId="0" xfId="0" applyFont="1"/>
    <xf numFmtId="0" fontId="0" fillId="0" borderId="21" xfId="0" applyBorder="1" applyAlignment="1">
      <alignment vertical="top" wrapText="1"/>
    </xf>
    <xf numFmtId="0" fontId="0" fillId="0" borderId="0" xfId="0" applyFill="1" applyBorder="1" applyAlignment="1">
      <alignment horizontal="left" vertical="top" wrapText="1"/>
    </xf>
    <xf numFmtId="0" fontId="0" fillId="4" borderId="1" xfId="0" applyFill="1" applyBorder="1"/>
    <xf numFmtId="0" fontId="0" fillId="4" borderId="22" xfId="0" applyFill="1" applyBorder="1" applyAlignment="1">
      <alignment horizontal="left" vertical="top"/>
    </xf>
    <xf numFmtId="49" fontId="0" fillId="2" borderId="13" xfId="0" applyNumberFormat="1" applyFill="1" applyBorder="1" applyAlignment="1">
      <alignment horizontal="center" vertical="top" wrapText="1"/>
    </xf>
    <xf numFmtId="49" fontId="0" fillId="2" borderId="5" xfId="0" applyNumberFormat="1" applyFill="1" applyBorder="1" applyAlignment="1">
      <alignment horizontal="center" vertical="top" wrapText="1"/>
    </xf>
    <xf numFmtId="49" fontId="0" fillId="2" borderId="6" xfId="0" applyNumberFormat="1" applyFill="1" applyBorder="1" applyAlignment="1">
      <alignment horizontal="center" vertical="top" wrapText="1"/>
    </xf>
    <xf numFmtId="49" fontId="0" fillId="2" borderId="4" xfId="0" applyNumberFormat="1" applyFill="1" applyBorder="1" applyAlignment="1">
      <alignment horizontal="center" vertical="top" wrapText="1"/>
    </xf>
    <xf numFmtId="49" fontId="0" fillId="2" borderId="0" xfId="0" applyNumberFormat="1" applyFill="1" applyBorder="1" applyAlignment="1">
      <alignment horizontal="center" vertical="top" wrapText="1"/>
    </xf>
    <xf numFmtId="49" fontId="0" fillId="2" borderId="7" xfId="0" applyNumberFormat="1" applyFill="1" applyBorder="1" applyAlignment="1">
      <alignment horizontal="center" vertical="top" wrapText="1"/>
    </xf>
    <xf numFmtId="49" fontId="0" fillId="2" borderId="14" xfId="0" applyNumberFormat="1" applyFill="1" applyBorder="1" applyAlignment="1">
      <alignment horizontal="center" vertical="top" wrapText="1"/>
    </xf>
    <xf numFmtId="49" fontId="0" fillId="2" borderId="8" xfId="0" applyNumberFormat="1" applyFill="1" applyBorder="1" applyAlignment="1">
      <alignment horizontal="center" vertical="top" wrapText="1"/>
    </xf>
    <xf numFmtId="49" fontId="0" fillId="2" borderId="9" xfId="0" applyNumberForma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 /><Relationship Id="rId2" Type="http://schemas.openxmlformats.org/officeDocument/2006/relationships/vmlDrawing" Target="../drawings/vmlDrawing1.v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B4157-B0C2-9642-9F8F-E9F9FCF3A6DE}">
  <dimension ref="A1:L12"/>
  <sheetViews>
    <sheetView tabSelected="1" workbookViewId="0">
      <selection activeCell="B5" sqref="B5"/>
    </sheetView>
  </sheetViews>
  <sheetFormatPr defaultColWidth="10.97265625" defaultRowHeight="15" x14ac:dyDescent="0.2"/>
  <cols>
    <col min="1" max="1" width="19.11328125" customWidth="1"/>
    <col min="2" max="2" width="12.57421875" customWidth="1"/>
    <col min="3" max="3" width="16.02734375" customWidth="1"/>
    <col min="4" max="4" width="12.453125" customWidth="1"/>
    <col min="5" max="5" width="18.98828125" style="22" customWidth="1"/>
    <col min="6" max="6" width="17.140625" customWidth="1"/>
    <col min="7" max="7" width="27.8671875" customWidth="1"/>
  </cols>
  <sheetData>
    <row r="1" spans="1:12" ht="24" thickBot="1" x14ac:dyDescent="0.35">
      <c r="A1" s="36" t="s">
        <v>18</v>
      </c>
      <c r="G1" s="18"/>
    </row>
    <row r="2" spans="1:12" ht="30.95" customHeight="1" thickBot="1" x14ac:dyDescent="0.25">
      <c r="A2" s="5" t="s">
        <v>0</v>
      </c>
      <c r="B2" s="5" t="s">
        <v>4</v>
      </c>
      <c r="C2" s="5" t="s">
        <v>2</v>
      </c>
      <c r="D2" s="32" t="s">
        <v>6</v>
      </c>
      <c r="E2" s="25"/>
      <c r="F2" s="19" t="s">
        <v>9</v>
      </c>
      <c r="G2" s="35"/>
      <c r="H2" s="41" t="s">
        <v>8</v>
      </c>
      <c r="I2" s="42"/>
      <c r="J2" s="42"/>
      <c r="K2" s="42"/>
      <c r="L2" s="43"/>
    </row>
    <row r="3" spans="1:12" ht="45.75" customHeight="1" thickBot="1" x14ac:dyDescent="0.25">
      <c r="A3" s="15" t="s">
        <v>15</v>
      </c>
      <c r="B3" s="39"/>
      <c r="C3" s="7">
        <v>0.25</v>
      </c>
      <c r="D3" s="33">
        <f>B3*C3</f>
        <v>0</v>
      </c>
      <c r="E3" s="26"/>
      <c r="F3" s="11">
        <f>B3</f>
        <v>0</v>
      </c>
      <c r="G3" s="16"/>
      <c r="H3" s="44"/>
      <c r="I3" s="45"/>
      <c r="J3" s="45"/>
      <c r="K3" s="45"/>
      <c r="L3" s="46"/>
    </row>
    <row r="4" spans="1:12" ht="30.75" thickBot="1" x14ac:dyDescent="0.25">
      <c r="A4" s="15" t="s">
        <v>16</v>
      </c>
      <c r="B4" s="39"/>
      <c r="C4" s="7">
        <v>0.3</v>
      </c>
      <c r="D4" s="33">
        <f>0.3*B4</f>
        <v>0</v>
      </c>
      <c r="E4" s="26"/>
      <c r="F4" s="11">
        <f>B4</f>
        <v>0</v>
      </c>
      <c r="G4" s="16"/>
      <c r="H4" s="44"/>
      <c r="I4" s="45"/>
      <c r="J4" s="45"/>
      <c r="K4" s="45"/>
      <c r="L4" s="46"/>
    </row>
    <row r="5" spans="1:12" ht="45.75" thickBot="1" x14ac:dyDescent="0.25">
      <c r="A5" s="8" t="s">
        <v>17</v>
      </c>
      <c r="B5" s="39"/>
      <c r="C5" s="1">
        <v>75</v>
      </c>
      <c r="D5" s="33">
        <f>B5*C5</f>
        <v>0</v>
      </c>
      <c r="E5" s="26"/>
      <c r="F5" s="20">
        <f>B5*150</f>
        <v>0</v>
      </c>
      <c r="G5" s="16"/>
      <c r="H5" s="44"/>
      <c r="I5" s="45"/>
      <c r="J5" s="45"/>
      <c r="K5" s="45"/>
      <c r="L5" s="46"/>
    </row>
    <row r="6" spans="1:12" ht="15.75" thickBot="1" x14ac:dyDescent="0.25">
      <c r="A6" s="3" t="s">
        <v>5</v>
      </c>
      <c r="B6" s="39"/>
      <c r="C6" s="1">
        <v>500</v>
      </c>
      <c r="D6" s="34">
        <f>B6*C6</f>
        <v>0</v>
      </c>
      <c r="E6" s="26"/>
      <c r="F6" s="21" t="s">
        <v>7</v>
      </c>
      <c r="G6" s="16"/>
      <c r="H6" s="44"/>
      <c r="I6" s="45"/>
      <c r="J6" s="45"/>
      <c r="K6" s="45"/>
      <c r="L6" s="46"/>
    </row>
    <row r="7" spans="1:12" ht="45.75" customHeight="1" thickTop="1" thickBot="1" x14ac:dyDescent="0.25">
      <c r="A7" s="3" t="s">
        <v>13</v>
      </c>
      <c r="B7" s="13">
        <v>1100</v>
      </c>
      <c r="C7" s="12" t="s">
        <v>14</v>
      </c>
      <c r="D7" s="9">
        <f>SUM(D3:D6)</f>
        <v>0</v>
      </c>
      <c r="E7" s="12" t="s">
        <v>11</v>
      </c>
      <c r="F7" s="1">
        <f>F3+F4+F5</f>
        <v>0</v>
      </c>
      <c r="H7" s="44"/>
      <c r="I7" s="45"/>
      <c r="J7" s="45"/>
      <c r="K7" s="45"/>
      <c r="L7" s="46"/>
    </row>
    <row r="8" spans="1:12" ht="46.5" customHeight="1" thickBot="1" x14ac:dyDescent="0.25">
      <c r="C8" s="14"/>
      <c r="E8" s="4" t="s">
        <v>12</v>
      </c>
      <c r="F8" s="28">
        <f>B7-D7</f>
        <v>1100</v>
      </c>
      <c r="G8" s="16"/>
      <c r="H8" s="44"/>
      <c r="I8" s="45"/>
      <c r="J8" s="45"/>
      <c r="K8" s="45"/>
      <c r="L8" s="46"/>
    </row>
    <row r="9" spans="1:12" ht="50.25" customHeight="1" thickBot="1" x14ac:dyDescent="0.25">
      <c r="A9" s="40" t="s">
        <v>19</v>
      </c>
      <c r="E9" s="12" t="s">
        <v>10</v>
      </c>
      <c r="F9" s="9">
        <f>F7+F8</f>
        <v>1100</v>
      </c>
      <c r="G9" s="29"/>
      <c r="H9" s="47"/>
      <c r="I9" s="48"/>
      <c r="J9" s="48"/>
      <c r="K9" s="48"/>
      <c r="L9" s="49"/>
    </row>
    <row r="10" spans="1:12" ht="42.75" customHeight="1" thickBot="1" x14ac:dyDescent="0.5">
      <c r="E10" s="23"/>
      <c r="F10" s="27" t="s">
        <v>1</v>
      </c>
      <c r="G10" s="17"/>
      <c r="H10" s="31"/>
    </row>
    <row r="11" spans="1:12" ht="104.25" customHeight="1" thickBot="1" x14ac:dyDescent="0.25">
      <c r="C11" s="2"/>
      <c r="D11" s="2"/>
      <c r="E11" s="24"/>
      <c r="F11" s="37" t="s">
        <v>3</v>
      </c>
      <c r="G11" s="30"/>
    </row>
    <row r="12" spans="1:12" s="4" customFormat="1" x14ac:dyDescent="0.2">
      <c r="A12" s="38"/>
      <c r="C12" s="6"/>
      <c r="D12" s="10"/>
      <c r="G12" s="10"/>
    </row>
  </sheetData>
  <sheetProtection sheet="1" objects="1" scenarios="1"/>
  <protectedRanges>
    <protectedRange algorithmName="SHA-512" hashValue="r4DAdenJZxw57eeNUIz0KxMJwrltG5HG2O10Ppp5nWBxCMlCFFL/An0CTRdAshIkKUJwbvzZA/Cz2jtP+Huyeg==" saltValue="y7U+BoF5HhkeDA1Cw+E56w==" spinCount="100000" sqref="B3:B6" name="Område1"/>
  </protectedRanges>
  <mergeCells count="1">
    <mergeCell ref="H2:L9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Cecilia Fällström</cp:lastModifiedBy>
  <cp:lastPrinted>2025-04-06T17:08:53Z</cp:lastPrinted>
  <dcterms:created xsi:type="dcterms:W3CDTF">2023-05-13T07:14:43Z</dcterms:created>
  <dcterms:modified xsi:type="dcterms:W3CDTF">2025-04-06T17:22:31Z</dcterms:modified>
</cp:coreProperties>
</file>