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xo-my.sharepoint.com/personal/johanna_ekelund_vaxjo_se/Documents/Documents/johannas/lagsamordnar uppdrag/"/>
    </mc:Choice>
  </mc:AlternateContent>
  <xr:revisionPtr revIDLastSave="534" documentId="13_ncr:1_{5B693904-68FB-4F9B-88F2-2C914B4470BA}" xr6:coauthVersionLast="47" xr6:coauthVersionMax="47" xr10:uidLastSave="{25764377-A35E-4C32-9E3B-9FEB8F4BBB25}"/>
  <bookViews>
    <workbookView xWindow="-110" yWindow="-110" windowWidth="19420" windowHeight="10420" xr2:uid="{00000000-000D-0000-FFFF-FFFF00000000}"/>
  </bookViews>
  <sheets>
    <sheet name="Föräldrar_Spelaruppdrag 23-24" sheetId="5" r:id="rId1"/>
    <sheet name="Blad1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5" l="1"/>
  <c r="N57" i="5"/>
  <c r="L57" i="5"/>
  <c r="Q60" i="5"/>
  <c r="H57" i="5"/>
  <c r="C57" i="5"/>
  <c r="D57" i="5"/>
  <c r="E57" i="5"/>
  <c r="B57" i="5"/>
  <c r="K57" i="5"/>
  <c r="O57" i="5"/>
  <c r="I57" i="5"/>
  <c r="J57" i="5" l="1"/>
</calcChain>
</file>

<file path=xl/sharedStrings.xml><?xml version="1.0" encoding="utf-8"?>
<sst xmlns="http://schemas.openxmlformats.org/spreadsheetml/2006/main" count="239" uniqueCount="221">
  <si>
    <t xml:space="preserve">A-Lagsmatch </t>
  </si>
  <si>
    <t>Städa på stan</t>
  </si>
  <si>
    <t>I år precis som tidigare år kommer vi behöva hjälp från spelare och föräldrar med att bemanna de äldre lagens matcher. Det gäller Föräldrabemanning vid SSL-matcher med bl.a. entrévärdar, kiosk, sälja halvapotten m.m. Utöver det behöver vi använda våra ungdomar till att sitta sargvakter.</t>
  </si>
  <si>
    <t>Föräldrauppdrag</t>
  </si>
  <si>
    <t>Oktober</t>
  </si>
  <si>
    <t>Förälders namn:</t>
  </si>
  <si>
    <t xml:space="preserve">Mailadress: </t>
  </si>
  <si>
    <t xml:space="preserve">Mobil </t>
  </si>
  <si>
    <t>Sigge Örtegren</t>
  </si>
  <si>
    <t>Josefin Örtegren</t>
  </si>
  <si>
    <t>josefinfin@hotmail.com</t>
  </si>
  <si>
    <t>0702-618949</t>
  </si>
  <si>
    <t>Joakim Örtegren</t>
  </si>
  <si>
    <t>joakim.ortegren@gmail.com</t>
  </si>
  <si>
    <t>0708-984634</t>
  </si>
  <si>
    <t>Oliver Ekelund Videla</t>
  </si>
  <si>
    <t>Johanna Ekelund</t>
  </si>
  <si>
    <t>johanna@foralla.se</t>
  </si>
  <si>
    <t>0706-323592</t>
  </si>
  <si>
    <t>Samordnare</t>
  </si>
  <si>
    <t>Mauro Videla</t>
  </si>
  <si>
    <t>mauro.videla@eniro.com</t>
  </si>
  <si>
    <t>0768-291877</t>
  </si>
  <si>
    <t>Alex Carlstedt</t>
  </si>
  <si>
    <t>Niclas Karlsson</t>
  </si>
  <si>
    <t>niclas.n.karlssson@gmail.com</t>
  </si>
  <si>
    <t>0768-64 90 23</t>
  </si>
  <si>
    <t>Ida Carlstedt</t>
  </si>
  <si>
    <t>ida_c@hotmail.com</t>
  </si>
  <si>
    <t>0733-192407</t>
  </si>
  <si>
    <t>Liam Gustafsson</t>
  </si>
  <si>
    <t>Magnus Gustafsson</t>
  </si>
  <si>
    <t>magnus.gustafsson@atea.se</t>
  </si>
  <si>
    <t>0761-455498</t>
  </si>
  <si>
    <t>Ledare</t>
  </si>
  <si>
    <t>Rosa Andersson</t>
  </si>
  <si>
    <t>rosmarieand@hotmail.com</t>
  </si>
  <si>
    <t>0736-509121</t>
  </si>
  <si>
    <t>Anton Nilsson</t>
  </si>
  <si>
    <t>Henrik Nilsson</t>
  </si>
  <si>
    <t>henkenisse@hotmail.com</t>
  </si>
  <si>
    <t>0705-679402</t>
  </si>
  <si>
    <t>Cecilia Johansson</t>
  </si>
  <si>
    <t>cissan2@hotmail.com</t>
  </si>
  <si>
    <t>0702-854906</t>
  </si>
  <si>
    <t>Olle Bertilsson</t>
  </si>
  <si>
    <t>Magnus Bertilsson</t>
  </si>
  <si>
    <t>magnus.bertilsson@volkswagen.se</t>
  </si>
  <si>
    <t>0701-686511</t>
  </si>
  <si>
    <t>Caroline Bertilsson</t>
  </si>
  <si>
    <t>caroline.bertilsson@gmail.com</t>
  </si>
  <si>
    <t>070-9307818</t>
  </si>
  <si>
    <t>Noel Frisk</t>
  </si>
  <si>
    <t>Ola Frisk</t>
  </si>
  <si>
    <t>frille_76@hotmail.com</t>
  </si>
  <si>
    <t>0708-971415</t>
  </si>
  <si>
    <t>Alex Strandberg</t>
  </si>
  <si>
    <t>Fredrik Strandberg</t>
  </si>
  <si>
    <t>fredrik.strandberg@bravida.se</t>
  </si>
  <si>
    <t>0768-314171</t>
  </si>
  <si>
    <t>Filip Claesson</t>
  </si>
  <si>
    <t>Peter Claesson</t>
  </si>
  <si>
    <t>peter.claesson@atteviks.se</t>
  </si>
  <si>
    <t>0708-360549</t>
  </si>
  <si>
    <t>Sara Claesson</t>
  </si>
  <si>
    <t>saraclaesson1@gmail.com</t>
  </si>
  <si>
    <t>073-6379437</t>
  </si>
  <si>
    <t>Emil Turstam</t>
  </si>
  <si>
    <t>Mika Turstam</t>
  </si>
  <si>
    <t>mika@turstam.se</t>
  </si>
  <si>
    <t>0768-530696</t>
  </si>
  <si>
    <t>Mattias Nilsson</t>
  </si>
  <si>
    <t>angarna@hotmail.com</t>
  </si>
  <si>
    <t>076-3138648</t>
  </si>
  <si>
    <t>Arvid Bäckström</t>
  </si>
  <si>
    <t>Peter Bäckström</t>
  </si>
  <si>
    <t>peter.backstrom@vmcab.nu</t>
  </si>
  <si>
    <t>0738-606010</t>
  </si>
  <si>
    <t>Martina Bäckström</t>
  </si>
  <si>
    <t>lagemala@hotmail.com</t>
  </si>
  <si>
    <t>0706-254020</t>
  </si>
  <si>
    <t>William Lindblom</t>
  </si>
  <si>
    <t>Christer Lindblom</t>
  </si>
  <si>
    <t>chrillelindblom@gmail.com</t>
  </si>
  <si>
    <t>0727-20 72 80</t>
  </si>
  <si>
    <t>Linda Lindblom</t>
  </si>
  <si>
    <t>lindaclindblom@gmail.com</t>
  </si>
  <si>
    <t>072-7171406</t>
  </si>
  <si>
    <t>Elis Larsson</t>
  </si>
  <si>
    <t>Carolina Nilsson</t>
  </si>
  <si>
    <t>carolinanilsson@yahoo.com</t>
  </si>
  <si>
    <t>0708-743289</t>
  </si>
  <si>
    <t>Daniel Larsson</t>
  </si>
  <si>
    <t>danieldclarsson@gmail.com</t>
  </si>
  <si>
    <t>0731-402270</t>
  </si>
  <si>
    <t>Daniel Birgersson</t>
  </si>
  <si>
    <t>Flavia Birgersson</t>
  </si>
  <si>
    <t>flavia31@hotmail.se</t>
  </si>
  <si>
    <t>073-0384231</t>
  </si>
  <si>
    <t>Jonas Birgersson</t>
  </si>
  <si>
    <t>jonasbir@hotmail.com</t>
  </si>
  <si>
    <t>0707231766</t>
  </si>
  <si>
    <t>Isac Dahlin</t>
  </si>
  <si>
    <t>Frida Dahlin</t>
  </si>
  <si>
    <t>fridadahlin@hotmail.com</t>
  </si>
  <si>
    <t>076-1606191</t>
  </si>
  <si>
    <t>Azur Icagic</t>
  </si>
  <si>
    <t>Bekir Icagic</t>
  </si>
  <si>
    <t>bekir_icagic@yahoo.se</t>
  </si>
  <si>
    <t>073-4222603</t>
  </si>
  <si>
    <t>Mersiha Icagic</t>
  </si>
  <si>
    <t>mersiha.icagic@hotmail.com</t>
  </si>
  <si>
    <t>070-8286370</t>
  </si>
  <si>
    <t>Tobias Ingvert</t>
  </si>
  <si>
    <t>Jonas Ingvert</t>
  </si>
  <si>
    <t>jonas.ingvert@euroaccident.com</t>
  </si>
  <si>
    <t>070-9729850</t>
  </si>
  <si>
    <t>Erik Isenberg</t>
  </si>
  <si>
    <t>Andreas Isenberg</t>
  </si>
  <si>
    <t>andreas.isenberg1974@hotmail.com</t>
  </si>
  <si>
    <t>072-7180100</t>
  </si>
  <si>
    <t>Jenny Hansson</t>
  </si>
  <si>
    <t>isenberg@live.se</t>
  </si>
  <si>
    <t>070-5519296</t>
  </si>
  <si>
    <t>Melker Jordevik</t>
  </si>
  <si>
    <t>Henrik Holmberg</t>
  </si>
  <si>
    <t>henrik.holmberg@sodra.com</t>
  </si>
  <si>
    <t>070-5772108</t>
  </si>
  <si>
    <t>Kristina Jordevik</t>
  </si>
  <si>
    <t>kristina.jordevil@kronoberg.se</t>
  </si>
  <si>
    <t>070-9673035</t>
  </si>
  <si>
    <t>Wilton Schough</t>
  </si>
  <si>
    <t>Caroline Schough</t>
  </si>
  <si>
    <t>caroline.schough@gmail.com</t>
  </si>
  <si>
    <t>070-8224544</t>
  </si>
  <si>
    <t>Jenny Wiksten</t>
  </si>
  <si>
    <t>jennywiksten@hotmail.com</t>
  </si>
  <si>
    <t>073-4044487</t>
  </si>
  <si>
    <t>Alfons Lundqvist</t>
  </si>
  <si>
    <t>Erik Lundqvist</t>
  </si>
  <si>
    <t>erik.lundqvist@bravida.se</t>
  </si>
  <si>
    <t>Sara Johansson</t>
  </si>
  <si>
    <t>83.sara.johansson@gmail.com</t>
  </si>
  <si>
    <t>076-0487979</t>
  </si>
  <si>
    <t>Elmer Huss</t>
  </si>
  <si>
    <t>Malin Huss</t>
  </si>
  <si>
    <t>malin.mork@gmail.com</t>
  </si>
  <si>
    <t>070-6858659</t>
  </si>
  <si>
    <t>Micael Huss</t>
  </si>
  <si>
    <t>micke_@hotmail.com</t>
  </si>
  <si>
    <t>070-7357767</t>
  </si>
  <si>
    <t>Totalt</t>
  </si>
  <si>
    <t>samtliga</t>
  </si>
  <si>
    <t>Sekretariatgrupp</t>
  </si>
  <si>
    <t>Länk för beskrivning</t>
  </si>
  <si>
    <t xml:space="preserve">Städa på stan. </t>
  </si>
  <si>
    <t>A-Lagsmatch  Herr</t>
  </si>
  <si>
    <t xml:space="preserve">Sargvakter  </t>
  </si>
  <si>
    <t>Sargvakt</t>
  </si>
  <si>
    <t>0793-566422</t>
  </si>
  <si>
    <t>samt filma matcher</t>
  </si>
  <si>
    <t>William Eklund</t>
  </si>
  <si>
    <t>Patrik Eklund</t>
  </si>
  <si>
    <t>Wilmer Jansson</t>
  </si>
  <si>
    <t>Eva-Marie Nielsen</t>
  </si>
  <si>
    <t>Fredrik Jansson</t>
  </si>
  <si>
    <t>patrik.oaktech@gmail.com</t>
  </si>
  <si>
    <t>070-6071747</t>
  </si>
  <si>
    <t>evamarienielsen1@hotmail.com</t>
  </si>
  <si>
    <t>jansson0608@gmail.com</t>
  </si>
  <si>
    <t>072-3299130</t>
  </si>
  <si>
    <t>070-7191226</t>
  </si>
  <si>
    <t>1</t>
  </si>
  <si>
    <t>Ravelli Försäljning 2023</t>
  </si>
  <si>
    <t>3/9-23</t>
  </si>
  <si>
    <t>Alvin Söderberg</t>
  </si>
  <si>
    <t>Delikatess kungen</t>
  </si>
  <si>
    <t>app</t>
  </si>
  <si>
    <t>gruppkod 271233</t>
  </si>
  <si>
    <t xml:space="preserve">allt kostar 210 kr </t>
  </si>
  <si>
    <t>leverans  v 48</t>
  </si>
  <si>
    <t>sista försäljningsdag 13 november</t>
  </si>
  <si>
    <t xml:space="preserve">Föräldrauppdrag växjö cupen </t>
  </si>
  <si>
    <t>ladda ner appen - webshop</t>
  </si>
  <si>
    <t>använd plustecknet för en direkt försäljning till företag</t>
  </si>
  <si>
    <t>hitta en rutin vid körning på bortamatcher</t>
  </si>
  <si>
    <t>3/12-23</t>
  </si>
  <si>
    <t>17/3-24</t>
  </si>
  <si>
    <t>Isak Petersson</t>
  </si>
  <si>
    <t>Therese_svensson19@hotmail.com</t>
  </si>
  <si>
    <t>073-5410108</t>
  </si>
  <si>
    <t>076-3055517</t>
  </si>
  <si>
    <t>andreas_petersson@icloud.com</t>
  </si>
  <si>
    <t>Therese Svensson</t>
  </si>
  <si>
    <t>Andreas Petersson</t>
  </si>
  <si>
    <t>Erik Söderberg</t>
  </si>
  <si>
    <t>erik.sderberg@gmail.com</t>
  </si>
  <si>
    <t>Malin Söderberg</t>
  </si>
  <si>
    <t>0733-951037</t>
  </si>
  <si>
    <t>malinlindaviktoria@gmail.com</t>
  </si>
  <si>
    <t>076-8542273</t>
  </si>
  <si>
    <t>Elliot Lundqvist</t>
  </si>
  <si>
    <t>Catrin Lundqvist</t>
  </si>
  <si>
    <t>catrinlundqvist1979@gmail.com</t>
  </si>
  <si>
    <t>070-4056211</t>
  </si>
  <si>
    <t>erik.lundqvist@inputinterior.se</t>
  </si>
  <si>
    <t>0708-772288</t>
  </si>
  <si>
    <t>Hampus Starkenberg svensson</t>
  </si>
  <si>
    <t>070-2618259</t>
  </si>
  <si>
    <t>Adidashampe@hotmail.se</t>
  </si>
  <si>
    <t>4/11-23 Matchstart kl 15 mot Storvreta.             Samling kl 13.30</t>
  </si>
  <si>
    <t>4/11-23 Matchstart kl 15 mot Storvreta.             Samling kl 14</t>
  </si>
  <si>
    <t>21/1-24  Matchstart kl 16.30 mot Hagunda             Samling kl 15.30</t>
  </si>
  <si>
    <t>21/1-24  Matchstart kl 16.30 mot Hagunda             Samling kl 15</t>
  </si>
  <si>
    <t>Delikatess Försäljning 2023</t>
  </si>
  <si>
    <t>sept-nov</t>
  </si>
  <si>
    <t>Sekretariat, kiosk, entrevärd</t>
  </si>
  <si>
    <t>USM 5-7 April</t>
  </si>
  <si>
    <t>5-7 april</t>
  </si>
  <si>
    <t>Kvalmatch</t>
  </si>
  <si>
    <t>sargvakt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</si>
</sst>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</font>
    <font>
      <sz val="12"/>
      <name val="Verdana"/>
      <family val="2"/>
    </font>
    <font>
      <b/>
      <sz val="12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9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8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30" fillId="0" borderId="0" xfId="0" applyFont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Alignment="1">
      <alignment horizontal="center" wrapText="1"/>
    </xf>
    <xf numFmtId="49" fontId="19" fillId="0" borderId="14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15" xfId="0" applyFont="1" applyBorder="1"/>
    <xf numFmtId="0" fontId="20" fillId="0" borderId="16" xfId="0" applyFont="1" applyBorder="1"/>
    <xf numFmtId="0" fontId="19" fillId="0" borderId="16" xfId="0" applyFont="1" applyBorder="1" applyAlignment="1">
      <alignment vertical="center"/>
    </xf>
    <xf numFmtId="0" fontId="17" fillId="0" borderId="16" xfId="0" applyFont="1" applyBorder="1"/>
    <xf numFmtId="49" fontId="20" fillId="0" borderId="17" xfId="0" applyNumberFormat="1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9" fontId="20" fillId="2" borderId="17" xfId="0" applyNumberFormat="1" applyFont="1" applyFill="1" applyBorder="1" applyAlignment="1">
      <alignment horizontal="center" wrapText="1"/>
    </xf>
    <xf numFmtId="49" fontId="23" fillId="2" borderId="13" xfId="0" applyNumberFormat="1" applyFont="1" applyFill="1" applyBorder="1" applyAlignment="1">
      <alignment horizontal="center" wrapText="1"/>
    </xf>
    <xf numFmtId="49" fontId="23" fillId="2" borderId="14" xfId="0" applyNumberFormat="1" applyFont="1" applyFill="1" applyBorder="1" applyAlignment="1">
      <alignment horizontal="center" wrapText="1"/>
    </xf>
    <xf numFmtId="49" fontId="21" fillId="2" borderId="13" xfId="0" applyNumberFormat="1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5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Border="1"/>
    <xf numFmtId="0" fontId="0" fillId="0" borderId="19" xfId="0" applyBorder="1"/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20" fillId="3" borderId="3" xfId="0" applyNumberFormat="1" applyFont="1" applyFill="1" applyBorder="1" applyAlignment="1">
      <alignment horizontal="center" wrapText="1"/>
    </xf>
    <xf numFmtId="49" fontId="2" fillId="3" borderId="0" xfId="1" applyNumberFormat="1" applyFill="1" applyAlignment="1">
      <alignment horizontal="center" wrapText="1"/>
    </xf>
    <xf numFmtId="49" fontId="20" fillId="3" borderId="9" xfId="0" applyNumberFormat="1" applyFont="1" applyFill="1" applyBorder="1" applyAlignment="1">
      <alignment horizontal="center" wrapText="1"/>
    </xf>
    <xf numFmtId="49" fontId="23" fillId="3" borderId="9" xfId="0" applyNumberFormat="1" applyFont="1" applyFill="1" applyBorder="1" applyAlignment="1">
      <alignment horizontal="center" wrapText="1"/>
    </xf>
    <xf numFmtId="49" fontId="20" fillId="3" borderId="0" xfId="0" applyNumberFormat="1" applyFont="1" applyFill="1" applyAlignment="1">
      <alignment horizontal="center" wrapText="1"/>
    </xf>
    <xf numFmtId="49" fontId="21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9" fillId="0" borderId="20" xfId="0" applyFont="1" applyBorder="1" applyAlignment="1">
      <alignment vertical="center"/>
    </xf>
    <xf numFmtId="0" fontId="8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2" fontId="10" fillId="0" borderId="0" xfId="0" applyNumberFormat="1" applyFont="1" applyAlignment="1">
      <alignment vertical="center"/>
    </xf>
    <xf numFmtId="2" fontId="11" fillId="3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3" fillId="3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left" vertical="center"/>
    </xf>
    <xf numFmtId="2" fontId="9" fillId="0" borderId="0" xfId="1" applyNumberFormat="1" applyFont="1" applyBorder="1" applyAlignment="1">
      <alignment horizontal="center" vertical="center"/>
    </xf>
    <xf numFmtId="2" fontId="7" fillId="0" borderId="0" xfId="0" applyNumberFormat="1" applyFont="1"/>
    <xf numFmtId="2" fontId="7" fillId="3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/>
    <xf numFmtId="2" fontId="0" fillId="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25" fillId="0" borderId="1" xfId="1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 wrapText="1"/>
    </xf>
    <xf numFmtId="49" fontId="20" fillId="0" borderId="9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0" fillId="0" borderId="13" xfId="0" applyBorder="1"/>
    <xf numFmtId="0" fontId="0" fillId="0" borderId="17" xfId="0" applyBorder="1"/>
    <xf numFmtId="0" fontId="19" fillId="4" borderId="16" xfId="0" applyFont="1" applyFill="1" applyBorder="1" applyAlignment="1">
      <alignment vertical="center"/>
    </xf>
    <xf numFmtId="0" fontId="23" fillId="4" borderId="0" xfId="0" applyFont="1" applyFill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28" fillId="4" borderId="13" xfId="0" applyFont="1" applyFill="1" applyBorder="1" applyAlignment="1">
      <alignment horizontal="center"/>
    </xf>
    <xf numFmtId="0" fontId="24" fillId="4" borderId="0" xfId="0" applyFont="1" applyFill="1" applyAlignment="1">
      <alignment horizontal="left" vertical="center"/>
    </xf>
    <xf numFmtId="0" fontId="25" fillId="4" borderId="0" xfId="1" applyFont="1" applyFill="1" applyBorder="1" applyAlignment="1">
      <alignment horizontal="left" vertical="center"/>
    </xf>
    <xf numFmtId="0" fontId="24" fillId="4" borderId="0" xfId="0" applyFont="1" applyFill="1" applyAlignment="1">
      <alignment horizontal="center" vertical="center"/>
    </xf>
    <xf numFmtId="0" fontId="20" fillId="4" borderId="6" xfId="0" applyFont="1" applyFill="1" applyBorder="1" applyAlignment="1">
      <alignment vertical="center"/>
    </xf>
    <xf numFmtId="0" fontId="0" fillId="4" borderId="0" xfId="0" applyFill="1"/>
    <xf numFmtId="49" fontId="20" fillId="5" borderId="0" xfId="0" applyNumberFormat="1" applyFont="1" applyFill="1" applyBorder="1" applyAlignment="1">
      <alignment horizontal="center" wrapText="1"/>
    </xf>
    <xf numFmtId="49" fontId="23" fillId="5" borderId="9" xfId="0" applyNumberFormat="1" applyFont="1" applyFill="1" applyBorder="1" applyAlignment="1">
      <alignment horizontal="center" wrapText="1"/>
    </xf>
    <xf numFmtId="49" fontId="21" fillId="5" borderId="0" xfId="0" applyNumberFormat="1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3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31" fillId="5" borderId="0" xfId="0" applyFont="1" applyFill="1" applyAlignment="1">
      <alignment horizontal="center"/>
    </xf>
    <xf numFmtId="49" fontId="20" fillId="6" borderId="3" xfId="0" applyNumberFormat="1" applyFont="1" applyFill="1" applyBorder="1" applyAlignment="1">
      <alignment horizontal="center" wrapText="1"/>
    </xf>
    <xf numFmtId="49" fontId="20" fillId="6" borderId="0" xfId="0" applyNumberFormat="1" applyFont="1" applyFill="1" applyAlignment="1">
      <alignment horizontal="center" wrapText="1"/>
    </xf>
    <xf numFmtId="49" fontId="20" fillId="6" borderId="9" xfId="0" applyNumberFormat="1" applyFont="1" applyFill="1" applyBorder="1" applyAlignment="1">
      <alignment horizontal="center" wrapText="1"/>
    </xf>
    <xf numFmtId="0" fontId="20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2" fontId="11" fillId="6" borderId="0" xfId="0" applyNumberFormat="1" applyFont="1" applyFill="1" applyAlignment="1">
      <alignment horizontal="center"/>
    </xf>
    <xf numFmtId="1" fontId="7" fillId="6" borderId="0" xfId="0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49" fontId="32" fillId="5" borderId="0" xfId="1" applyNumberFormat="1" applyFont="1" applyFill="1" applyAlignment="1">
      <alignment horizontal="center" wrapText="1"/>
    </xf>
    <xf numFmtId="49" fontId="20" fillId="6" borderId="0" xfId="0" applyNumberFormat="1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5" xfId="0" applyBorder="1" applyAlignment="1"/>
    <xf numFmtId="0" fontId="0" fillId="0" borderId="8" xfId="0" applyBorder="1" applyAlignment="1"/>
  </cellXfs>
  <cellStyles count="3">
    <cellStyle name="Hyperlä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664483</xdr:rowOff>
    </xdr:from>
    <xdr:to>
      <xdr:col>0</xdr:col>
      <xdr:colOff>1673331</xdr:colOff>
      <xdr:row>0</xdr:row>
      <xdr:rowOff>1399381</xdr:rowOff>
    </xdr:to>
    <xdr:pic>
      <xdr:nvPicPr>
        <xdr:cNvPr id="2" name="Picture 2" descr="http://s3.amazonaws.com/standoutcms/files/7598/original/viperstex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64483"/>
          <a:ext cx="1543156" cy="713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edrik.strandberg@bravida.se" TargetMode="External"/><Relationship Id="rId18" Type="http://schemas.openxmlformats.org/officeDocument/2006/relationships/hyperlink" Target="mailto:chrillelindblom@gmail.com" TargetMode="External"/><Relationship Id="rId26" Type="http://schemas.openxmlformats.org/officeDocument/2006/relationships/hyperlink" Target="mailto:andreas.isenberg1974@hotmail.com" TargetMode="External"/><Relationship Id="rId39" Type="http://schemas.openxmlformats.org/officeDocument/2006/relationships/hyperlink" Target="../../../../Downloads/Stada-pa-stan-instruktioner-och-karta%20(1).pdf" TargetMode="External"/><Relationship Id="rId21" Type="http://schemas.openxmlformats.org/officeDocument/2006/relationships/hyperlink" Target="mailto:lindaclindblom@gmail.com" TargetMode="External"/><Relationship Id="rId34" Type="http://schemas.openxmlformats.org/officeDocument/2006/relationships/hyperlink" Target="mailto:angarna@hotmail.com" TargetMode="External"/><Relationship Id="rId42" Type="http://schemas.openxmlformats.org/officeDocument/2006/relationships/hyperlink" Target="mailto:patrik.oaktech@gmail.com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mailto:magnus.gustafsson@atea.se" TargetMode="External"/><Relationship Id="rId2" Type="http://schemas.openxmlformats.org/officeDocument/2006/relationships/hyperlink" Target="mailto:joakim.ortegren@gmail.com" TargetMode="External"/><Relationship Id="rId16" Type="http://schemas.openxmlformats.org/officeDocument/2006/relationships/hyperlink" Target="mailto:peter.backstrom@vmcab.nu" TargetMode="External"/><Relationship Id="rId29" Type="http://schemas.openxmlformats.org/officeDocument/2006/relationships/hyperlink" Target="mailto:kristina.jordevil@kronoberg.se" TargetMode="External"/><Relationship Id="rId1" Type="http://schemas.openxmlformats.org/officeDocument/2006/relationships/hyperlink" Target="mailto:josefinfin@hotmail.com" TargetMode="External"/><Relationship Id="rId6" Type="http://schemas.openxmlformats.org/officeDocument/2006/relationships/hyperlink" Target="mailto:ida_c@hotmail.com" TargetMode="External"/><Relationship Id="rId11" Type="http://schemas.openxmlformats.org/officeDocument/2006/relationships/hyperlink" Target="mailto:magnus.bertilsson@volkswagen.se" TargetMode="External"/><Relationship Id="rId24" Type="http://schemas.openxmlformats.org/officeDocument/2006/relationships/hyperlink" Target="mailto:mersiha.icagic@hotmail.com" TargetMode="External"/><Relationship Id="rId32" Type="http://schemas.openxmlformats.org/officeDocument/2006/relationships/hyperlink" Target="mailto:jennywiksten@hotmail.com" TargetMode="External"/><Relationship Id="rId37" Type="http://schemas.openxmlformats.org/officeDocument/2006/relationships/hyperlink" Target="mailto:malin.mork@gmail.com" TargetMode="External"/><Relationship Id="rId40" Type="http://schemas.openxmlformats.org/officeDocument/2006/relationships/hyperlink" Target="../../../../Downloads/Stada-pa-stan-instruktioner-och-karta%20(1).pdf" TargetMode="External"/><Relationship Id="rId45" Type="http://schemas.openxmlformats.org/officeDocument/2006/relationships/hyperlink" Target="mailto:andreas_petersson@icloud.com" TargetMode="External"/><Relationship Id="rId5" Type="http://schemas.openxmlformats.org/officeDocument/2006/relationships/hyperlink" Target="mailto:niclas.n.karlssson@gmail.com" TargetMode="External"/><Relationship Id="rId15" Type="http://schemas.openxmlformats.org/officeDocument/2006/relationships/hyperlink" Target="mailto:mika@turstam.se" TargetMode="External"/><Relationship Id="rId23" Type="http://schemas.openxmlformats.org/officeDocument/2006/relationships/hyperlink" Target="mailto:bekir_icagic@yahoo.se" TargetMode="External"/><Relationship Id="rId28" Type="http://schemas.openxmlformats.org/officeDocument/2006/relationships/hyperlink" Target="mailto:henrik.holmberg@sodra.com" TargetMode="External"/><Relationship Id="rId36" Type="http://schemas.openxmlformats.org/officeDocument/2006/relationships/hyperlink" Target="mailto:erik.lundqvist@bravida.se" TargetMode="External"/><Relationship Id="rId10" Type="http://schemas.openxmlformats.org/officeDocument/2006/relationships/hyperlink" Target="mailto:cissan2@hotmail.com" TargetMode="External"/><Relationship Id="rId19" Type="http://schemas.openxmlformats.org/officeDocument/2006/relationships/hyperlink" Target="mailto:carolinanilsson@yahoo.com" TargetMode="External"/><Relationship Id="rId31" Type="http://schemas.openxmlformats.org/officeDocument/2006/relationships/hyperlink" Target="mailto:caroline.schough@gmail.com" TargetMode="External"/><Relationship Id="rId44" Type="http://schemas.openxmlformats.org/officeDocument/2006/relationships/hyperlink" Target="mailto:jansson0608@gmail.com" TargetMode="External"/><Relationship Id="rId4" Type="http://schemas.openxmlformats.org/officeDocument/2006/relationships/hyperlink" Target="mailto:mauro.videla@eniro.com" TargetMode="External"/><Relationship Id="rId9" Type="http://schemas.openxmlformats.org/officeDocument/2006/relationships/hyperlink" Target="mailto:henkenisse@hotmail.com" TargetMode="External"/><Relationship Id="rId14" Type="http://schemas.openxmlformats.org/officeDocument/2006/relationships/hyperlink" Target="mailto:peter.claesson@atteviks.se" TargetMode="External"/><Relationship Id="rId22" Type="http://schemas.openxmlformats.org/officeDocument/2006/relationships/hyperlink" Target="mailto:jonasbir@hotmail.com" TargetMode="External"/><Relationship Id="rId27" Type="http://schemas.openxmlformats.org/officeDocument/2006/relationships/hyperlink" Target="mailto:isenberg@live.se" TargetMode="External"/><Relationship Id="rId30" Type="http://schemas.openxmlformats.org/officeDocument/2006/relationships/hyperlink" Target="mailto:jonas.ingvert@euroaccident.com" TargetMode="External"/><Relationship Id="rId35" Type="http://schemas.openxmlformats.org/officeDocument/2006/relationships/hyperlink" Target="mailto:83.sara.johansson@gmail.com" TargetMode="External"/><Relationship Id="rId43" Type="http://schemas.openxmlformats.org/officeDocument/2006/relationships/hyperlink" Target="mailto:evamarienielsen1@hotmail.com" TargetMode="External"/><Relationship Id="rId8" Type="http://schemas.openxmlformats.org/officeDocument/2006/relationships/hyperlink" Target="mailto:rosmarieand@hotmail.com" TargetMode="External"/><Relationship Id="rId3" Type="http://schemas.openxmlformats.org/officeDocument/2006/relationships/hyperlink" Target="mailto:johanna@foralla.se" TargetMode="External"/><Relationship Id="rId12" Type="http://schemas.openxmlformats.org/officeDocument/2006/relationships/hyperlink" Target="mailto:frille_76@hotmail.com" TargetMode="External"/><Relationship Id="rId17" Type="http://schemas.openxmlformats.org/officeDocument/2006/relationships/hyperlink" Target="mailto:lagemala@hotmail.com" TargetMode="External"/><Relationship Id="rId25" Type="http://schemas.openxmlformats.org/officeDocument/2006/relationships/hyperlink" Target="mailto:fridadahlin@hotmail.com" TargetMode="External"/><Relationship Id="rId33" Type="http://schemas.openxmlformats.org/officeDocument/2006/relationships/hyperlink" Target="mailto:saraclaesson1@gmail.com" TargetMode="External"/><Relationship Id="rId38" Type="http://schemas.openxmlformats.org/officeDocument/2006/relationships/hyperlink" Target="mailto:micke_@hotmail.com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danieldclarsson@gmail.com" TargetMode="External"/><Relationship Id="rId41" Type="http://schemas.openxmlformats.org/officeDocument/2006/relationships/hyperlink" Target="../../../../Downloads/Stada-pa-stan-instruktioner-och-karta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61"/>
  <sheetViews>
    <sheetView tabSelected="1" topLeftCell="A32" zoomScale="70" zoomScaleNormal="70" workbookViewId="0">
      <selection activeCell="G55" sqref="G55"/>
    </sheetView>
  </sheetViews>
  <sheetFormatPr defaultRowHeight="14.5" x14ac:dyDescent="0.35"/>
  <cols>
    <col min="1" max="1" width="31.81640625" bestFit="1" customWidth="1"/>
    <col min="2" max="3" width="28.453125" style="34" hidden="1" customWidth="1"/>
    <col min="4" max="5" width="25.7265625" style="34" hidden="1" customWidth="1"/>
    <col min="6" max="7" width="25.7265625" style="156" customWidth="1"/>
    <col min="8" max="8" width="13.453125" customWidth="1"/>
    <col min="9" max="9" width="16.1796875" style="34" customWidth="1"/>
    <col min="10" max="10" width="25.54296875" style="81" customWidth="1"/>
    <col min="11" max="12" width="21.26953125" style="81" customWidth="1"/>
    <col min="13" max="14" width="21.26953125" style="139" customWidth="1"/>
    <col min="15" max="15" width="25.81640625" style="1" customWidth="1"/>
    <col min="16" max="16" width="32.7265625" style="1" customWidth="1"/>
    <col min="17" max="17" width="41.54296875" style="1" customWidth="1"/>
    <col min="18" max="18" width="20.81640625" style="1" customWidth="1"/>
    <col min="19" max="19" width="19.453125" style="8" customWidth="1"/>
    <col min="20" max="20" width="4.1796875" customWidth="1"/>
    <col min="24" max="24" width="11.26953125" customWidth="1"/>
  </cols>
  <sheetData>
    <row r="1" spans="1:26" ht="185" customHeight="1" x14ac:dyDescent="0.35">
      <c r="A1" s="163"/>
      <c r="B1" s="111" t="s">
        <v>156</v>
      </c>
      <c r="C1" s="111" t="s">
        <v>156</v>
      </c>
      <c r="D1" s="111" t="s">
        <v>0</v>
      </c>
      <c r="E1" s="111" t="s">
        <v>156</v>
      </c>
      <c r="F1" s="147" t="s">
        <v>156</v>
      </c>
      <c r="G1" s="162"/>
      <c r="H1" s="39" t="s">
        <v>214</v>
      </c>
      <c r="I1" s="25" t="s">
        <v>173</v>
      </c>
      <c r="J1" s="68" t="s">
        <v>1</v>
      </c>
      <c r="K1" s="68" t="s">
        <v>155</v>
      </c>
      <c r="L1" s="68" t="s">
        <v>155</v>
      </c>
      <c r="M1" s="131" t="s">
        <v>158</v>
      </c>
      <c r="N1" s="131" t="s">
        <v>216</v>
      </c>
      <c r="O1" s="44" t="s">
        <v>153</v>
      </c>
      <c r="P1" s="14"/>
      <c r="Q1" s="24" t="s">
        <v>2</v>
      </c>
      <c r="R1" s="14"/>
      <c r="S1" s="15"/>
    </row>
    <row r="2" spans="1:26" ht="33" customHeight="1" x14ac:dyDescent="0.35">
      <c r="A2" s="164"/>
      <c r="B2" s="27" t="s">
        <v>3</v>
      </c>
      <c r="C2" s="27" t="s">
        <v>158</v>
      </c>
      <c r="D2" s="27" t="s">
        <v>3</v>
      </c>
      <c r="E2" s="27" t="s">
        <v>157</v>
      </c>
      <c r="F2" s="148"/>
      <c r="G2" s="148"/>
      <c r="H2" s="118"/>
      <c r="I2" s="26"/>
      <c r="J2" s="69" t="s">
        <v>154</v>
      </c>
      <c r="K2" s="69" t="s">
        <v>154</v>
      </c>
      <c r="L2" s="69" t="s">
        <v>154</v>
      </c>
      <c r="M2" s="161" t="s">
        <v>217</v>
      </c>
      <c r="N2" s="161" t="s">
        <v>217</v>
      </c>
      <c r="O2" s="45" t="s">
        <v>160</v>
      </c>
      <c r="P2" s="11"/>
      <c r="Q2" s="11"/>
      <c r="R2" s="11"/>
      <c r="S2" s="16"/>
    </row>
    <row r="3" spans="1:26" ht="117" customHeight="1" x14ac:dyDescent="0.35">
      <c r="A3" s="165"/>
      <c r="B3" s="112" t="s">
        <v>210</v>
      </c>
      <c r="C3" s="112" t="s">
        <v>211</v>
      </c>
      <c r="D3" s="112" t="s">
        <v>213</v>
      </c>
      <c r="E3" s="112" t="s">
        <v>212</v>
      </c>
      <c r="F3" s="149" t="s">
        <v>219</v>
      </c>
      <c r="G3" s="149" t="s">
        <v>220</v>
      </c>
      <c r="H3" s="28" t="s">
        <v>215</v>
      </c>
      <c r="I3" s="28" t="s">
        <v>4</v>
      </c>
      <c r="J3" s="70" t="s">
        <v>174</v>
      </c>
      <c r="K3" s="71" t="s">
        <v>186</v>
      </c>
      <c r="L3" s="71" t="s">
        <v>187</v>
      </c>
      <c r="M3" s="132" t="s">
        <v>218</v>
      </c>
      <c r="N3" s="132" t="s">
        <v>218</v>
      </c>
      <c r="O3" s="46"/>
      <c r="P3" s="22"/>
      <c r="Q3" s="22"/>
      <c r="R3" s="22"/>
      <c r="S3" s="23"/>
    </row>
    <row r="4" spans="1:26" ht="24" customHeight="1" x14ac:dyDescent="0.35">
      <c r="A4" s="35"/>
      <c r="B4" s="27"/>
      <c r="C4" s="27"/>
      <c r="D4" s="27"/>
      <c r="E4" s="27"/>
      <c r="F4" s="148"/>
      <c r="G4" s="148"/>
      <c r="H4" s="119"/>
      <c r="I4" s="39"/>
      <c r="J4" s="72"/>
      <c r="K4" s="73"/>
      <c r="L4" s="73"/>
      <c r="M4" s="133"/>
      <c r="N4" s="133"/>
      <c r="O4" s="47"/>
      <c r="P4" s="12" t="s">
        <v>5</v>
      </c>
      <c r="Q4" s="12" t="s">
        <v>6</v>
      </c>
      <c r="R4" s="12" t="s">
        <v>7</v>
      </c>
      <c r="S4" s="17"/>
    </row>
    <row r="5" spans="1:26" ht="15" customHeight="1" x14ac:dyDescent="0.35">
      <c r="A5" s="36"/>
      <c r="B5" s="29"/>
      <c r="C5" s="29"/>
      <c r="D5" s="29"/>
      <c r="E5" s="29"/>
      <c r="F5" s="150"/>
      <c r="G5" s="150"/>
      <c r="H5" s="118"/>
      <c r="I5" s="40"/>
      <c r="J5" s="74"/>
      <c r="K5" s="74"/>
      <c r="L5" s="74"/>
      <c r="M5" s="134"/>
      <c r="N5" s="134"/>
      <c r="O5" s="48"/>
      <c r="P5" s="13"/>
      <c r="Q5" s="13"/>
      <c r="R5" s="13"/>
      <c r="S5" s="18"/>
      <c r="V5" s="6"/>
      <c r="X5" s="6"/>
    </row>
    <row r="6" spans="1:26" ht="17.149999999999999" customHeight="1" x14ac:dyDescent="0.35">
      <c r="A6" s="37" t="s">
        <v>8</v>
      </c>
      <c r="B6" s="29"/>
      <c r="C6" s="29"/>
      <c r="D6" s="29">
        <v>1</v>
      </c>
      <c r="E6" s="29"/>
      <c r="F6" s="150"/>
      <c r="G6" s="150"/>
      <c r="H6" s="41">
        <v>1</v>
      </c>
      <c r="I6" s="41">
        <v>1</v>
      </c>
      <c r="J6" s="74">
        <v>1</v>
      </c>
      <c r="K6" s="74">
        <v>1</v>
      </c>
      <c r="L6" s="74"/>
      <c r="M6" s="136"/>
      <c r="N6" s="134"/>
      <c r="O6" s="48"/>
      <c r="P6" s="54" t="s">
        <v>9</v>
      </c>
      <c r="Q6" s="58" t="s">
        <v>10</v>
      </c>
      <c r="R6" s="10" t="s">
        <v>11</v>
      </c>
      <c r="S6" s="21"/>
      <c r="X6" s="1"/>
    </row>
    <row r="7" spans="1:26" ht="17.149999999999999" customHeight="1" x14ac:dyDescent="0.35">
      <c r="A7" s="37"/>
      <c r="B7" s="32"/>
      <c r="C7" s="32"/>
      <c r="D7" s="32"/>
      <c r="E7" s="32"/>
      <c r="F7" s="151"/>
      <c r="G7" s="151"/>
      <c r="H7" s="42"/>
      <c r="I7" s="42"/>
      <c r="J7" s="75"/>
      <c r="K7" s="76"/>
      <c r="L7" s="76"/>
      <c r="M7" s="136"/>
      <c r="N7" s="136"/>
      <c r="O7" s="49"/>
      <c r="P7" s="54" t="s">
        <v>12</v>
      </c>
      <c r="Q7" s="58" t="s">
        <v>13</v>
      </c>
      <c r="R7" s="10" t="s">
        <v>14</v>
      </c>
      <c r="S7" s="21"/>
      <c r="V7" s="7"/>
      <c r="X7" s="7"/>
    </row>
    <row r="8" spans="1:26" ht="17.149999999999999" customHeight="1" x14ac:dyDescent="0.35">
      <c r="A8" s="37" t="s">
        <v>15</v>
      </c>
      <c r="B8" s="30"/>
      <c r="C8" s="29"/>
      <c r="D8" s="29">
        <v>1</v>
      </c>
      <c r="E8" s="29"/>
      <c r="F8" s="150">
        <v>1</v>
      </c>
      <c r="G8" s="150"/>
      <c r="H8" s="41">
        <v>1</v>
      </c>
      <c r="I8" s="41">
        <v>1</v>
      </c>
      <c r="J8" s="74">
        <v>1</v>
      </c>
      <c r="K8" s="74"/>
      <c r="L8" s="74"/>
      <c r="M8" s="136">
        <v>1</v>
      </c>
      <c r="N8" s="136">
        <v>1</v>
      </c>
      <c r="O8" s="48"/>
      <c r="P8" s="55" t="s">
        <v>16</v>
      </c>
      <c r="Q8" s="58" t="s">
        <v>17</v>
      </c>
      <c r="R8" s="10" t="s">
        <v>18</v>
      </c>
      <c r="S8" s="21" t="s">
        <v>19</v>
      </c>
      <c r="V8" s="7"/>
      <c r="X8" s="7"/>
      <c r="Z8" s="4"/>
    </row>
    <row r="9" spans="1:26" ht="17.149999999999999" customHeight="1" x14ac:dyDescent="0.35">
      <c r="A9" s="37"/>
      <c r="B9" s="31"/>
      <c r="C9" s="32"/>
      <c r="D9" s="32"/>
      <c r="E9" s="32"/>
      <c r="F9" s="151"/>
      <c r="G9" s="151"/>
      <c r="H9" s="42"/>
      <c r="I9" s="42"/>
      <c r="J9" s="75"/>
      <c r="K9" s="74"/>
      <c r="L9" s="74"/>
      <c r="M9" s="136"/>
      <c r="N9" s="136"/>
      <c r="O9" s="48"/>
      <c r="P9" s="54" t="s">
        <v>20</v>
      </c>
      <c r="Q9" s="58" t="s">
        <v>21</v>
      </c>
      <c r="R9" s="10" t="s">
        <v>22</v>
      </c>
      <c r="S9" s="21"/>
      <c r="V9" s="7"/>
      <c r="X9" s="7"/>
    </row>
    <row r="10" spans="1:26" ht="17.149999999999999" customHeight="1" x14ac:dyDescent="0.35">
      <c r="A10" s="37" t="s">
        <v>23</v>
      </c>
      <c r="B10" s="30"/>
      <c r="C10" s="29"/>
      <c r="D10" s="29"/>
      <c r="E10" s="29"/>
      <c r="F10" s="150">
        <v>2</v>
      </c>
      <c r="G10" s="150"/>
      <c r="H10" s="41">
        <v>1</v>
      </c>
      <c r="I10" s="41">
        <v>1</v>
      </c>
      <c r="J10" s="74"/>
      <c r="K10" s="74">
        <v>1</v>
      </c>
      <c r="L10" s="74"/>
      <c r="M10" s="136"/>
      <c r="N10" s="136">
        <v>1</v>
      </c>
      <c r="O10" s="48">
        <v>1</v>
      </c>
      <c r="P10" s="54" t="s">
        <v>24</v>
      </c>
      <c r="Q10" s="58" t="s">
        <v>25</v>
      </c>
      <c r="R10" s="10" t="s">
        <v>26</v>
      </c>
      <c r="S10" s="21"/>
    </row>
    <row r="11" spans="1:26" ht="17.149999999999999" customHeight="1" x14ac:dyDescent="0.35">
      <c r="A11" s="37"/>
      <c r="B11" s="31"/>
      <c r="C11" s="32"/>
      <c r="D11" s="32"/>
      <c r="E11" s="32"/>
      <c r="F11" s="151"/>
      <c r="G11" s="151"/>
      <c r="H11" s="42"/>
      <c r="I11" s="42"/>
      <c r="J11" s="75"/>
      <c r="K11" s="76"/>
      <c r="L11" s="76"/>
      <c r="M11" s="136"/>
      <c r="N11" s="135"/>
      <c r="O11" s="49"/>
      <c r="P11" s="54" t="s">
        <v>27</v>
      </c>
      <c r="Q11" s="58" t="s">
        <v>28</v>
      </c>
      <c r="R11" s="10" t="s">
        <v>29</v>
      </c>
      <c r="S11" s="21"/>
      <c r="V11" s="7"/>
      <c r="X11" s="7"/>
    </row>
    <row r="12" spans="1:26" ht="17.149999999999999" customHeight="1" x14ac:dyDescent="0.35">
      <c r="A12" s="37" t="s">
        <v>30</v>
      </c>
      <c r="B12" s="30"/>
      <c r="C12" s="29"/>
      <c r="D12" s="29"/>
      <c r="E12" s="29"/>
      <c r="F12" s="150"/>
      <c r="G12" s="150"/>
      <c r="H12" s="41">
        <v>1</v>
      </c>
      <c r="I12" s="41">
        <v>1</v>
      </c>
      <c r="J12" s="74"/>
      <c r="K12" s="77"/>
      <c r="L12" s="77"/>
      <c r="M12" s="136"/>
      <c r="N12" s="136"/>
      <c r="O12" s="50"/>
      <c r="P12" s="55" t="s">
        <v>31</v>
      </c>
      <c r="Q12" s="58" t="s">
        <v>32</v>
      </c>
      <c r="R12" s="10" t="s">
        <v>33</v>
      </c>
      <c r="S12" s="21" t="s">
        <v>34</v>
      </c>
      <c r="V12" s="7"/>
      <c r="X12" s="7"/>
      <c r="Z12" s="4"/>
    </row>
    <row r="13" spans="1:26" ht="17.149999999999999" customHeight="1" x14ac:dyDescent="0.35">
      <c r="A13" s="37"/>
      <c r="B13" s="31"/>
      <c r="C13" s="31"/>
      <c r="D13" s="31"/>
      <c r="E13" s="31"/>
      <c r="F13" s="152"/>
      <c r="G13" s="152"/>
      <c r="H13" s="42"/>
      <c r="I13" s="42"/>
      <c r="J13" s="75"/>
      <c r="K13" s="75"/>
      <c r="L13" s="75"/>
      <c r="M13" s="136"/>
      <c r="N13" s="135"/>
      <c r="O13" s="51"/>
      <c r="P13" s="54" t="s">
        <v>35</v>
      </c>
      <c r="Q13" s="58" t="s">
        <v>36</v>
      </c>
      <c r="R13" s="10" t="s">
        <v>37</v>
      </c>
      <c r="S13" s="21"/>
    </row>
    <row r="14" spans="1:26" ht="17.149999999999999" customHeight="1" x14ac:dyDescent="0.35">
      <c r="A14" s="37" t="s">
        <v>38</v>
      </c>
      <c r="B14" s="113"/>
      <c r="C14" s="113"/>
      <c r="D14" s="113"/>
      <c r="E14" s="113"/>
      <c r="F14" s="153"/>
      <c r="G14" s="153"/>
      <c r="H14" s="41">
        <v>1</v>
      </c>
      <c r="I14" s="41">
        <v>1</v>
      </c>
      <c r="J14" s="74"/>
      <c r="K14" s="74"/>
      <c r="L14" s="74"/>
      <c r="M14" s="136">
        <v>1</v>
      </c>
      <c r="N14" s="136">
        <v>1</v>
      </c>
      <c r="O14" s="48">
        <v>1</v>
      </c>
      <c r="P14" s="54" t="s">
        <v>39</v>
      </c>
      <c r="Q14" s="58" t="s">
        <v>40</v>
      </c>
      <c r="R14" s="10" t="s">
        <v>41</v>
      </c>
      <c r="S14" s="21"/>
    </row>
    <row r="15" spans="1:26" ht="17.149999999999999" customHeight="1" x14ac:dyDescent="0.35">
      <c r="A15" s="37"/>
      <c r="B15" s="114"/>
      <c r="C15" s="114"/>
      <c r="D15" s="114"/>
      <c r="E15" s="114"/>
      <c r="F15" s="154"/>
      <c r="G15" s="154"/>
      <c r="H15" s="42"/>
      <c r="I15" s="42"/>
      <c r="J15" s="75"/>
      <c r="K15" s="75"/>
      <c r="L15" s="75"/>
      <c r="M15" s="136"/>
      <c r="N15" s="135"/>
      <c r="O15" s="51"/>
      <c r="P15" s="54" t="s">
        <v>42</v>
      </c>
      <c r="Q15" s="58" t="s">
        <v>43</v>
      </c>
      <c r="R15" s="10" t="s">
        <v>44</v>
      </c>
      <c r="S15" s="21"/>
      <c r="X15" s="1"/>
    </row>
    <row r="16" spans="1:26" ht="17.149999999999999" customHeight="1" x14ac:dyDescent="0.35">
      <c r="A16" s="37" t="s">
        <v>45</v>
      </c>
      <c r="B16" s="113"/>
      <c r="C16" s="113"/>
      <c r="D16" s="113"/>
      <c r="E16" s="113"/>
      <c r="F16" s="153"/>
      <c r="G16" s="153"/>
      <c r="H16" s="41">
        <v>1</v>
      </c>
      <c r="I16" s="41">
        <v>1</v>
      </c>
      <c r="J16" s="74"/>
      <c r="K16" s="74"/>
      <c r="L16" s="74"/>
      <c r="M16" s="136">
        <v>1</v>
      </c>
      <c r="N16" s="136"/>
      <c r="O16" s="48"/>
      <c r="P16" s="55" t="s">
        <v>46</v>
      </c>
      <c r="Q16" s="58" t="s">
        <v>47</v>
      </c>
      <c r="R16" s="10" t="s">
        <v>48</v>
      </c>
      <c r="S16" s="21" t="s">
        <v>34</v>
      </c>
    </row>
    <row r="17" spans="1:23" ht="17.149999999999999" customHeight="1" x14ac:dyDescent="0.35">
      <c r="A17" s="37"/>
      <c r="B17" s="114"/>
      <c r="C17" s="114"/>
      <c r="D17" s="114"/>
      <c r="E17" s="114"/>
      <c r="F17" s="154"/>
      <c r="G17" s="154"/>
      <c r="H17" s="42"/>
      <c r="I17" s="42"/>
      <c r="J17" s="75"/>
      <c r="K17" s="75"/>
      <c r="L17" s="75"/>
      <c r="M17" s="136"/>
      <c r="N17" s="135"/>
      <c r="O17" s="51"/>
      <c r="P17" s="54" t="s">
        <v>49</v>
      </c>
      <c r="Q17" s="58" t="s">
        <v>50</v>
      </c>
      <c r="R17" s="10" t="s">
        <v>51</v>
      </c>
      <c r="S17" s="21"/>
    </row>
    <row r="18" spans="1:23" ht="17.149999999999999" customHeight="1" x14ac:dyDescent="0.35">
      <c r="A18" s="37" t="s">
        <v>52</v>
      </c>
      <c r="B18" s="113"/>
      <c r="C18" s="113"/>
      <c r="D18" s="113">
        <v>1</v>
      </c>
      <c r="E18" s="113"/>
      <c r="F18" s="153"/>
      <c r="G18" s="153"/>
      <c r="H18" s="41">
        <v>1</v>
      </c>
      <c r="I18" s="41">
        <v>1</v>
      </c>
      <c r="J18" s="74">
        <v>1</v>
      </c>
      <c r="K18" s="74"/>
      <c r="L18" s="74">
        <v>1</v>
      </c>
      <c r="M18" s="136">
        <v>1</v>
      </c>
      <c r="N18" s="136">
        <v>1</v>
      </c>
      <c r="O18" s="48"/>
      <c r="P18" s="54" t="s">
        <v>53</v>
      </c>
      <c r="Q18" s="58" t="s">
        <v>54</v>
      </c>
      <c r="R18" s="10" t="s">
        <v>55</v>
      </c>
      <c r="S18" s="21"/>
      <c r="T18" s="5"/>
    </row>
    <row r="19" spans="1:23" ht="22" customHeight="1" x14ac:dyDescent="0.35">
      <c r="A19" s="37" t="s">
        <v>56</v>
      </c>
      <c r="B19" s="113"/>
      <c r="C19" s="113"/>
      <c r="D19" s="113"/>
      <c r="E19" s="113"/>
      <c r="F19" s="153"/>
      <c r="G19" s="153"/>
      <c r="H19" s="41">
        <v>1</v>
      </c>
      <c r="I19" s="41">
        <v>1</v>
      </c>
      <c r="J19" s="74"/>
      <c r="K19" s="74"/>
      <c r="L19" s="74"/>
      <c r="M19" s="136"/>
      <c r="N19" s="136"/>
      <c r="O19" s="48"/>
      <c r="P19" s="55" t="s">
        <v>57</v>
      </c>
      <c r="Q19" s="58" t="s">
        <v>58</v>
      </c>
      <c r="R19" s="10" t="s">
        <v>59</v>
      </c>
      <c r="S19" s="21" t="s">
        <v>34</v>
      </c>
    </row>
    <row r="20" spans="1:23" s="130" customFormat="1" ht="17.149999999999999" customHeight="1" x14ac:dyDescent="0.35">
      <c r="A20" s="120" t="s">
        <v>60</v>
      </c>
      <c r="B20" s="121"/>
      <c r="C20" s="121"/>
      <c r="D20" s="121"/>
      <c r="E20" s="121"/>
      <c r="F20" s="153"/>
      <c r="G20" s="153"/>
      <c r="H20" s="122">
        <v>1</v>
      </c>
      <c r="I20" s="122">
        <v>1</v>
      </c>
      <c r="J20" s="123">
        <v>1</v>
      </c>
      <c r="K20" s="124"/>
      <c r="L20" s="123"/>
      <c r="M20" s="123"/>
      <c r="N20" s="124"/>
      <c r="O20" s="125"/>
      <c r="P20" s="126" t="s">
        <v>61</v>
      </c>
      <c r="Q20" s="127" t="s">
        <v>62</v>
      </c>
      <c r="R20" s="128" t="s">
        <v>63</v>
      </c>
      <c r="S20" s="129"/>
    </row>
    <row r="21" spans="1:23" s="130" customFormat="1" ht="17.149999999999999" customHeight="1" x14ac:dyDescent="0.35">
      <c r="A21" s="120"/>
      <c r="B21" s="121"/>
      <c r="C21" s="121"/>
      <c r="D21" s="121"/>
      <c r="E21" s="121"/>
      <c r="F21" s="153"/>
      <c r="G21" s="153"/>
      <c r="H21" s="122"/>
      <c r="I21" s="122"/>
      <c r="J21" s="123"/>
      <c r="K21" s="124"/>
      <c r="L21" s="124"/>
      <c r="M21" s="124"/>
      <c r="N21" s="124"/>
      <c r="O21" s="125"/>
      <c r="P21" s="126" t="s">
        <v>64</v>
      </c>
      <c r="Q21" s="127" t="s">
        <v>65</v>
      </c>
      <c r="R21" s="128" t="s">
        <v>66</v>
      </c>
      <c r="S21" s="129"/>
    </row>
    <row r="22" spans="1:23" ht="17.149999999999999" customHeight="1" x14ac:dyDescent="0.35">
      <c r="A22" s="37" t="s">
        <v>67</v>
      </c>
      <c r="B22" s="113">
        <v>1</v>
      </c>
      <c r="C22" s="113">
        <v>1</v>
      </c>
      <c r="D22" s="113">
        <v>1</v>
      </c>
      <c r="E22" s="113"/>
      <c r="F22" s="153"/>
      <c r="G22" s="153"/>
      <c r="H22" s="41">
        <v>1</v>
      </c>
      <c r="I22" s="41">
        <v>1</v>
      </c>
      <c r="J22" s="74">
        <v>1</v>
      </c>
      <c r="K22" s="74"/>
      <c r="L22" s="74">
        <v>1</v>
      </c>
      <c r="M22" s="136">
        <v>1</v>
      </c>
      <c r="N22" s="136">
        <v>1</v>
      </c>
      <c r="O22" s="48"/>
      <c r="P22" s="54" t="s">
        <v>68</v>
      </c>
      <c r="Q22" s="58" t="s">
        <v>69</v>
      </c>
      <c r="R22" s="10" t="s">
        <v>70</v>
      </c>
      <c r="S22" s="21"/>
      <c r="T22" s="3"/>
      <c r="U22" s="3"/>
      <c r="V22" s="3"/>
      <c r="W22" s="3"/>
    </row>
    <row r="23" spans="1:23" ht="17.149999999999999" customHeight="1" x14ac:dyDescent="0.35">
      <c r="A23" s="37"/>
      <c r="B23" s="113"/>
      <c r="C23" s="113"/>
      <c r="D23" s="113"/>
      <c r="E23" s="113"/>
      <c r="F23" s="153"/>
      <c r="G23" s="153"/>
      <c r="H23" s="41"/>
      <c r="I23" s="41"/>
      <c r="J23" s="74"/>
      <c r="K23" s="74"/>
      <c r="L23" s="74"/>
      <c r="M23" s="136"/>
      <c r="N23" s="136"/>
      <c r="O23" s="48"/>
      <c r="P23" s="54" t="s">
        <v>71</v>
      </c>
      <c r="Q23" s="58" t="s">
        <v>72</v>
      </c>
      <c r="R23" s="10" t="s">
        <v>73</v>
      </c>
      <c r="S23" s="21"/>
      <c r="T23" s="3"/>
      <c r="U23" s="3"/>
      <c r="V23" s="3"/>
      <c r="W23" s="3"/>
    </row>
    <row r="24" spans="1:23" ht="17.149999999999999" customHeight="1" x14ac:dyDescent="0.35">
      <c r="A24" s="37" t="s">
        <v>74</v>
      </c>
      <c r="B24" s="113"/>
      <c r="C24" s="113">
        <v>1</v>
      </c>
      <c r="D24" s="113"/>
      <c r="E24" s="113"/>
      <c r="F24" s="153"/>
      <c r="G24" s="153"/>
      <c r="H24" s="41">
        <v>1</v>
      </c>
      <c r="I24" s="41">
        <v>1</v>
      </c>
      <c r="J24" s="75"/>
      <c r="K24" s="74"/>
      <c r="L24" s="74"/>
      <c r="M24" s="136">
        <v>1</v>
      </c>
      <c r="N24" s="136">
        <v>1</v>
      </c>
      <c r="O24" s="48">
        <v>1</v>
      </c>
      <c r="P24" s="54" t="s">
        <v>75</v>
      </c>
      <c r="Q24" s="58" t="s">
        <v>76</v>
      </c>
      <c r="R24" s="10" t="s">
        <v>77</v>
      </c>
      <c r="S24" s="21"/>
      <c r="T24" s="3"/>
      <c r="U24" s="3"/>
      <c r="V24" s="3"/>
      <c r="W24" s="3"/>
    </row>
    <row r="25" spans="1:23" ht="17.149999999999999" customHeight="1" x14ac:dyDescent="0.35">
      <c r="A25" s="37"/>
      <c r="B25" s="113"/>
      <c r="C25" s="113"/>
      <c r="D25" s="113"/>
      <c r="E25" s="113"/>
      <c r="F25" s="153"/>
      <c r="G25" s="153"/>
      <c r="H25" s="41"/>
      <c r="I25" s="41"/>
      <c r="J25" s="75"/>
      <c r="K25" s="74"/>
      <c r="L25" s="74"/>
      <c r="M25" s="136"/>
      <c r="N25" s="136"/>
      <c r="O25" s="48"/>
      <c r="P25" s="54" t="s">
        <v>78</v>
      </c>
      <c r="Q25" s="58" t="s">
        <v>79</v>
      </c>
      <c r="R25" s="10" t="s">
        <v>80</v>
      </c>
      <c r="S25" s="21"/>
      <c r="T25" s="3"/>
      <c r="U25" s="3"/>
      <c r="V25" s="3"/>
      <c r="W25" s="3"/>
    </row>
    <row r="26" spans="1:23" ht="17.149999999999999" customHeight="1" x14ac:dyDescent="0.35">
      <c r="A26" s="37" t="s">
        <v>81</v>
      </c>
      <c r="B26" s="113"/>
      <c r="C26" s="113"/>
      <c r="D26" s="113"/>
      <c r="E26" s="113"/>
      <c r="F26" s="153"/>
      <c r="G26" s="153"/>
      <c r="H26" s="41">
        <v>1</v>
      </c>
      <c r="I26" s="41">
        <v>1</v>
      </c>
      <c r="J26" s="75"/>
      <c r="K26" s="74"/>
      <c r="L26" s="74"/>
      <c r="M26" s="136">
        <v>1</v>
      </c>
      <c r="N26" s="136">
        <v>1</v>
      </c>
      <c r="O26" s="48">
        <v>1</v>
      </c>
      <c r="P26" s="54" t="s">
        <v>82</v>
      </c>
      <c r="Q26" s="58" t="s">
        <v>83</v>
      </c>
      <c r="R26" s="10" t="s">
        <v>84</v>
      </c>
      <c r="S26" s="21"/>
      <c r="T26" s="3"/>
      <c r="U26" s="3"/>
      <c r="V26" s="3"/>
      <c r="W26" s="3"/>
    </row>
    <row r="27" spans="1:23" ht="17.149999999999999" customHeight="1" x14ac:dyDescent="0.35">
      <c r="A27" s="37"/>
      <c r="B27" s="113"/>
      <c r="C27" s="113"/>
      <c r="D27" s="113"/>
      <c r="E27" s="113"/>
      <c r="F27" s="153"/>
      <c r="G27" s="153"/>
      <c r="H27" s="41"/>
      <c r="I27" s="41"/>
      <c r="J27" s="75"/>
      <c r="K27" s="74"/>
      <c r="L27" s="74"/>
      <c r="M27" s="134"/>
      <c r="N27" s="136"/>
      <c r="O27" s="48"/>
      <c r="P27" s="54" t="s">
        <v>85</v>
      </c>
      <c r="Q27" s="58" t="s">
        <v>86</v>
      </c>
      <c r="R27" s="10" t="s">
        <v>87</v>
      </c>
      <c r="S27" s="21"/>
      <c r="T27" s="3"/>
      <c r="U27" s="3"/>
      <c r="V27" s="3"/>
      <c r="W27" s="3"/>
    </row>
    <row r="28" spans="1:23" ht="17.149999999999999" customHeight="1" x14ac:dyDescent="0.35">
      <c r="A28" s="37" t="s">
        <v>88</v>
      </c>
      <c r="B28" s="113">
        <v>1</v>
      </c>
      <c r="C28" s="113">
        <v>1</v>
      </c>
      <c r="D28" s="113">
        <v>1</v>
      </c>
      <c r="E28" s="113"/>
      <c r="F28" s="153"/>
      <c r="G28" s="153"/>
      <c r="H28" s="41">
        <v>1</v>
      </c>
      <c r="I28" s="41">
        <v>1</v>
      </c>
      <c r="J28" s="74">
        <v>1</v>
      </c>
      <c r="K28" s="74"/>
      <c r="L28" s="74">
        <v>1</v>
      </c>
      <c r="M28" s="136">
        <v>1</v>
      </c>
      <c r="N28" s="136">
        <v>1</v>
      </c>
      <c r="O28" s="48"/>
      <c r="P28" s="54" t="s">
        <v>89</v>
      </c>
      <c r="Q28" s="58" t="s">
        <v>90</v>
      </c>
      <c r="R28" s="10" t="s">
        <v>91</v>
      </c>
      <c r="S28" s="21"/>
      <c r="T28" s="3"/>
      <c r="U28" s="3"/>
      <c r="V28" s="3"/>
      <c r="W28" s="3"/>
    </row>
    <row r="29" spans="1:23" ht="17.149999999999999" customHeight="1" x14ac:dyDescent="0.35">
      <c r="A29" s="37"/>
      <c r="B29" s="113"/>
      <c r="C29" s="113"/>
      <c r="D29" s="113"/>
      <c r="E29" s="113"/>
      <c r="F29" s="153"/>
      <c r="G29" s="153"/>
      <c r="H29" s="40"/>
      <c r="I29" s="40"/>
      <c r="J29" s="74"/>
      <c r="K29" s="74"/>
      <c r="L29" s="74"/>
      <c r="M29" s="136"/>
      <c r="N29" s="136"/>
      <c r="O29" s="48"/>
      <c r="P29" s="54" t="s">
        <v>92</v>
      </c>
      <c r="Q29" s="58" t="s">
        <v>93</v>
      </c>
      <c r="R29" s="10" t="s">
        <v>94</v>
      </c>
      <c r="S29" s="21"/>
      <c r="T29" s="3"/>
      <c r="U29" s="3"/>
      <c r="V29" s="3"/>
      <c r="W29" s="3"/>
    </row>
    <row r="30" spans="1:23" ht="17.149999999999999" customHeight="1" x14ac:dyDescent="0.35">
      <c r="A30" s="37" t="s">
        <v>95</v>
      </c>
      <c r="B30" s="113">
        <v>1</v>
      </c>
      <c r="C30" s="29">
        <v>1</v>
      </c>
      <c r="D30" s="29">
        <v>1</v>
      </c>
      <c r="E30" s="29"/>
      <c r="F30" s="150"/>
      <c r="G30" s="150"/>
      <c r="H30" s="41">
        <v>1</v>
      </c>
      <c r="I30" s="41">
        <v>1</v>
      </c>
      <c r="J30" s="74">
        <v>1</v>
      </c>
      <c r="K30" s="74"/>
      <c r="L30" s="74">
        <v>1</v>
      </c>
      <c r="M30" s="136">
        <v>1</v>
      </c>
      <c r="N30" s="136">
        <v>1</v>
      </c>
      <c r="O30" s="48"/>
      <c r="P30" s="54" t="s">
        <v>96</v>
      </c>
      <c r="Q30" s="58" t="s">
        <v>97</v>
      </c>
      <c r="R30" s="10" t="s">
        <v>98</v>
      </c>
      <c r="S30" s="21"/>
      <c r="T30" s="3"/>
      <c r="U30" s="3"/>
      <c r="V30" s="3"/>
      <c r="W30" s="3"/>
    </row>
    <row r="31" spans="1:23" ht="17.149999999999999" customHeight="1" x14ac:dyDescent="0.35">
      <c r="A31" s="37"/>
      <c r="B31" s="113"/>
      <c r="C31" s="113"/>
      <c r="D31" s="29"/>
      <c r="E31" s="29"/>
      <c r="F31" s="150"/>
      <c r="G31" s="150"/>
      <c r="H31" s="41"/>
      <c r="I31" s="41"/>
      <c r="J31" s="74"/>
      <c r="K31" s="74"/>
      <c r="L31" s="74"/>
      <c r="M31" s="136"/>
      <c r="N31" s="136"/>
      <c r="O31" s="48"/>
      <c r="P31" s="54" t="s">
        <v>99</v>
      </c>
      <c r="Q31" s="58" t="s">
        <v>100</v>
      </c>
      <c r="R31" s="10" t="s">
        <v>101</v>
      </c>
      <c r="S31" s="21"/>
      <c r="T31" s="3"/>
      <c r="U31" s="3"/>
      <c r="V31" s="3"/>
      <c r="W31" s="3"/>
    </row>
    <row r="32" spans="1:23" ht="17.149999999999999" customHeight="1" x14ac:dyDescent="0.35">
      <c r="A32" s="37" t="s">
        <v>102</v>
      </c>
      <c r="B32" s="113">
        <v>1</v>
      </c>
      <c r="C32" s="113">
        <v>1</v>
      </c>
      <c r="D32" s="33">
        <v>1</v>
      </c>
      <c r="E32" s="33"/>
      <c r="F32" s="155"/>
      <c r="G32" s="155"/>
      <c r="H32" s="41">
        <v>1</v>
      </c>
      <c r="I32" s="41">
        <v>1</v>
      </c>
      <c r="J32" s="78">
        <v>1</v>
      </c>
      <c r="K32" s="78"/>
      <c r="L32" s="78">
        <v>1</v>
      </c>
      <c r="M32" s="136">
        <v>1</v>
      </c>
      <c r="N32" s="146">
        <v>1</v>
      </c>
      <c r="O32" s="52">
        <v>1</v>
      </c>
      <c r="P32" s="56" t="s">
        <v>103</v>
      </c>
      <c r="Q32" s="58" t="s">
        <v>104</v>
      </c>
      <c r="R32" s="10" t="s">
        <v>105</v>
      </c>
      <c r="S32" s="21"/>
      <c r="T32" s="3"/>
      <c r="U32" s="3"/>
      <c r="V32" s="3"/>
      <c r="W32" s="3"/>
    </row>
    <row r="33" spans="1:23" ht="17.149999999999999" customHeight="1" x14ac:dyDescent="0.35">
      <c r="A33" s="37"/>
      <c r="B33" s="113"/>
      <c r="C33" s="113"/>
      <c r="D33" s="33"/>
      <c r="E33" s="33"/>
      <c r="F33" s="155"/>
      <c r="G33" s="155"/>
      <c r="H33" s="41"/>
      <c r="I33" s="41"/>
      <c r="J33" s="78"/>
      <c r="K33" s="78"/>
      <c r="L33" s="78"/>
      <c r="M33" s="136"/>
      <c r="N33" s="146"/>
      <c r="O33" s="52"/>
      <c r="P33" s="56" t="s">
        <v>207</v>
      </c>
      <c r="Q33" s="58" t="s">
        <v>209</v>
      </c>
      <c r="R33" s="10" t="s">
        <v>208</v>
      </c>
      <c r="S33" s="21"/>
      <c r="T33" s="3"/>
      <c r="U33" s="3"/>
      <c r="V33" s="3"/>
      <c r="W33" s="3"/>
    </row>
    <row r="34" spans="1:23" ht="17.149999999999999" customHeight="1" x14ac:dyDescent="0.35">
      <c r="A34" s="37" t="s">
        <v>106</v>
      </c>
      <c r="B34" s="113">
        <v>1</v>
      </c>
      <c r="C34" s="113">
        <v>1</v>
      </c>
      <c r="D34" s="33">
        <v>1</v>
      </c>
      <c r="E34" s="33"/>
      <c r="F34" s="155"/>
      <c r="G34" s="155"/>
      <c r="H34" s="41">
        <v>1</v>
      </c>
      <c r="I34" s="41">
        <v>1</v>
      </c>
      <c r="J34" s="78"/>
      <c r="K34" s="78">
        <v>1</v>
      </c>
      <c r="L34" s="78">
        <v>1</v>
      </c>
      <c r="M34" s="137"/>
      <c r="N34" s="146">
        <v>1</v>
      </c>
      <c r="O34" s="52"/>
      <c r="P34" s="56" t="s">
        <v>107</v>
      </c>
      <c r="Q34" s="58" t="s">
        <v>108</v>
      </c>
      <c r="R34" s="10" t="s">
        <v>109</v>
      </c>
      <c r="S34" s="21"/>
      <c r="T34" s="3"/>
      <c r="U34" s="3"/>
      <c r="V34" s="3"/>
      <c r="W34" s="3"/>
    </row>
    <row r="35" spans="1:23" ht="17.149999999999999" customHeight="1" x14ac:dyDescent="0.35">
      <c r="A35" s="37"/>
      <c r="B35" s="113"/>
      <c r="C35" s="113"/>
      <c r="D35" s="33"/>
      <c r="E35" s="33"/>
      <c r="F35" s="155"/>
      <c r="G35" s="155"/>
      <c r="H35" s="41"/>
      <c r="I35" s="41"/>
      <c r="J35" s="78"/>
      <c r="K35" s="78"/>
      <c r="L35" s="78"/>
      <c r="M35" s="137"/>
      <c r="N35" s="146"/>
      <c r="O35" s="52"/>
      <c r="P35" s="56" t="s">
        <v>110</v>
      </c>
      <c r="Q35" s="58" t="s">
        <v>111</v>
      </c>
      <c r="R35" s="10" t="s">
        <v>112</v>
      </c>
      <c r="S35" s="21"/>
      <c r="T35" s="3"/>
      <c r="U35" s="3"/>
      <c r="V35" s="3"/>
      <c r="W35" s="3"/>
    </row>
    <row r="36" spans="1:23" ht="17.149999999999999" customHeight="1" x14ac:dyDescent="0.35">
      <c r="A36" s="37" t="s">
        <v>113</v>
      </c>
      <c r="B36" s="113"/>
      <c r="C36" s="113"/>
      <c r="D36" s="33"/>
      <c r="E36" s="33"/>
      <c r="F36" s="155">
        <v>0</v>
      </c>
      <c r="G36" s="155">
        <v>0</v>
      </c>
      <c r="H36" s="41">
        <v>1</v>
      </c>
      <c r="I36" s="41">
        <v>1</v>
      </c>
      <c r="J36" s="78"/>
      <c r="K36" s="78">
        <v>1</v>
      </c>
      <c r="L36" s="78"/>
      <c r="M36" s="146">
        <v>1</v>
      </c>
      <c r="N36" s="146">
        <v>1</v>
      </c>
      <c r="O36" s="52"/>
      <c r="P36" s="57" t="s">
        <v>114</v>
      </c>
      <c r="Q36" s="58" t="s">
        <v>115</v>
      </c>
      <c r="R36" s="10" t="s">
        <v>116</v>
      </c>
      <c r="S36" s="21" t="s">
        <v>19</v>
      </c>
      <c r="T36" s="3"/>
      <c r="U36" s="3"/>
      <c r="V36" s="3"/>
      <c r="W36" s="3"/>
    </row>
    <row r="37" spans="1:23" ht="17.149999999999999" customHeight="1" x14ac:dyDescent="0.35">
      <c r="A37" s="37" t="s">
        <v>117</v>
      </c>
      <c r="B37" s="113"/>
      <c r="C37" s="113"/>
      <c r="D37" s="33"/>
      <c r="E37" s="33"/>
      <c r="F37" s="155"/>
      <c r="G37" s="155"/>
      <c r="H37" s="41">
        <v>1</v>
      </c>
      <c r="I37" s="41">
        <v>1</v>
      </c>
      <c r="J37" s="78"/>
      <c r="K37" s="78"/>
      <c r="L37" s="78"/>
      <c r="M37" s="137"/>
      <c r="N37" s="146"/>
      <c r="O37" s="52"/>
      <c r="P37" s="57" t="s">
        <v>118</v>
      </c>
      <c r="Q37" s="58" t="s">
        <v>119</v>
      </c>
      <c r="R37" s="10" t="s">
        <v>120</v>
      </c>
      <c r="S37" s="21" t="s">
        <v>34</v>
      </c>
      <c r="T37" s="3"/>
      <c r="U37" s="3"/>
      <c r="V37" s="3"/>
      <c r="W37" s="3"/>
    </row>
    <row r="38" spans="1:23" ht="17.149999999999999" customHeight="1" x14ac:dyDescent="0.35">
      <c r="A38" s="37"/>
      <c r="B38" s="33"/>
      <c r="C38" s="113"/>
      <c r="D38" s="33"/>
      <c r="E38" s="33"/>
      <c r="F38" s="155"/>
      <c r="G38" s="155"/>
      <c r="H38" s="41"/>
      <c r="I38" s="41"/>
      <c r="J38" s="78"/>
      <c r="K38" s="78"/>
      <c r="L38" s="78"/>
      <c r="M38" s="137"/>
      <c r="N38" s="146"/>
      <c r="O38" s="52"/>
      <c r="P38" s="56" t="s">
        <v>121</v>
      </c>
      <c r="Q38" s="58" t="s">
        <v>122</v>
      </c>
      <c r="R38" s="10" t="s">
        <v>123</v>
      </c>
      <c r="S38" s="21"/>
      <c r="T38" s="3"/>
      <c r="U38" s="3"/>
      <c r="V38" s="3"/>
      <c r="W38" s="3"/>
    </row>
    <row r="39" spans="1:23" ht="17.149999999999999" customHeight="1" x14ac:dyDescent="0.35">
      <c r="A39" s="37" t="s">
        <v>124</v>
      </c>
      <c r="B39" s="33"/>
      <c r="C39" s="113"/>
      <c r="D39" s="33">
        <v>1</v>
      </c>
      <c r="E39" s="33"/>
      <c r="F39" s="155">
        <v>0</v>
      </c>
      <c r="G39" s="155">
        <v>0</v>
      </c>
      <c r="H39" s="41">
        <v>1</v>
      </c>
      <c r="I39" s="41">
        <v>1</v>
      </c>
      <c r="J39" s="78"/>
      <c r="K39" s="78"/>
      <c r="L39" s="78"/>
      <c r="M39" s="146">
        <v>1</v>
      </c>
      <c r="N39" s="146"/>
      <c r="O39" s="52"/>
      <c r="P39" s="57" t="s">
        <v>125</v>
      </c>
      <c r="Q39" s="58" t="s">
        <v>126</v>
      </c>
      <c r="R39" s="10" t="s">
        <v>127</v>
      </c>
      <c r="S39" s="21" t="s">
        <v>34</v>
      </c>
      <c r="T39" s="3"/>
      <c r="U39" s="3"/>
      <c r="V39" s="3"/>
      <c r="W39" s="3"/>
    </row>
    <row r="40" spans="1:23" ht="17.149999999999999" customHeight="1" x14ac:dyDescent="0.35">
      <c r="A40" s="37"/>
      <c r="B40" s="113"/>
      <c r="C40" s="113"/>
      <c r="D40" s="33"/>
      <c r="E40" s="33"/>
      <c r="F40" s="155"/>
      <c r="G40" s="155"/>
      <c r="H40" s="41"/>
      <c r="I40" s="41"/>
      <c r="J40" s="78"/>
      <c r="K40" s="78"/>
      <c r="L40" s="78"/>
      <c r="M40" s="137"/>
      <c r="N40" s="146"/>
      <c r="O40" s="52"/>
      <c r="P40" s="56" t="s">
        <v>128</v>
      </c>
      <c r="Q40" s="58" t="s">
        <v>129</v>
      </c>
      <c r="R40" s="10" t="s">
        <v>130</v>
      </c>
      <c r="S40" s="21"/>
      <c r="T40" s="3"/>
      <c r="U40" s="3"/>
      <c r="V40" s="3"/>
      <c r="W40" s="3"/>
    </row>
    <row r="41" spans="1:23" ht="17.149999999999999" customHeight="1" x14ac:dyDescent="0.35">
      <c r="A41" s="37" t="s">
        <v>131</v>
      </c>
      <c r="B41" s="113">
        <v>1</v>
      </c>
      <c r="C41" s="113"/>
      <c r="D41" s="33"/>
      <c r="E41" s="33">
        <v>1</v>
      </c>
      <c r="F41" s="155">
        <v>0</v>
      </c>
      <c r="G41" s="155">
        <v>0</v>
      </c>
      <c r="H41" s="41">
        <v>1</v>
      </c>
      <c r="I41" s="41">
        <v>1</v>
      </c>
      <c r="J41" s="78"/>
      <c r="K41" s="78">
        <v>1</v>
      </c>
      <c r="L41" s="78"/>
      <c r="M41" s="146">
        <v>1</v>
      </c>
      <c r="N41" s="146">
        <v>1</v>
      </c>
      <c r="O41" s="52"/>
      <c r="P41" s="56" t="s">
        <v>132</v>
      </c>
      <c r="Q41" s="58" t="s">
        <v>133</v>
      </c>
      <c r="R41" s="10" t="s">
        <v>134</v>
      </c>
      <c r="S41" s="19"/>
      <c r="T41" s="3"/>
      <c r="U41" s="3"/>
      <c r="V41" s="3"/>
      <c r="W41" s="3"/>
    </row>
    <row r="42" spans="1:23" ht="17.149999999999999" customHeight="1" x14ac:dyDescent="0.35">
      <c r="A42" s="38"/>
      <c r="B42" s="113"/>
      <c r="C42" s="113"/>
      <c r="D42" s="115"/>
      <c r="E42" s="33"/>
      <c r="F42" s="155"/>
      <c r="G42" s="155"/>
      <c r="H42" s="43"/>
      <c r="I42" s="43"/>
      <c r="J42" s="79"/>
      <c r="K42" s="80"/>
      <c r="L42" s="80"/>
      <c r="M42" s="138"/>
      <c r="N42" s="138"/>
      <c r="O42" s="53"/>
      <c r="P42" s="56" t="s">
        <v>135</v>
      </c>
      <c r="Q42" s="58" t="s">
        <v>136</v>
      </c>
      <c r="R42" s="10" t="s">
        <v>137</v>
      </c>
      <c r="S42" s="19"/>
      <c r="T42" s="3"/>
      <c r="U42" s="3"/>
      <c r="V42" s="3"/>
      <c r="W42" s="3"/>
    </row>
    <row r="43" spans="1:23" ht="17.149999999999999" customHeight="1" x14ac:dyDescent="0.35">
      <c r="A43" s="37" t="s">
        <v>138</v>
      </c>
      <c r="B43" s="113"/>
      <c r="C43" s="113"/>
      <c r="D43" s="115"/>
      <c r="E43" s="33">
        <v>1</v>
      </c>
      <c r="F43" s="155"/>
      <c r="G43" s="155"/>
      <c r="H43" s="41">
        <v>1</v>
      </c>
      <c r="I43" s="41">
        <v>1</v>
      </c>
      <c r="J43" s="79"/>
      <c r="K43" s="78"/>
      <c r="L43" s="78"/>
      <c r="M43" s="146">
        <v>1</v>
      </c>
      <c r="N43" s="146">
        <v>1</v>
      </c>
      <c r="O43" s="52">
        <v>1</v>
      </c>
      <c r="P43" s="56" t="s">
        <v>139</v>
      </c>
      <c r="Q43" s="59" t="s">
        <v>140</v>
      </c>
      <c r="R43" s="10" t="s">
        <v>159</v>
      </c>
      <c r="S43" s="19"/>
      <c r="T43" s="3"/>
      <c r="U43" s="3"/>
      <c r="V43" s="3"/>
      <c r="W43" s="3"/>
    </row>
    <row r="44" spans="1:23" ht="17.149999999999999" customHeight="1" x14ac:dyDescent="0.35">
      <c r="A44" s="37"/>
      <c r="B44" s="113"/>
      <c r="C44" s="113"/>
      <c r="D44" s="115"/>
      <c r="E44" s="33"/>
      <c r="F44" s="155"/>
      <c r="G44" s="155"/>
      <c r="H44" s="41"/>
      <c r="I44" s="41"/>
      <c r="J44" s="79"/>
      <c r="K44" s="78"/>
      <c r="L44" s="78"/>
      <c r="M44" s="137"/>
      <c r="N44" s="137"/>
      <c r="O44" s="52"/>
      <c r="P44" s="56" t="s">
        <v>141</v>
      </c>
      <c r="Q44" s="58" t="s">
        <v>142</v>
      </c>
      <c r="R44" s="10" t="s">
        <v>143</v>
      </c>
      <c r="S44" s="19"/>
      <c r="T44" s="3"/>
      <c r="U44" s="3"/>
      <c r="V44" s="3"/>
      <c r="W44" s="3"/>
    </row>
    <row r="45" spans="1:23" ht="17.149999999999999" customHeight="1" x14ac:dyDescent="0.35">
      <c r="A45" s="37" t="s">
        <v>144</v>
      </c>
      <c r="B45" s="113">
        <v>1</v>
      </c>
      <c r="C45" s="113"/>
      <c r="D45" s="33">
        <v>1</v>
      </c>
      <c r="E45" s="33">
        <v>1</v>
      </c>
      <c r="F45" s="155"/>
      <c r="G45" s="155"/>
      <c r="H45" s="41">
        <v>1</v>
      </c>
      <c r="I45" s="41">
        <v>1</v>
      </c>
      <c r="J45" s="79"/>
      <c r="K45" s="78"/>
      <c r="L45" s="78">
        <v>1</v>
      </c>
      <c r="M45" s="137"/>
      <c r="N45" s="146">
        <v>1</v>
      </c>
      <c r="O45" s="52"/>
      <c r="P45" s="56" t="s">
        <v>145</v>
      </c>
      <c r="Q45" s="58" t="s">
        <v>146</v>
      </c>
      <c r="R45" s="10" t="s">
        <v>147</v>
      </c>
      <c r="S45" s="19"/>
      <c r="T45" s="3"/>
      <c r="U45" s="3"/>
      <c r="V45" s="3"/>
      <c r="W45" s="3"/>
    </row>
    <row r="46" spans="1:23" ht="17.149999999999999" customHeight="1" x14ac:dyDescent="0.35">
      <c r="A46" s="64"/>
      <c r="B46" s="113"/>
      <c r="C46" s="113"/>
      <c r="H46" s="63"/>
      <c r="I46" s="63"/>
      <c r="O46" s="66"/>
      <c r="P46" s="60" t="s">
        <v>148</v>
      </c>
      <c r="Q46" s="58" t="s">
        <v>149</v>
      </c>
      <c r="R46" s="61" t="s">
        <v>150</v>
      </c>
      <c r="S46" s="19"/>
      <c r="T46" s="3"/>
      <c r="U46" s="3"/>
      <c r="V46" s="3"/>
      <c r="W46" s="3"/>
    </row>
    <row r="47" spans="1:23" ht="17.149999999999999" customHeight="1" x14ac:dyDescent="0.35">
      <c r="A47" s="37" t="s">
        <v>161</v>
      </c>
      <c r="B47" s="113"/>
      <c r="D47" s="33"/>
      <c r="E47" s="33">
        <v>1</v>
      </c>
      <c r="F47" s="155"/>
      <c r="G47" s="155"/>
      <c r="H47" s="41">
        <v>1</v>
      </c>
      <c r="I47" s="41">
        <v>1</v>
      </c>
      <c r="J47" s="79"/>
      <c r="K47" s="78"/>
      <c r="L47" s="78"/>
      <c r="M47" s="137"/>
      <c r="N47" s="146">
        <v>1</v>
      </c>
      <c r="O47" s="86">
        <v>1</v>
      </c>
      <c r="P47" s="105" t="s">
        <v>162</v>
      </c>
      <c r="Q47" s="58" t="s">
        <v>166</v>
      </c>
      <c r="R47" s="61" t="s">
        <v>167</v>
      </c>
      <c r="S47" s="21" t="s">
        <v>34</v>
      </c>
      <c r="T47" s="3"/>
      <c r="U47" s="3"/>
      <c r="V47" s="3"/>
      <c r="W47" s="3"/>
    </row>
    <row r="48" spans="1:23" ht="17.149999999999999" customHeight="1" x14ac:dyDescent="0.35">
      <c r="A48" s="37" t="s">
        <v>163</v>
      </c>
      <c r="B48" s="113"/>
      <c r="C48" s="116"/>
      <c r="D48" s="33"/>
      <c r="E48" s="33">
        <v>1</v>
      </c>
      <c r="F48" s="155"/>
      <c r="G48" s="155">
        <v>1</v>
      </c>
      <c r="H48" s="41" t="s">
        <v>172</v>
      </c>
      <c r="I48" s="41" t="s">
        <v>172</v>
      </c>
      <c r="J48" s="82"/>
      <c r="K48" s="106"/>
      <c r="L48" s="83"/>
      <c r="M48" s="140"/>
      <c r="N48" s="146">
        <v>1</v>
      </c>
      <c r="O48" s="86">
        <v>1</v>
      </c>
      <c r="P48" s="87" t="s">
        <v>164</v>
      </c>
      <c r="Q48" s="58" t="s">
        <v>168</v>
      </c>
      <c r="R48" s="61" t="s">
        <v>171</v>
      </c>
      <c r="S48" s="19"/>
      <c r="T48" s="3"/>
      <c r="U48" s="3"/>
      <c r="V48" s="3"/>
      <c r="W48" s="3"/>
    </row>
    <row r="49" spans="1:23" ht="17.149999999999999" customHeight="1" x14ac:dyDescent="0.35">
      <c r="A49" s="85"/>
      <c r="B49" s="113"/>
      <c r="C49" s="116"/>
      <c r="D49" s="33"/>
      <c r="E49" s="33"/>
      <c r="F49" s="155"/>
      <c r="G49" s="155"/>
      <c r="H49" s="41"/>
      <c r="I49" s="41"/>
      <c r="J49" s="82"/>
      <c r="K49" s="83"/>
      <c r="L49" s="83"/>
      <c r="M49" s="140"/>
      <c r="N49" s="146"/>
      <c r="O49" s="86"/>
      <c r="P49" s="87" t="s">
        <v>165</v>
      </c>
      <c r="Q49" s="58" t="s">
        <v>169</v>
      </c>
      <c r="R49" s="61" t="s">
        <v>170</v>
      </c>
      <c r="S49" s="19"/>
      <c r="T49" s="3"/>
      <c r="U49" s="3"/>
      <c r="V49" s="3"/>
      <c r="W49" s="3"/>
    </row>
    <row r="50" spans="1:23" ht="17.149999999999999" customHeight="1" x14ac:dyDescent="0.35">
      <c r="A50" s="85" t="s">
        <v>188</v>
      </c>
      <c r="B50" s="113">
        <v>1</v>
      </c>
      <c r="C50" s="113"/>
      <c r="D50" s="33"/>
      <c r="E50" s="33">
        <v>1</v>
      </c>
      <c r="F50" s="155"/>
      <c r="G50" s="155">
        <v>1</v>
      </c>
      <c r="H50" s="41">
        <v>1</v>
      </c>
      <c r="I50" s="41">
        <v>1</v>
      </c>
      <c r="J50" s="82"/>
      <c r="K50" s="78">
        <v>1</v>
      </c>
      <c r="L50" s="83"/>
      <c r="M50" s="140"/>
      <c r="N50" s="146">
        <v>1</v>
      </c>
      <c r="O50" s="86"/>
      <c r="P50" s="87" t="s">
        <v>193</v>
      </c>
      <c r="Q50" s="58" t="s">
        <v>189</v>
      </c>
      <c r="R50" s="61" t="s">
        <v>190</v>
      </c>
      <c r="S50" s="19"/>
      <c r="T50" s="3"/>
      <c r="U50" s="3"/>
      <c r="V50" s="3"/>
      <c r="W50" s="3"/>
    </row>
    <row r="51" spans="1:23" ht="17.149999999999999" customHeight="1" x14ac:dyDescent="0.35">
      <c r="A51" s="85"/>
      <c r="B51" s="113"/>
      <c r="C51" s="113"/>
      <c r="D51" s="33"/>
      <c r="E51" s="33"/>
      <c r="F51" s="155"/>
      <c r="G51" s="155"/>
      <c r="H51" s="41"/>
      <c r="I51" s="41"/>
      <c r="J51" s="82"/>
      <c r="K51" s="78"/>
      <c r="L51" s="83"/>
      <c r="M51" s="146"/>
      <c r="N51" s="146"/>
      <c r="O51" s="86"/>
      <c r="P51" s="87" t="s">
        <v>194</v>
      </c>
      <c r="Q51" s="58" t="s">
        <v>192</v>
      </c>
      <c r="R51" s="61" t="s">
        <v>191</v>
      </c>
      <c r="S51" s="19"/>
      <c r="T51" s="3"/>
      <c r="U51" s="3"/>
      <c r="V51" s="3"/>
      <c r="W51" s="3"/>
    </row>
    <row r="52" spans="1:23" ht="17.149999999999999" customHeight="1" x14ac:dyDescent="0.35">
      <c r="A52" s="85" t="s">
        <v>201</v>
      </c>
      <c r="B52" s="113">
        <v>1</v>
      </c>
      <c r="C52" s="113">
        <v>1</v>
      </c>
      <c r="D52" s="33"/>
      <c r="E52" s="33">
        <v>1</v>
      </c>
      <c r="F52" s="155">
        <v>0</v>
      </c>
      <c r="G52" s="155">
        <v>0</v>
      </c>
      <c r="H52" s="41">
        <v>1</v>
      </c>
      <c r="I52" s="41">
        <v>1</v>
      </c>
      <c r="J52" s="82"/>
      <c r="K52" s="78"/>
      <c r="L52" s="78">
        <v>1</v>
      </c>
      <c r="M52" s="146">
        <v>1</v>
      </c>
      <c r="N52" s="146"/>
      <c r="O52" s="86"/>
      <c r="P52" s="87" t="s">
        <v>202</v>
      </c>
      <c r="Q52" s="58" t="s">
        <v>203</v>
      </c>
      <c r="R52" s="61" t="s">
        <v>204</v>
      </c>
      <c r="S52" s="19"/>
      <c r="T52" s="3"/>
      <c r="U52" s="3"/>
      <c r="V52" s="3"/>
      <c r="W52" s="3"/>
    </row>
    <row r="53" spans="1:23" ht="17.149999999999999" customHeight="1" x14ac:dyDescent="0.35">
      <c r="A53" s="85"/>
      <c r="B53" s="113"/>
      <c r="C53" s="113"/>
      <c r="D53" s="33"/>
      <c r="E53" s="33"/>
      <c r="F53" s="155"/>
      <c r="G53" s="155"/>
      <c r="H53" s="41"/>
      <c r="I53" s="41"/>
      <c r="J53" s="82"/>
      <c r="K53" s="78"/>
      <c r="L53" s="83"/>
      <c r="M53" s="146"/>
      <c r="N53" s="146"/>
      <c r="O53" s="86"/>
      <c r="P53" s="87" t="s">
        <v>139</v>
      </c>
      <c r="Q53" s="58" t="s">
        <v>205</v>
      </c>
      <c r="R53" s="61" t="s">
        <v>206</v>
      </c>
      <c r="S53" s="19"/>
      <c r="T53" s="3"/>
      <c r="U53" s="3"/>
      <c r="V53" s="3"/>
      <c r="W53" s="3"/>
    </row>
    <row r="54" spans="1:23" ht="17.149999999999999" customHeight="1" x14ac:dyDescent="0.35">
      <c r="A54" s="85" t="s">
        <v>175</v>
      </c>
      <c r="B54" s="34">
        <v>1</v>
      </c>
      <c r="C54" s="116">
        <v>1</v>
      </c>
      <c r="D54" s="33"/>
      <c r="E54" s="33">
        <v>1</v>
      </c>
      <c r="F54" s="155"/>
      <c r="G54" s="155"/>
      <c r="H54" s="41">
        <v>1</v>
      </c>
      <c r="I54" s="41">
        <v>1</v>
      </c>
      <c r="J54" s="82"/>
      <c r="K54" s="78">
        <v>1</v>
      </c>
      <c r="L54" s="83"/>
      <c r="M54" s="146">
        <v>1</v>
      </c>
      <c r="N54" s="146"/>
      <c r="O54" s="86"/>
      <c r="P54" s="87" t="s">
        <v>195</v>
      </c>
      <c r="Q54" s="58" t="s">
        <v>196</v>
      </c>
      <c r="R54" s="61" t="s">
        <v>198</v>
      </c>
      <c r="S54" s="19"/>
      <c r="T54" s="3"/>
      <c r="U54" s="3"/>
      <c r="V54" s="3"/>
      <c r="W54" s="3"/>
    </row>
    <row r="55" spans="1:23" ht="17.149999999999999" customHeight="1" thickBot="1" x14ac:dyDescent="0.4">
      <c r="A55" s="65"/>
      <c r="B55" s="62"/>
      <c r="C55" s="62"/>
      <c r="D55" s="62"/>
      <c r="E55" s="62"/>
      <c r="F55" s="157"/>
      <c r="G55" s="157"/>
      <c r="H55" s="110"/>
      <c r="I55" s="110"/>
      <c r="J55" s="84"/>
      <c r="K55" s="84"/>
      <c r="L55" s="84"/>
      <c r="M55" s="141"/>
      <c r="N55" s="141"/>
      <c r="O55" s="67"/>
      <c r="P55" s="107" t="s">
        <v>197</v>
      </c>
      <c r="Q55" s="108" t="s">
        <v>199</v>
      </c>
      <c r="R55" s="109" t="s">
        <v>200</v>
      </c>
      <c r="S55" s="20"/>
      <c r="T55" s="3"/>
      <c r="U55" s="3"/>
      <c r="V55" s="3"/>
      <c r="W55" s="3"/>
    </row>
    <row r="56" spans="1:23" ht="12" customHeight="1" x14ac:dyDescent="0.35">
      <c r="A56" s="88"/>
      <c r="B56" s="117"/>
      <c r="C56" s="117"/>
      <c r="D56" s="117"/>
      <c r="E56" s="117"/>
      <c r="F56" s="158"/>
      <c r="G56" s="158"/>
      <c r="I56" s="90"/>
      <c r="J56" s="89"/>
      <c r="K56" s="91"/>
      <c r="L56" s="91"/>
      <c r="M56" s="143"/>
      <c r="N56" s="142"/>
      <c r="O56" s="92"/>
      <c r="P56" s="93"/>
      <c r="Q56" s="94"/>
      <c r="R56" s="9"/>
      <c r="T56" s="3"/>
      <c r="U56" s="3"/>
      <c r="V56" s="3"/>
      <c r="W56" s="3"/>
    </row>
    <row r="57" spans="1:23" x14ac:dyDescent="0.35">
      <c r="A57" s="95"/>
      <c r="B57" s="102">
        <f>SUMIF(B6:B55,"=1")</f>
        <v>10</v>
      </c>
      <c r="C57" s="102">
        <f t="shared" ref="C57:E57" si="0">SUMIF(C6:C55,"=1")</f>
        <v>8</v>
      </c>
      <c r="D57" s="102">
        <f t="shared" si="0"/>
        <v>10</v>
      </c>
      <c r="E57" s="102">
        <f t="shared" si="0"/>
        <v>8</v>
      </c>
      <c r="F57" s="159"/>
      <c r="G57" s="159"/>
      <c r="H57" s="102">
        <f>SUMIF(H6:H55,"=1")</f>
        <v>26</v>
      </c>
      <c r="I57" s="102">
        <f>SUMIF(I6:I55,"=1")</f>
        <v>26</v>
      </c>
      <c r="J57" s="103">
        <f t="shared" ref="J57" si="1">SUMIF(J6:J48,"=1")</f>
        <v>8</v>
      </c>
      <c r="K57" s="103">
        <f>SUMIF(K6:K55,"=1")</f>
        <v>7</v>
      </c>
      <c r="L57" s="103">
        <f>SUMIF(L6:L55,"=1")</f>
        <v>8</v>
      </c>
      <c r="M57" s="143">
        <f>SUMIF(M6:M55,"=1")</f>
        <v>16</v>
      </c>
      <c r="N57" s="143">
        <f>SUMIF(N6:N55,"=1")</f>
        <v>18</v>
      </c>
      <c r="O57" s="104">
        <f>SUMIF(O6:O48,"=1")</f>
        <v>8</v>
      </c>
      <c r="P57" s="97"/>
      <c r="Q57" s="97"/>
      <c r="R57" s="2"/>
      <c r="T57" s="3"/>
      <c r="U57" s="3"/>
      <c r="V57" s="3"/>
      <c r="W57" s="3"/>
    </row>
    <row r="58" spans="1:23" x14ac:dyDescent="0.35">
      <c r="A58" s="98" t="s">
        <v>151</v>
      </c>
      <c r="B58" s="101"/>
      <c r="C58" s="101"/>
      <c r="D58" s="101"/>
      <c r="E58" s="101"/>
      <c r="F58" s="160"/>
      <c r="G58" s="160"/>
      <c r="I58" s="101" t="s">
        <v>152</v>
      </c>
      <c r="J58" s="99"/>
      <c r="K58" s="96"/>
      <c r="L58" s="96"/>
      <c r="M58" s="144"/>
      <c r="N58" s="144"/>
      <c r="O58" s="97"/>
      <c r="P58" s="97"/>
      <c r="Q58" s="97"/>
      <c r="R58" s="2"/>
      <c r="T58" s="3"/>
      <c r="U58" s="3"/>
      <c r="V58" s="3"/>
      <c r="W58" s="3"/>
    </row>
    <row r="59" spans="1:23" x14ac:dyDescent="0.35">
      <c r="A59" s="98"/>
      <c r="B59" s="101"/>
      <c r="C59" s="101"/>
      <c r="D59" s="101"/>
      <c r="E59" s="101"/>
      <c r="F59" s="160"/>
      <c r="G59" s="160"/>
      <c r="I59" s="101"/>
      <c r="J59" s="99"/>
      <c r="K59" s="96"/>
      <c r="L59" s="96"/>
      <c r="M59" s="144"/>
      <c r="N59" s="144"/>
      <c r="O59" s="97"/>
      <c r="P59" s="97"/>
      <c r="Q59" s="97"/>
      <c r="R59" s="2"/>
      <c r="T59" s="3"/>
      <c r="U59" s="3"/>
      <c r="V59" s="3"/>
      <c r="W59" s="3"/>
    </row>
    <row r="60" spans="1:23" x14ac:dyDescent="0.35">
      <c r="A60" s="98"/>
      <c r="B60" s="101"/>
      <c r="C60" s="101"/>
      <c r="D60" s="101"/>
      <c r="E60" s="101"/>
      <c r="F60" s="160"/>
      <c r="G60" s="160"/>
      <c r="I60" s="101"/>
      <c r="J60" s="99"/>
      <c r="K60" s="99"/>
      <c r="L60" s="99"/>
      <c r="M60" s="145"/>
      <c r="N60" s="145"/>
      <c r="O60" s="100"/>
      <c r="P60" s="100"/>
      <c r="Q60" s="100">
        <f>210*14</f>
        <v>2940</v>
      </c>
    </row>
    <row r="61" spans="1:23" x14ac:dyDescent="0.35">
      <c r="A61" s="98"/>
      <c r="B61" s="101"/>
      <c r="C61" s="101"/>
      <c r="D61" s="101"/>
      <c r="E61" s="101"/>
      <c r="F61" s="160"/>
      <c r="G61" s="160"/>
      <c r="I61" s="101"/>
      <c r="J61" s="99"/>
      <c r="K61" s="99"/>
      <c r="L61" s="99"/>
      <c r="M61" s="145"/>
      <c r="N61" s="145"/>
      <c r="O61" s="100"/>
      <c r="P61" s="100"/>
      <c r="Q61" s="100"/>
    </row>
  </sheetData>
  <mergeCells count="1">
    <mergeCell ref="A1:A3"/>
  </mergeCells>
  <hyperlinks>
    <hyperlink ref="Q6" r:id="rId1" xr:uid="{00000000-0004-0000-0000-000000000000}"/>
    <hyperlink ref="Q7" r:id="rId2" xr:uid="{00000000-0004-0000-0000-000001000000}"/>
    <hyperlink ref="Q8" r:id="rId3" xr:uid="{00000000-0004-0000-0000-000002000000}"/>
    <hyperlink ref="Q9" r:id="rId4" xr:uid="{00000000-0004-0000-0000-000003000000}"/>
    <hyperlink ref="Q10" r:id="rId5" xr:uid="{00000000-0004-0000-0000-000004000000}"/>
    <hyperlink ref="Q11" r:id="rId6" xr:uid="{00000000-0004-0000-0000-000005000000}"/>
    <hyperlink ref="Q12" r:id="rId7" xr:uid="{00000000-0004-0000-0000-000006000000}"/>
    <hyperlink ref="Q13" r:id="rId8" xr:uid="{00000000-0004-0000-0000-000007000000}"/>
    <hyperlink ref="Q14" r:id="rId9" xr:uid="{00000000-0004-0000-0000-00000A000000}"/>
    <hyperlink ref="Q15" r:id="rId10" xr:uid="{00000000-0004-0000-0000-00000B000000}"/>
    <hyperlink ref="Q16" r:id="rId11" xr:uid="{00000000-0004-0000-0000-00000C000000}"/>
    <hyperlink ref="Q18" r:id="rId12" xr:uid="{00000000-0004-0000-0000-00000D000000}"/>
    <hyperlink ref="Q19" r:id="rId13" xr:uid="{00000000-0004-0000-0000-00000E000000}"/>
    <hyperlink ref="Q20" r:id="rId14" xr:uid="{00000000-0004-0000-0000-000012000000}"/>
    <hyperlink ref="Q22" r:id="rId15" xr:uid="{00000000-0004-0000-0000-000014000000}"/>
    <hyperlink ref="Q24" r:id="rId16" xr:uid="{00000000-0004-0000-0000-000015000000}"/>
    <hyperlink ref="Q25" r:id="rId17" xr:uid="{00000000-0004-0000-0000-000016000000}"/>
    <hyperlink ref="Q26" r:id="rId18" xr:uid="{00000000-0004-0000-0000-000017000000}"/>
    <hyperlink ref="Q28" r:id="rId19" xr:uid="{00000000-0004-0000-0000-000018000000}"/>
    <hyperlink ref="Q29" r:id="rId20" xr:uid="{00000000-0004-0000-0000-000019000000}"/>
    <hyperlink ref="Q27" r:id="rId21" xr:uid="{00000000-0004-0000-0000-00001B000000}"/>
    <hyperlink ref="Q31" r:id="rId22" xr:uid="{00000000-0004-0000-0000-00001D000000}"/>
    <hyperlink ref="Q34" r:id="rId23" xr:uid="{00000000-0004-0000-0000-00001E000000}"/>
    <hyperlink ref="Q35" r:id="rId24" xr:uid="{00000000-0004-0000-0000-00001F000000}"/>
    <hyperlink ref="Q32" r:id="rId25" xr:uid="{00000000-0004-0000-0000-000022000000}"/>
    <hyperlink ref="Q37" r:id="rId26" xr:uid="{00000000-0004-0000-0000-000024000000}"/>
    <hyperlink ref="Q38" r:id="rId27" xr:uid="{00000000-0004-0000-0000-000025000000}"/>
    <hyperlink ref="Q39" r:id="rId28" xr:uid="{00000000-0004-0000-0000-000026000000}"/>
    <hyperlink ref="Q40" r:id="rId29" xr:uid="{00000000-0004-0000-0000-000027000000}"/>
    <hyperlink ref="Q36" r:id="rId30" xr:uid="{00000000-0004-0000-0000-00002E000000}"/>
    <hyperlink ref="Q41" r:id="rId31" xr:uid="{00000000-0004-0000-0000-00002F000000}"/>
    <hyperlink ref="Q42" r:id="rId32" xr:uid="{00000000-0004-0000-0000-000030000000}"/>
    <hyperlink ref="Q21" r:id="rId33" xr:uid="{00000000-0004-0000-0000-000031000000}"/>
    <hyperlink ref="Q23" r:id="rId34" xr:uid="{00000000-0004-0000-0000-000033000000}"/>
    <hyperlink ref="Q44" r:id="rId35" xr:uid="{72DCE905-96EE-43AC-B12F-73D820C15C01}"/>
    <hyperlink ref="Q43" r:id="rId36" xr:uid="{97C3ECAC-48F4-477C-B9D3-69BD387A5ADE}"/>
    <hyperlink ref="Q45" r:id="rId37" xr:uid="{C0BE0CFC-9807-41B4-8B05-98F0B70786D8}"/>
    <hyperlink ref="Q46" r:id="rId38" xr:uid="{992C3D32-1784-4FDF-A6E4-35BAD5BDB735}"/>
    <hyperlink ref="J2" r:id="rId39" xr:uid="{DC954332-74BB-4B37-901C-1F05994C09A8}"/>
    <hyperlink ref="K2" r:id="rId40" xr:uid="{D02EE337-68F2-4725-AA56-5D7D234C0E70}"/>
    <hyperlink ref="L2" r:id="rId41" xr:uid="{65E422EA-7325-4DFE-80E4-03099B2EEEFD}"/>
    <hyperlink ref="Q47" r:id="rId42" xr:uid="{19EC279C-AF96-4A99-990B-412F58946F23}"/>
    <hyperlink ref="Q48" r:id="rId43" xr:uid="{B413FCF9-68A5-4AD4-920D-5A44DD214B3C}"/>
    <hyperlink ref="Q49" r:id="rId44" xr:uid="{51E99770-FE1F-4A35-9AFF-102F836211A3}"/>
    <hyperlink ref="Q51" r:id="rId45" xr:uid="{6DA23656-08A8-4F34-B979-F7683CC90546}"/>
  </hyperlinks>
  <pageMargins left="0.59055118110236227" right="0" top="0.35433070866141736" bottom="0.19685039370078741" header="0.31496062992125984" footer="0.31496062992125984"/>
  <pageSetup paperSize="8" orientation="landscape" r:id="rId46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DE9B-CFD7-4632-86D2-9708FB296E9A}">
  <dimension ref="A1:D8"/>
  <sheetViews>
    <sheetView workbookViewId="0">
      <selection activeCell="C16" sqref="C16"/>
    </sheetView>
  </sheetViews>
  <sheetFormatPr defaultRowHeight="14.5" x14ac:dyDescent="0.35"/>
  <cols>
    <col min="1" max="1" width="29.453125" bestFit="1" customWidth="1"/>
  </cols>
  <sheetData>
    <row r="1" spans="1:4" x14ac:dyDescent="0.35">
      <c r="A1" t="s">
        <v>176</v>
      </c>
      <c r="D1" t="s">
        <v>182</v>
      </c>
    </row>
    <row r="2" spans="1:4" x14ac:dyDescent="0.35">
      <c r="A2" t="s">
        <v>177</v>
      </c>
      <c r="D2" t="s">
        <v>185</v>
      </c>
    </row>
    <row r="3" spans="1:4" x14ac:dyDescent="0.35">
      <c r="A3" t="s">
        <v>178</v>
      </c>
    </row>
    <row r="4" spans="1:4" x14ac:dyDescent="0.35">
      <c r="A4" t="s">
        <v>180</v>
      </c>
    </row>
    <row r="5" spans="1:4" x14ac:dyDescent="0.35">
      <c r="A5" t="s">
        <v>179</v>
      </c>
    </row>
    <row r="6" spans="1:4" x14ac:dyDescent="0.35">
      <c r="A6" t="s">
        <v>181</v>
      </c>
    </row>
    <row r="7" spans="1:4" x14ac:dyDescent="0.35">
      <c r="A7" t="s">
        <v>183</v>
      </c>
    </row>
    <row r="8" spans="1:4" x14ac:dyDescent="0.35">
      <c r="A8" t="s">
        <v>184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AE778BDDDD0429699E0C499331DB3" ma:contentTypeVersion="11" ma:contentTypeDescription="Create a new document." ma:contentTypeScope="" ma:versionID="3e5a0cead052ca879ceb16fb05f324ba">
  <xsd:schema xmlns:xsd="http://www.w3.org/2001/XMLSchema" xmlns:xs="http://www.w3.org/2001/XMLSchema" xmlns:p="http://schemas.microsoft.com/office/2006/metadata/properties" xmlns:ns3="63bbfe8e-091a-4ea9-94a7-c5ff3fd1268d" xmlns:ns4="2e85823a-f830-4e2a-8968-eff7f746ab75" targetNamespace="http://schemas.microsoft.com/office/2006/metadata/properties" ma:root="true" ma:fieldsID="0d33b57646c324c952c2dd93ebfd560a" ns3:_="" ns4:_="">
    <xsd:import namespace="63bbfe8e-091a-4ea9-94a7-c5ff3fd1268d"/>
    <xsd:import namespace="2e85823a-f830-4e2a-8968-eff7f746ab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bfe8e-091a-4ea9-94a7-c5ff3fd126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5823a-f830-4e2a-8968-eff7f746ab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4E0F14-EAA2-485D-B7E4-4DCF797903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F369F-2122-46B6-AC3B-D5D01B65C7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28586D-B22E-4475-9D0F-02360076C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bfe8e-091a-4ea9-94a7-c5ff3fd1268d"/>
    <ds:schemaRef ds:uri="2e85823a-f830-4e2a-8968-eff7f746ab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Föräldrar_Spelaruppdrag 23-24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Strandberg</dc:creator>
  <cp:keywords/>
  <dc:description/>
  <cp:lastModifiedBy>Ekelund Johanna</cp:lastModifiedBy>
  <cp:revision/>
  <dcterms:created xsi:type="dcterms:W3CDTF">2016-09-20T16:22:46Z</dcterms:created>
  <dcterms:modified xsi:type="dcterms:W3CDTF">2024-03-25T20:30:17Z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0x010100FF9AE778BDDDD0429699E0C499331DB3</vt:lpwstr>
  </property>
</Properties>
</file>