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600" yWindow="120" windowWidth="5730" windowHeight="6270" activeTab="1"/>
  </bookViews>
  <sheets>
    <sheet name="Matcher" sheetId="1" r:id="rId1"/>
    <sheet name="Färgindelning" sheetId="2" r:id="rId2"/>
  </sheets>
  <definedNames>
    <definedName name="_xlnm._FilterDatabase" localSheetId="0" hidden="1">Matcher!$A$2:$O$16</definedName>
  </definedNames>
  <calcPr calcId="125725"/>
</workbook>
</file>

<file path=xl/calcChain.xml><?xml version="1.0" encoding="utf-8"?>
<calcChain xmlns="http://schemas.openxmlformats.org/spreadsheetml/2006/main">
  <c r="P8" i="1"/>
  <c r="P14"/>
  <c r="K1"/>
  <c r="L1"/>
  <c r="M1"/>
  <c r="N1"/>
  <c r="O1"/>
  <c r="J1"/>
  <c r="P4"/>
  <c r="P5"/>
  <c r="P6"/>
  <c r="P7"/>
  <c r="P9"/>
  <c r="P10"/>
  <c r="P11"/>
  <c r="P12"/>
  <c r="P13"/>
  <c r="P15"/>
  <c r="P16"/>
  <c r="P3"/>
</calcChain>
</file>

<file path=xl/sharedStrings.xml><?xml version="1.0" encoding="utf-8"?>
<sst xmlns="http://schemas.openxmlformats.org/spreadsheetml/2006/main" count="216" uniqueCount="88">
  <si>
    <t>Säsong</t>
  </si>
  <si>
    <t>Serie</t>
  </si>
  <si>
    <t>Veckodag</t>
  </si>
  <si>
    <t>Datum</t>
  </si>
  <si>
    <t>Tid</t>
  </si>
  <si>
    <t>Hemmalag</t>
  </si>
  <si>
    <t>Bortalag</t>
  </si>
  <si>
    <t>Andreas (blå)</t>
  </si>
  <si>
    <t>Marcus (vit)</t>
  </si>
  <si>
    <t>Jens (grön)</t>
  </si>
  <si>
    <t>Johan (gul)</t>
  </si>
  <si>
    <t>Daniel (orange)</t>
  </si>
  <si>
    <t>Vår</t>
  </si>
  <si>
    <t>GFF</t>
  </si>
  <si>
    <t>Lördag</t>
  </si>
  <si>
    <t>IK Kongahälla</t>
  </si>
  <si>
    <t>Vallens IF</t>
  </si>
  <si>
    <t>BFF</t>
  </si>
  <si>
    <t>IFK Strömstad</t>
  </si>
  <si>
    <t>Surte IS</t>
  </si>
  <si>
    <t xml:space="preserve">IFK Uddevalla </t>
  </si>
  <si>
    <t>Kärra KIF</t>
  </si>
  <si>
    <t>IFK Valla</t>
  </si>
  <si>
    <t>IK Oddevold</t>
  </si>
  <si>
    <t>Söndag</t>
  </si>
  <si>
    <t>Romelanda UF</t>
  </si>
  <si>
    <t>Herrestads AIF</t>
  </si>
  <si>
    <t>Kareby IS</t>
  </si>
  <si>
    <t>Onsdag</t>
  </si>
  <si>
    <t>Skärhamns IK</t>
  </si>
  <si>
    <t>Fredag</t>
  </si>
  <si>
    <t>Stenungsunds IF</t>
  </si>
  <si>
    <t>Nödinge SK</t>
  </si>
  <si>
    <t>Myckleby/Stala</t>
  </si>
  <si>
    <t>August Josefsson</t>
  </si>
  <si>
    <t>Alfred Amandusson</t>
  </si>
  <si>
    <t>Alexander Dahlqvist</t>
  </si>
  <si>
    <t>Lucas Jörstun</t>
  </si>
  <si>
    <t>Johan Andersson</t>
  </si>
  <si>
    <t>Joel Ernehult Ivarsson</t>
  </si>
  <si>
    <t>Alexander Olofsson</t>
  </si>
  <si>
    <t>Emil Sifversson</t>
  </si>
  <si>
    <t>Samuel Herlitz</t>
  </si>
  <si>
    <t>Ludvig Hedlin</t>
  </si>
  <si>
    <t>Filip Meurling</t>
  </si>
  <si>
    <t>Eskil Jansson</t>
  </si>
  <si>
    <t>Tobias Johansson</t>
  </si>
  <si>
    <t>Oscar Brude</t>
  </si>
  <si>
    <t>Noel Gunnberg</t>
  </si>
  <si>
    <t>Theo Karlsson</t>
  </si>
  <si>
    <t>Otto Stenberg</t>
  </si>
  <si>
    <t>Zeb Lundin</t>
  </si>
  <si>
    <t>Alexander Askervi</t>
  </si>
  <si>
    <t>Elton Rosin</t>
  </si>
  <si>
    <t>Färgindelning 2017:</t>
  </si>
  <si>
    <t>Joakim (röd)</t>
  </si>
  <si>
    <t>Alexander Johannisson</t>
  </si>
  <si>
    <t>Erik Ottosson</t>
  </si>
  <si>
    <t>Leon Eriksson</t>
  </si>
  <si>
    <t>Matthew Marley</t>
  </si>
  <si>
    <t>Viggo Lundström</t>
  </si>
  <si>
    <t>Head coach</t>
  </si>
  <si>
    <t>Johan (gul) *</t>
  </si>
  <si>
    <t>Jens (grön) *</t>
  </si>
  <si>
    <t>Marcus (vit) *</t>
  </si>
  <si>
    <t>Match samma dag</t>
  </si>
  <si>
    <t>*</t>
  </si>
  <si>
    <t>innehåller målis</t>
  </si>
  <si>
    <t>Röd</t>
  </si>
  <si>
    <t>9-manna</t>
  </si>
  <si>
    <t>7-manna</t>
  </si>
  <si>
    <t>Grön</t>
  </si>
  <si>
    <t>Hemmamatch</t>
  </si>
  <si>
    <t>Vecka</t>
  </si>
  <si>
    <t>Andreas</t>
  </si>
  <si>
    <t>Marcus</t>
  </si>
  <si>
    <t>Jens</t>
  </si>
  <si>
    <t>Joakim</t>
  </si>
  <si>
    <t>Johan</t>
  </si>
  <si>
    <t>Daniel</t>
  </si>
  <si>
    <t>Ja</t>
  </si>
  <si>
    <t xml:space="preserve">Joakim (röd) </t>
  </si>
  <si>
    <t>18.30</t>
  </si>
  <si>
    <t>Alla Spelare</t>
  </si>
  <si>
    <t>Betalat</t>
  </si>
  <si>
    <t>Registrerad</t>
  </si>
  <si>
    <t>Nej</t>
  </si>
  <si>
    <t>10.30</t>
  </si>
</sst>
</file>

<file path=xl/styles.xml><?xml version="1.0" encoding="utf-8"?>
<styleSheet xmlns="http://schemas.openxmlformats.org/spreadsheetml/2006/main">
  <numFmts count="1">
    <numFmt numFmtId="164" formatCode="[$-41D]dd/m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2" fillId="0" borderId="0" xfId="0" applyFont="1"/>
    <xf numFmtId="0" fontId="0" fillId="0" borderId="0" xfId="0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4" fillId="9" borderId="0" xfId="0" applyFont="1" applyFill="1"/>
    <xf numFmtId="0" fontId="7" fillId="0" borderId="0" xfId="0" applyFont="1"/>
    <xf numFmtId="0" fontId="8" fillId="0" borderId="0" xfId="0" applyFont="1"/>
    <xf numFmtId="0" fontId="0" fillId="11" borderId="2" xfId="0" applyFill="1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164" fontId="0" fillId="11" borderId="4" xfId="0" applyNumberFormat="1" applyFill="1" applyBorder="1" applyAlignment="1">
      <alignment horizontal="left" vertical="top"/>
    </xf>
    <xf numFmtId="0" fontId="0" fillId="11" borderId="5" xfId="0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164" fontId="0" fillId="11" borderId="6" xfId="0" applyNumberFormat="1" applyFill="1" applyBorder="1" applyAlignment="1">
      <alignment horizontal="left" vertical="top"/>
    </xf>
    <xf numFmtId="0" fontId="0" fillId="11" borderId="7" xfId="0" applyFill="1" applyBorder="1" applyAlignment="1">
      <alignment horizontal="left" vertical="top"/>
    </xf>
    <xf numFmtId="0" fontId="0" fillId="11" borderId="8" xfId="0" applyFill="1" applyBorder="1" applyAlignment="1">
      <alignment horizontal="left" vertical="top"/>
    </xf>
    <xf numFmtId="164" fontId="0" fillId="11" borderId="9" xfId="0" applyNumberFormat="1" applyFill="1" applyBorder="1" applyAlignment="1">
      <alignment horizontal="left" vertical="top"/>
    </xf>
    <xf numFmtId="0" fontId="0" fillId="11" borderId="1" xfId="0" applyFill="1" applyBorder="1" applyAlignment="1">
      <alignment horizontal="center" vertical="top"/>
    </xf>
    <xf numFmtId="0" fontId="0" fillId="8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 vertical="top"/>
    </xf>
    <xf numFmtId="164" fontId="0" fillId="8" borderId="10" xfId="0" applyNumberFormat="1" applyFont="1" applyFill="1" applyBorder="1" applyAlignment="1">
      <alignment horizontal="left"/>
    </xf>
    <xf numFmtId="20" fontId="0" fillId="8" borderId="10" xfId="0" applyNumberFormat="1" applyFont="1" applyFill="1" applyBorder="1" applyAlignment="1">
      <alignment horizontal="left" vertical="top"/>
    </xf>
    <xf numFmtId="0" fontId="2" fillId="10" borderId="12" xfId="0" applyFont="1" applyFill="1" applyBorder="1" applyAlignment="1">
      <alignment horizontal="left" vertical="top"/>
    </xf>
    <xf numFmtId="0" fontId="0" fillId="10" borderId="12" xfId="0" applyFill="1" applyBorder="1" applyAlignment="1">
      <alignment horizontal="left" vertical="top"/>
    </xf>
    <xf numFmtId="164" fontId="0" fillId="10" borderId="12" xfId="0" applyNumberFormat="1" applyFill="1" applyBorder="1" applyAlignment="1">
      <alignment horizontal="left"/>
    </xf>
    <xf numFmtId="20" fontId="0" fillId="10" borderId="12" xfId="0" applyNumberForma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2" fillId="10" borderId="10" xfId="0" applyFont="1" applyFill="1" applyBorder="1" applyAlignment="1">
      <alignment horizontal="left" vertical="top"/>
    </xf>
    <xf numFmtId="164" fontId="0" fillId="10" borderId="10" xfId="0" applyNumberFormat="1" applyFill="1" applyBorder="1" applyAlignment="1">
      <alignment horizontal="left"/>
    </xf>
    <xf numFmtId="20" fontId="2" fillId="1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10" borderId="10" xfId="0" applyFill="1" applyBorder="1" applyAlignment="1">
      <alignment horizontal="left" vertical="top"/>
    </xf>
    <xf numFmtId="20" fontId="0" fillId="10" borderId="10" xfId="0" applyNumberFormat="1" applyFill="1" applyBorder="1" applyAlignment="1">
      <alignment horizontal="left" vertical="top"/>
    </xf>
    <xf numFmtId="0" fontId="10" fillId="10" borderId="10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left" vertical="top"/>
    </xf>
    <xf numFmtId="0" fontId="10" fillId="11" borderId="1" xfId="0" applyFont="1" applyFill="1" applyBorder="1" applyAlignment="1">
      <alignment horizontal="center" vertical="top"/>
    </xf>
    <xf numFmtId="0" fontId="0" fillId="11" borderId="0" xfId="0" applyFill="1" applyBorder="1" applyAlignment="1">
      <alignment horizontal="left" vertical="top"/>
    </xf>
    <xf numFmtId="0" fontId="5" fillId="11" borderId="1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164" fontId="0" fillId="8" borderId="10" xfId="0" applyNumberFormat="1" applyFill="1" applyBorder="1" applyAlignment="1">
      <alignment horizontal="left"/>
    </xf>
    <xf numFmtId="20" fontId="0" fillId="8" borderId="10" xfId="0" applyNumberForma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0" fillId="10" borderId="12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10" borderId="10" xfId="0" applyFont="1" applyFill="1" applyBorder="1" applyAlignment="1">
      <alignment horizontal="left" vertical="top"/>
    </xf>
    <xf numFmtId="164" fontId="0" fillId="10" borderId="10" xfId="0" applyNumberFormat="1" applyFont="1" applyFill="1" applyBorder="1" applyAlignment="1">
      <alignment horizontal="left"/>
    </xf>
    <xf numFmtId="20" fontId="0" fillId="10" borderId="10" xfId="0" applyNumberFormat="1" applyFont="1" applyFill="1" applyBorder="1" applyAlignment="1">
      <alignment horizontal="left" vertical="top"/>
    </xf>
    <xf numFmtId="1" fontId="0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16</xdr:row>
      <xdr:rowOff>104226</xdr:rowOff>
    </xdr:from>
    <xdr:to>
      <xdr:col>13</xdr:col>
      <xdr:colOff>733425</xdr:colOff>
      <xdr:row>39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3152226"/>
          <a:ext cx="7572375" cy="4372524"/>
        </a:xfrm>
        <a:prstGeom prst="rect">
          <a:avLst/>
        </a:prstGeom>
        <a:noFill/>
        <a:ln w="9525">
          <a:solidFill>
            <a:srgbClr val="C0000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457200</xdr:colOff>
      <xdr:row>10</xdr:row>
      <xdr:rowOff>9525</xdr:rowOff>
    </xdr:from>
    <xdr:to>
      <xdr:col>14</xdr:col>
      <xdr:colOff>762000</xdr:colOff>
      <xdr:row>11</xdr:row>
      <xdr:rowOff>123825</xdr:rowOff>
    </xdr:to>
    <xdr:sp macro="" textlink="">
      <xdr:nvSpPr>
        <xdr:cNvPr id="1025" name="AutoShape 1" descr="https://content.laget.se/Images/Global/Icons/S/mobile_phone.png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84897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304800</xdr:colOff>
      <xdr:row>25</xdr:row>
      <xdr:rowOff>114300</xdr:rowOff>
    </xdr:to>
    <xdr:sp macro="" textlink="">
      <xdr:nvSpPr>
        <xdr:cNvPr id="1026" name="AutoShape 2" descr="https://content.laget.se/Images/Global/Icons/S/mobile_phone.png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5144750" y="49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027" name="AutoShape 3" descr="https://content.laget.se/Images/Global/Icons/S/mobile_phone.png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514475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304800</xdr:colOff>
      <xdr:row>33</xdr:row>
      <xdr:rowOff>114300</xdr:rowOff>
    </xdr:to>
    <xdr:sp macro="" textlink="">
      <xdr:nvSpPr>
        <xdr:cNvPr id="1028" name="AutoShape 4" descr="https://content.laget.se/Images/Global/Icons/S/yellow_mail.png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45351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304800</xdr:colOff>
      <xdr:row>33</xdr:row>
      <xdr:rowOff>114300</xdr:rowOff>
    </xdr:to>
    <xdr:sp macro="" textlink="">
      <xdr:nvSpPr>
        <xdr:cNvPr id="1029" name="AutoShape 5" descr="https://content.laget.se/Images/Global/Icons/S/mobile_phone.png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51447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pane ySplit="2" topLeftCell="A3" activePane="bottomLeft" state="frozen"/>
      <selection pane="bottomLeft" activeCell="G8" sqref="G8"/>
    </sheetView>
  </sheetViews>
  <sheetFormatPr defaultRowHeight="15"/>
  <cols>
    <col min="1" max="1" width="9.5703125" style="3" customWidth="1"/>
    <col min="2" max="2" width="7.85546875" style="3" customWidth="1"/>
    <col min="3" max="3" width="11.85546875" style="3" bestFit="1" customWidth="1"/>
    <col min="4" max="4" width="10" style="4" customWidth="1"/>
    <col min="5" max="6" width="6.42578125" style="3" customWidth="1"/>
    <col min="7" max="7" width="15.42578125" style="3" customWidth="1"/>
    <col min="8" max="8" width="18.42578125" style="3" customWidth="1"/>
    <col min="9" max="9" width="13.28515625" style="20" bestFit="1" customWidth="1"/>
    <col min="10" max="10" width="19" style="13" customWidth="1"/>
    <col min="11" max="11" width="17.28515625" style="13" customWidth="1"/>
    <col min="12" max="12" width="16.85546875" style="13" customWidth="1"/>
    <col min="13" max="13" width="18" style="13" customWidth="1"/>
    <col min="14" max="14" width="17.42578125" style="13" customWidth="1"/>
    <col min="15" max="15" width="21.7109375" style="13" customWidth="1"/>
    <col min="16" max="16" width="7.28515625" style="67" customWidth="1"/>
    <col min="17" max="16384" width="9.140625" style="3"/>
  </cols>
  <sheetData>
    <row r="1" spans="1:16">
      <c r="J1" s="13">
        <f>SUBTOTAL(9,J3:J30)</f>
        <v>7</v>
      </c>
      <c r="K1" s="13">
        <f t="shared" ref="K1:O1" si="0">SUBTOTAL(9,K3:K30)</f>
        <v>7</v>
      </c>
      <c r="L1" s="13">
        <f t="shared" si="0"/>
        <v>7</v>
      </c>
      <c r="M1" s="13">
        <f t="shared" si="0"/>
        <v>7</v>
      </c>
      <c r="N1" s="13">
        <f t="shared" si="0"/>
        <v>7</v>
      </c>
      <c r="O1" s="13">
        <f t="shared" si="0"/>
        <v>7</v>
      </c>
    </row>
    <row r="2" spans="1:16" s="15" customForma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73</v>
      </c>
      <c r="G2" s="1" t="s">
        <v>5</v>
      </c>
      <c r="H2" s="1" t="s">
        <v>6</v>
      </c>
      <c r="I2" s="21" t="s">
        <v>61</v>
      </c>
      <c r="J2" s="37" t="s">
        <v>7</v>
      </c>
      <c r="K2" s="38" t="s">
        <v>64</v>
      </c>
      <c r="L2" s="39" t="s">
        <v>63</v>
      </c>
      <c r="M2" s="40" t="s">
        <v>81</v>
      </c>
      <c r="N2" s="41" t="s">
        <v>62</v>
      </c>
      <c r="O2" s="42" t="s">
        <v>11</v>
      </c>
      <c r="P2" s="68"/>
    </row>
    <row r="3" spans="1:16" s="17" customFormat="1">
      <c r="A3" s="43" t="s">
        <v>12</v>
      </c>
      <c r="B3" s="43" t="s">
        <v>13</v>
      </c>
      <c r="C3" s="43" t="s">
        <v>14</v>
      </c>
      <c r="D3" s="44">
        <v>42847</v>
      </c>
      <c r="E3" s="45">
        <v>0.5</v>
      </c>
      <c r="F3" s="70">
        <v>16</v>
      </c>
      <c r="G3" s="43" t="s">
        <v>15</v>
      </c>
      <c r="H3" s="43" t="s">
        <v>16</v>
      </c>
      <c r="I3" s="84" t="s">
        <v>77</v>
      </c>
      <c r="J3" s="75"/>
      <c r="K3" s="75"/>
      <c r="L3" s="76">
        <v>1</v>
      </c>
      <c r="M3" s="76">
        <v>1</v>
      </c>
      <c r="N3" s="76">
        <v>1</v>
      </c>
      <c r="O3" s="75"/>
      <c r="P3" s="69">
        <f t="shared" ref="P3:P8" si="1">SUM(J3:O3)</f>
        <v>3</v>
      </c>
    </row>
    <row r="4" spans="1:16" s="18" customFormat="1" ht="15" customHeight="1">
      <c r="A4" s="51" t="s">
        <v>12</v>
      </c>
      <c r="B4" s="51" t="s">
        <v>17</v>
      </c>
      <c r="C4" s="51" t="s">
        <v>14</v>
      </c>
      <c r="D4" s="52">
        <v>42854</v>
      </c>
      <c r="E4" s="53">
        <v>0.52083333333333337</v>
      </c>
      <c r="F4" s="71">
        <v>17</v>
      </c>
      <c r="G4" s="58" t="s">
        <v>16</v>
      </c>
      <c r="H4" s="51" t="s">
        <v>18</v>
      </c>
      <c r="I4" s="54" t="s">
        <v>75</v>
      </c>
      <c r="J4" s="77">
        <v>1</v>
      </c>
      <c r="K4" s="78">
        <v>1</v>
      </c>
      <c r="L4" s="79"/>
      <c r="M4" s="79"/>
      <c r="N4" s="79"/>
      <c r="O4" s="78">
        <v>1</v>
      </c>
      <c r="P4" s="69">
        <f t="shared" si="1"/>
        <v>3</v>
      </c>
    </row>
    <row r="5" spans="1:16" s="18" customFormat="1" ht="15" customHeight="1">
      <c r="A5" s="43" t="s">
        <v>12</v>
      </c>
      <c r="B5" s="43" t="s">
        <v>13</v>
      </c>
      <c r="C5" s="64" t="s">
        <v>28</v>
      </c>
      <c r="D5" s="44">
        <v>42859</v>
      </c>
      <c r="E5" s="45" t="s">
        <v>82</v>
      </c>
      <c r="F5" s="70">
        <v>18</v>
      </c>
      <c r="G5" s="43" t="s">
        <v>19</v>
      </c>
      <c r="H5" s="43" t="s">
        <v>16</v>
      </c>
      <c r="I5" s="54" t="s">
        <v>78</v>
      </c>
      <c r="J5" s="80">
        <v>1</v>
      </c>
      <c r="K5" s="80">
        <v>1</v>
      </c>
      <c r="L5" s="81"/>
      <c r="M5" s="81"/>
      <c r="N5" s="80">
        <v>1</v>
      </c>
      <c r="O5" s="81"/>
      <c r="P5" s="69">
        <f t="shared" si="1"/>
        <v>3</v>
      </c>
    </row>
    <row r="6" spans="1:16" s="19" customFormat="1">
      <c r="A6" s="43" t="s">
        <v>12</v>
      </c>
      <c r="B6" s="43" t="s">
        <v>13</v>
      </c>
      <c r="C6" s="43" t="s">
        <v>14</v>
      </c>
      <c r="D6" s="44">
        <v>42868</v>
      </c>
      <c r="E6" s="45">
        <v>0.4375</v>
      </c>
      <c r="F6" s="70">
        <v>19</v>
      </c>
      <c r="G6" s="59" t="s">
        <v>16</v>
      </c>
      <c r="H6" s="43" t="s">
        <v>21</v>
      </c>
      <c r="I6" s="55" t="s">
        <v>76</v>
      </c>
      <c r="J6" s="76">
        <v>1</v>
      </c>
      <c r="K6" s="76">
        <v>1</v>
      </c>
      <c r="L6" s="76">
        <v>1</v>
      </c>
      <c r="M6" s="82"/>
      <c r="N6" s="82"/>
      <c r="O6" s="82"/>
      <c r="P6" s="69">
        <f t="shared" si="1"/>
        <v>3</v>
      </c>
    </row>
    <row r="7" spans="1:16" s="19" customFormat="1">
      <c r="A7" s="85" t="s">
        <v>12</v>
      </c>
      <c r="B7" s="85" t="s">
        <v>17</v>
      </c>
      <c r="C7" s="85" t="s">
        <v>14</v>
      </c>
      <c r="D7" s="86">
        <v>42868</v>
      </c>
      <c r="E7" s="87">
        <v>0.4375</v>
      </c>
      <c r="F7" s="88">
        <v>19</v>
      </c>
      <c r="G7" s="58" t="s">
        <v>16</v>
      </c>
      <c r="H7" s="85" t="s">
        <v>22</v>
      </c>
      <c r="I7" s="55" t="s">
        <v>79</v>
      </c>
      <c r="J7" s="82"/>
      <c r="K7" s="82"/>
      <c r="L7" s="82"/>
      <c r="M7" s="77">
        <v>1</v>
      </c>
      <c r="N7" s="77">
        <v>1</v>
      </c>
      <c r="O7" s="78">
        <v>1</v>
      </c>
      <c r="P7" s="69">
        <f t="shared" si="1"/>
        <v>3</v>
      </c>
    </row>
    <row r="8" spans="1:16" s="19" customFormat="1">
      <c r="A8" s="85" t="s">
        <v>12</v>
      </c>
      <c r="B8" s="85" t="s">
        <v>17</v>
      </c>
      <c r="C8" s="56" t="s">
        <v>24</v>
      </c>
      <c r="D8" s="86">
        <v>42869</v>
      </c>
      <c r="E8" s="87" t="s">
        <v>87</v>
      </c>
      <c r="F8" s="88">
        <v>19</v>
      </c>
      <c r="G8" s="89" t="s">
        <v>16</v>
      </c>
      <c r="H8" s="85" t="s">
        <v>20</v>
      </c>
      <c r="I8" s="55" t="s">
        <v>77</v>
      </c>
      <c r="J8" s="82"/>
      <c r="K8" s="82"/>
      <c r="L8" s="78">
        <v>1</v>
      </c>
      <c r="M8" s="78">
        <v>1</v>
      </c>
      <c r="N8" s="82"/>
      <c r="O8" s="78">
        <v>1</v>
      </c>
      <c r="P8" s="69">
        <f t="shared" si="1"/>
        <v>3</v>
      </c>
    </row>
    <row r="9" spans="1:16" s="19" customFormat="1">
      <c r="A9" s="51" t="s">
        <v>12</v>
      </c>
      <c r="B9" s="56" t="s">
        <v>17</v>
      </c>
      <c r="C9" s="56" t="s">
        <v>14</v>
      </c>
      <c r="D9" s="52">
        <v>42875</v>
      </c>
      <c r="E9" s="57">
        <v>0.45833333333333331</v>
      </c>
      <c r="F9" s="72">
        <v>20</v>
      </c>
      <c r="G9" s="56" t="s">
        <v>23</v>
      </c>
      <c r="H9" s="56" t="s">
        <v>16</v>
      </c>
      <c r="I9" s="55" t="s">
        <v>75</v>
      </c>
      <c r="J9" s="82"/>
      <c r="K9" s="78">
        <v>1</v>
      </c>
      <c r="L9" s="78">
        <v>1</v>
      </c>
      <c r="M9" s="82"/>
      <c r="N9" s="78">
        <v>1</v>
      </c>
      <c r="O9" s="82"/>
      <c r="P9" s="69">
        <f t="shared" ref="P9:P15" si="2">SUM(J9:O9)</f>
        <v>3</v>
      </c>
    </row>
    <row r="10" spans="1:16" s="19" customFormat="1">
      <c r="A10" s="63" t="s">
        <v>12</v>
      </c>
      <c r="B10" s="64" t="s">
        <v>13</v>
      </c>
      <c r="C10" s="64" t="s">
        <v>24</v>
      </c>
      <c r="D10" s="65">
        <v>42876</v>
      </c>
      <c r="E10" s="66">
        <v>0.70833333333333337</v>
      </c>
      <c r="F10" s="73">
        <v>20</v>
      </c>
      <c r="G10" s="64" t="s">
        <v>25</v>
      </c>
      <c r="H10" s="64" t="s">
        <v>16</v>
      </c>
      <c r="I10" s="55" t="s">
        <v>79</v>
      </c>
      <c r="J10" s="76">
        <v>1</v>
      </c>
      <c r="K10" s="82"/>
      <c r="L10" s="82"/>
      <c r="M10" s="76">
        <v>1</v>
      </c>
      <c r="N10" s="82"/>
      <c r="O10" s="76">
        <v>1</v>
      </c>
      <c r="P10" s="69">
        <f t="shared" si="2"/>
        <v>3</v>
      </c>
    </row>
    <row r="11" spans="1:16" s="19" customFormat="1">
      <c r="A11" s="51" t="s">
        <v>12</v>
      </c>
      <c r="B11" s="56" t="s">
        <v>17</v>
      </c>
      <c r="C11" s="56" t="s">
        <v>14</v>
      </c>
      <c r="D11" s="52">
        <v>42882</v>
      </c>
      <c r="E11" s="57">
        <v>0.4375</v>
      </c>
      <c r="F11" s="72">
        <v>21</v>
      </c>
      <c r="G11" s="58" t="s">
        <v>16</v>
      </c>
      <c r="H11" s="56" t="s">
        <v>26</v>
      </c>
      <c r="I11" s="55" t="s">
        <v>74</v>
      </c>
      <c r="J11" s="78">
        <v>1</v>
      </c>
      <c r="K11" s="78">
        <v>1</v>
      </c>
      <c r="L11" s="82"/>
      <c r="M11" s="78">
        <v>1</v>
      </c>
      <c r="N11" s="82"/>
      <c r="O11" s="83"/>
      <c r="P11" s="69">
        <f>SUM(J11:O11)</f>
        <v>3</v>
      </c>
    </row>
    <row r="12" spans="1:16" s="19" customFormat="1">
      <c r="A12" s="63" t="s">
        <v>12</v>
      </c>
      <c r="B12" s="64" t="s">
        <v>13</v>
      </c>
      <c r="C12" s="64" t="s">
        <v>14</v>
      </c>
      <c r="D12" s="65">
        <v>42889</v>
      </c>
      <c r="E12" s="66">
        <v>0.4375</v>
      </c>
      <c r="F12" s="73">
        <v>22</v>
      </c>
      <c r="G12" s="59" t="s">
        <v>16</v>
      </c>
      <c r="H12" s="64" t="s">
        <v>27</v>
      </c>
      <c r="I12" s="55" t="s">
        <v>78</v>
      </c>
      <c r="J12" s="82"/>
      <c r="K12" s="82"/>
      <c r="L12" s="76">
        <v>1</v>
      </c>
      <c r="M12" s="82"/>
      <c r="N12" s="76">
        <v>1</v>
      </c>
      <c r="O12" s="76">
        <v>1</v>
      </c>
      <c r="P12" s="69">
        <f>SUM(J12:O12)</f>
        <v>3</v>
      </c>
    </row>
    <row r="13" spans="1:16" s="19" customFormat="1">
      <c r="A13" s="51" t="s">
        <v>12</v>
      </c>
      <c r="B13" s="56" t="s">
        <v>17</v>
      </c>
      <c r="C13" s="56" t="s">
        <v>28</v>
      </c>
      <c r="D13" s="52">
        <v>42886</v>
      </c>
      <c r="E13" s="57">
        <v>0.77083333333333337</v>
      </c>
      <c r="F13" s="72">
        <v>22</v>
      </c>
      <c r="G13" s="56" t="s">
        <v>29</v>
      </c>
      <c r="H13" s="56" t="s">
        <v>16</v>
      </c>
      <c r="I13" s="55" t="s">
        <v>77</v>
      </c>
      <c r="J13" s="83"/>
      <c r="K13" s="78">
        <v>1</v>
      </c>
      <c r="L13" s="82"/>
      <c r="M13" s="78">
        <v>1</v>
      </c>
      <c r="N13" s="78">
        <v>1</v>
      </c>
      <c r="O13" s="83"/>
      <c r="P13" s="69">
        <f>SUM(J13:O13)</f>
        <v>3</v>
      </c>
    </row>
    <row r="14" spans="1:16" s="19" customFormat="1">
      <c r="A14" s="51" t="s">
        <v>12</v>
      </c>
      <c r="B14" s="56" t="s">
        <v>17</v>
      </c>
      <c r="C14" s="56" t="s">
        <v>30</v>
      </c>
      <c r="D14" s="52">
        <v>42895</v>
      </c>
      <c r="E14" s="57">
        <v>0.79166666666666663</v>
      </c>
      <c r="F14" s="72">
        <v>23</v>
      </c>
      <c r="G14" s="58" t="s">
        <v>16</v>
      </c>
      <c r="H14" s="56" t="s">
        <v>31</v>
      </c>
      <c r="I14" s="55" t="s">
        <v>74</v>
      </c>
      <c r="J14" s="78">
        <v>1</v>
      </c>
      <c r="K14" s="83"/>
      <c r="L14" s="78">
        <v>1</v>
      </c>
      <c r="M14" s="82"/>
      <c r="N14" s="83"/>
      <c r="O14" s="78">
        <v>1</v>
      </c>
      <c r="P14" s="69">
        <f>SUM(J14:O14)</f>
        <v>3</v>
      </c>
    </row>
    <row r="15" spans="1:16" s="19" customFormat="1">
      <c r="A15" s="63" t="s">
        <v>12</v>
      </c>
      <c r="B15" s="64" t="s">
        <v>13</v>
      </c>
      <c r="C15" s="64" t="s">
        <v>14</v>
      </c>
      <c r="D15" s="65">
        <v>42896</v>
      </c>
      <c r="E15" s="66">
        <v>0.48958333333333331</v>
      </c>
      <c r="F15" s="73">
        <v>23</v>
      </c>
      <c r="G15" s="64" t="s">
        <v>32</v>
      </c>
      <c r="H15" s="64" t="s">
        <v>16</v>
      </c>
      <c r="I15" s="55" t="s">
        <v>75</v>
      </c>
      <c r="J15" s="82"/>
      <c r="K15" s="76">
        <v>1</v>
      </c>
      <c r="L15" s="82"/>
      <c r="M15" s="76">
        <v>1</v>
      </c>
      <c r="N15" s="82"/>
      <c r="O15" s="76">
        <v>1</v>
      </c>
      <c r="P15" s="69">
        <f t="shared" si="2"/>
        <v>3</v>
      </c>
    </row>
    <row r="16" spans="1:16" s="19" customFormat="1">
      <c r="A16" s="46" t="s">
        <v>12</v>
      </c>
      <c r="B16" s="47" t="s">
        <v>17</v>
      </c>
      <c r="C16" s="47" t="s">
        <v>28</v>
      </c>
      <c r="D16" s="48">
        <v>42900</v>
      </c>
      <c r="E16" s="49">
        <v>0.77083333333333337</v>
      </c>
      <c r="F16" s="74">
        <v>24</v>
      </c>
      <c r="G16" s="47" t="s">
        <v>33</v>
      </c>
      <c r="H16" s="47" t="s">
        <v>16</v>
      </c>
      <c r="I16" s="50" t="s">
        <v>76</v>
      </c>
      <c r="J16" s="78">
        <v>1</v>
      </c>
      <c r="K16" s="82"/>
      <c r="L16" s="78">
        <v>1</v>
      </c>
      <c r="M16" s="82"/>
      <c r="N16" s="78">
        <v>1</v>
      </c>
      <c r="O16" s="82"/>
      <c r="P16" s="69">
        <f>SUM(J16:O16)</f>
        <v>3</v>
      </c>
    </row>
    <row r="17" spans="1:16">
      <c r="A17" s="13"/>
      <c r="B17" s="13"/>
      <c r="C17" s="13"/>
      <c r="D17" s="16"/>
      <c r="E17" s="13"/>
      <c r="F17" s="13"/>
      <c r="G17" s="13"/>
      <c r="H17" s="13"/>
      <c r="P17" s="69"/>
    </row>
    <row r="18" spans="1:16">
      <c r="P18" s="69"/>
    </row>
    <row r="19" spans="1:16">
      <c r="P19" s="69"/>
    </row>
    <row r="20" spans="1:16">
      <c r="P20" s="69"/>
    </row>
    <row r="21" spans="1:16">
      <c r="P21" s="69"/>
    </row>
    <row r="22" spans="1:16" ht="15.75" thickBot="1">
      <c r="P22" s="69"/>
    </row>
    <row r="23" spans="1:16">
      <c r="A23" s="25"/>
      <c r="B23" s="26"/>
      <c r="C23" s="26"/>
      <c r="D23" s="27"/>
      <c r="P23" s="69"/>
    </row>
    <row r="24" spans="1:16">
      <c r="A24" s="28"/>
      <c r="B24" s="62" t="s">
        <v>68</v>
      </c>
      <c r="C24" s="29" t="s">
        <v>65</v>
      </c>
      <c r="D24" s="30"/>
      <c r="P24" s="69"/>
    </row>
    <row r="25" spans="1:16">
      <c r="A25" s="28"/>
      <c r="B25" s="34" t="s">
        <v>66</v>
      </c>
      <c r="C25" s="29" t="s">
        <v>67</v>
      </c>
      <c r="D25" s="30"/>
      <c r="P25" s="69"/>
    </row>
    <row r="26" spans="1:16">
      <c r="A26" s="28"/>
      <c r="B26" s="60" t="s">
        <v>71</v>
      </c>
      <c r="C26" s="61" t="s">
        <v>72</v>
      </c>
      <c r="D26" s="30"/>
      <c r="P26" s="69"/>
    </row>
    <row r="27" spans="1:16">
      <c r="A27" s="28"/>
      <c r="B27" s="35"/>
      <c r="C27" s="29" t="s">
        <v>69</v>
      </c>
      <c r="D27" s="30"/>
      <c r="P27" s="69"/>
    </row>
    <row r="28" spans="1:16">
      <c r="A28" s="28"/>
      <c r="B28" s="36"/>
      <c r="C28" s="29" t="s">
        <v>70</v>
      </c>
      <c r="D28" s="30"/>
      <c r="P28" s="69"/>
    </row>
    <row r="29" spans="1:16" ht="15.75" thickBot="1">
      <c r="A29" s="31"/>
      <c r="B29" s="32"/>
      <c r="C29" s="32"/>
      <c r="D29" s="33"/>
      <c r="P29" s="69"/>
    </row>
    <row r="30" spans="1:16">
      <c r="P30" s="69"/>
    </row>
  </sheetData>
  <autoFilter ref="A2:O16">
    <filterColumn colId="5"/>
    <filterColumn colId="8"/>
  </autoFilter>
  <conditionalFormatting sqref="P3:P30">
    <cfRule type="iconSet" priority="2">
      <iconSet showValue="0">
        <cfvo type="percent" val="0"/>
        <cfvo type="num" val="1" gte="0"/>
        <cfvo type="num" val="2" gte="0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L16" sqref="L16"/>
    </sheetView>
  </sheetViews>
  <sheetFormatPr defaultRowHeight="15"/>
  <cols>
    <col min="1" max="1" width="4.7109375" customWidth="1"/>
    <col min="2" max="2" width="26.42578125" bestFit="1" customWidth="1"/>
    <col min="3" max="3" width="3" customWidth="1"/>
    <col min="4" max="4" width="20.5703125" bestFit="1" customWidth="1"/>
    <col min="5" max="5" width="3.140625" customWidth="1"/>
    <col min="6" max="6" width="19.140625" bestFit="1" customWidth="1"/>
    <col min="7" max="7" width="3.140625" customWidth="1"/>
    <col min="8" max="8" width="19.140625" bestFit="1" customWidth="1"/>
    <col min="9" max="9" width="3.140625" customWidth="1"/>
    <col min="10" max="10" width="17.7109375" bestFit="1" customWidth="1"/>
    <col min="11" max="11" width="3" customWidth="1"/>
    <col min="12" max="12" width="19.140625" bestFit="1" customWidth="1"/>
    <col min="13" max="13" width="6.140625" customWidth="1"/>
    <col min="14" max="14" width="4.42578125" customWidth="1"/>
    <col min="15" max="15" width="21.85546875" bestFit="1" customWidth="1"/>
    <col min="17" max="17" width="11.140625" bestFit="1" customWidth="1"/>
    <col min="18" max="18" width="21.85546875" bestFit="1" customWidth="1"/>
  </cols>
  <sheetData>
    <row r="1" spans="1:17" ht="21">
      <c r="B1" s="14" t="s">
        <v>54</v>
      </c>
    </row>
    <row r="3" spans="1:17">
      <c r="A3" s="5"/>
      <c r="B3" s="6" t="s">
        <v>7</v>
      </c>
      <c r="C3" s="5"/>
      <c r="D3" s="7" t="s">
        <v>8</v>
      </c>
      <c r="E3" s="5"/>
      <c r="F3" s="8" t="s">
        <v>9</v>
      </c>
      <c r="G3" s="5"/>
      <c r="H3" s="9" t="s">
        <v>55</v>
      </c>
      <c r="I3" s="5"/>
      <c r="J3" s="10" t="s">
        <v>10</v>
      </c>
      <c r="K3" s="5"/>
      <c r="L3" s="11" t="s">
        <v>11</v>
      </c>
      <c r="O3" s="22" t="s">
        <v>83</v>
      </c>
      <c r="P3" s="5" t="s">
        <v>84</v>
      </c>
      <c r="Q3" s="5" t="s">
        <v>85</v>
      </c>
    </row>
    <row r="4" spans="1:17">
      <c r="B4" s="12" t="s">
        <v>34</v>
      </c>
      <c r="D4" s="12" t="s">
        <v>42</v>
      </c>
      <c r="F4" s="12" t="s">
        <v>47</v>
      </c>
      <c r="H4" t="s">
        <v>49</v>
      </c>
      <c r="J4" s="23" t="s">
        <v>37</v>
      </c>
      <c r="L4" s="12" t="s">
        <v>41</v>
      </c>
      <c r="O4" s="24" t="s">
        <v>34</v>
      </c>
      <c r="P4" t="s">
        <v>80</v>
      </c>
      <c r="Q4" t="s">
        <v>80</v>
      </c>
    </row>
    <row r="5" spans="1:17">
      <c r="B5" t="s">
        <v>36</v>
      </c>
      <c r="D5" t="s">
        <v>50</v>
      </c>
      <c r="F5" t="s">
        <v>44</v>
      </c>
      <c r="H5" t="s">
        <v>39</v>
      </c>
      <c r="J5" t="s">
        <v>40</v>
      </c>
      <c r="L5" t="s">
        <v>43</v>
      </c>
      <c r="O5" s="12" t="s">
        <v>36</v>
      </c>
      <c r="P5" t="s">
        <v>80</v>
      </c>
      <c r="Q5" t="s">
        <v>80</v>
      </c>
    </row>
    <row r="6" spans="1:17">
      <c r="B6" t="s">
        <v>51</v>
      </c>
      <c r="D6" t="s">
        <v>56</v>
      </c>
      <c r="F6" s="23" t="s">
        <v>45</v>
      </c>
      <c r="H6" t="s">
        <v>35</v>
      </c>
      <c r="J6" t="s">
        <v>53</v>
      </c>
      <c r="L6" t="s">
        <v>57</v>
      </c>
      <c r="O6" s="12" t="s">
        <v>51</v>
      </c>
      <c r="P6" t="s">
        <v>80</v>
      </c>
      <c r="Q6" s="90" t="s">
        <v>86</v>
      </c>
    </row>
    <row r="7" spans="1:17">
      <c r="B7" t="s">
        <v>60</v>
      </c>
      <c r="D7" s="23" t="s">
        <v>38</v>
      </c>
      <c r="F7" t="s">
        <v>59</v>
      </c>
      <c r="H7" s="23" t="s">
        <v>58</v>
      </c>
      <c r="J7" t="s">
        <v>46</v>
      </c>
      <c r="L7" t="s">
        <v>48</v>
      </c>
      <c r="O7" s="12" t="s">
        <v>60</v>
      </c>
      <c r="P7" t="s">
        <v>80</v>
      </c>
      <c r="Q7" t="s">
        <v>80</v>
      </c>
    </row>
    <row r="8" spans="1:17">
      <c r="F8" t="s">
        <v>52</v>
      </c>
      <c r="O8" s="12" t="s">
        <v>42</v>
      </c>
      <c r="P8" t="s">
        <v>80</v>
      </c>
      <c r="Q8" t="s">
        <v>80</v>
      </c>
    </row>
    <row r="9" spans="1:17">
      <c r="O9" s="12" t="s">
        <v>50</v>
      </c>
      <c r="P9" t="s">
        <v>80</v>
      </c>
      <c r="Q9" t="s">
        <v>80</v>
      </c>
    </row>
    <row r="10" spans="1:17">
      <c r="O10" s="12" t="s">
        <v>56</v>
      </c>
      <c r="P10" t="s">
        <v>80</v>
      </c>
      <c r="Q10" t="s">
        <v>80</v>
      </c>
    </row>
    <row r="11" spans="1:17">
      <c r="O11" s="12" t="s">
        <v>38</v>
      </c>
      <c r="P11" t="s">
        <v>80</v>
      </c>
      <c r="Q11" t="s">
        <v>80</v>
      </c>
    </row>
    <row r="12" spans="1:17">
      <c r="O12" s="24" t="s">
        <v>47</v>
      </c>
      <c r="P12" t="s">
        <v>80</v>
      </c>
      <c r="Q12" t="s">
        <v>80</v>
      </c>
    </row>
    <row r="13" spans="1:17">
      <c r="O13" s="12" t="s">
        <v>44</v>
      </c>
      <c r="P13" t="s">
        <v>80</v>
      </c>
      <c r="Q13" s="12" t="s">
        <v>80</v>
      </c>
    </row>
    <row r="14" spans="1:17">
      <c r="O14" s="12" t="s">
        <v>45</v>
      </c>
      <c r="P14" s="90" t="s">
        <v>86</v>
      </c>
      <c r="Q14" t="s">
        <v>80</v>
      </c>
    </row>
    <row r="15" spans="1:17">
      <c r="O15" s="12" t="s">
        <v>59</v>
      </c>
      <c r="P15" s="90" t="s">
        <v>86</v>
      </c>
      <c r="Q15" s="90" t="s">
        <v>86</v>
      </c>
    </row>
    <row r="16" spans="1:17" ht="17.25" customHeight="1">
      <c r="O16" s="24" t="s">
        <v>49</v>
      </c>
      <c r="P16" t="s">
        <v>80</v>
      </c>
      <c r="Q16" t="s">
        <v>80</v>
      </c>
    </row>
    <row r="17" spans="1:17">
      <c r="O17" s="12" t="s">
        <v>39</v>
      </c>
      <c r="P17" t="s">
        <v>80</v>
      </c>
      <c r="Q17" t="s">
        <v>80</v>
      </c>
    </row>
    <row r="18" spans="1:17">
      <c r="O18" s="12" t="s">
        <v>35</v>
      </c>
      <c r="P18" t="s">
        <v>80</v>
      </c>
      <c r="Q18" t="s">
        <v>80</v>
      </c>
    </row>
    <row r="19" spans="1:17">
      <c r="O19" s="12" t="s">
        <v>58</v>
      </c>
      <c r="P19" t="s">
        <v>80</v>
      </c>
      <c r="Q19" t="s">
        <v>80</v>
      </c>
    </row>
    <row r="20" spans="1:17">
      <c r="O20" s="24" t="s">
        <v>37</v>
      </c>
      <c r="P20" t="s">
        <v>80</v>
      </c>
      <c r="Q20" t="s">
        <v>80</v>
      </c>
    </row>
    <row r="21" spans="1:17">
      <c r="O21" s="12" t="s">
        <v>40</v>
      </c>
      <c r="P21" t="s">
        <v>80</v>
      </c>
      <c r="Q21" t="s">
        <v>80</v>
      </c>
    </row>
    <row r="22" spans="1:17">
      <c r="O22" s="12" t="s">
        <v>53</v>
      </c>
      <c r="P22" s="90" t="s">
        <v>86</v>
      </c>
      <c r="Q22" t="s">
        <v>80</v>
      </c>
    </row>
    <row r="23" spans="1:17">
      <c r="O23" s="12" t="s">
        <v>46</v>
      </c>
      <c r="P23" t="s">
        <v>80</v>
      </c>
      <c r="Q23" t="s">
        <v>80</v>
      </c>
    </row>
    <row r="24" spans="1:17">
      <c r="O24" s="24" t="s">
        <v>41</v>
      </c>
      <c r="P24" t="s">
        <v>80</v>
      </c>
      <c r="Q24" t="s">
        <v>80</v>
      </c>
    </row>
    <row r="25" spans="1:17">
      <c r="O25" s="12" t="s">
        <v>43</v>
      </c>
      <c r="P25" t="s">
        <v>80</v>
      </c>
      <c r="Q25" t="s">
        <v>80</v>
      </c>
    </row>
    <row r="26" spans="1:17">
      <c r="O26" s="12" t="s">
        <v>57</v>
      </c>
      <c r="P26" t="s">
        <v>80</v>
      </c>
      <c r="Q26" t="s">
        <v>80</v>
      </c>
    </row>
    <row r="27" spans="1:17">
      <c r="O27" s="12" t="s">
        <v>48</v>
      </c>
      <c r="P27" t="s">
        <v>80</v>
      </c>
      <c r="Q27" t="s">
        <v>80</v>
      </c>
    </row>
    <row r="28" spans="1:17">
      <c r="A28" s="5"/>
      <c r="O28" s="12"/>
      <c r="Q28" s="90"/>
    </row>
    <row r="29" spans="1:17">
      <c r="O29" s="12"/>
    </row>
  </sheetData>
  <sortState ref="L21:L24">
    <sortCondition ref="L2:L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Matcher</vt:lpstr>
      <vt:lpstr>Färgindelning</vt:lpstr>
    </vt:vector>
  </TitlesOfParts>
  <Company>Skatteverket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Jörstun</dc:creator>
  <cp:lastModifiedBy>Joakim Karlsson</cp:lastModifiedBy>
  <cp:revision/>
  <dcterms:created xsi:type="dcterms:W3CDTF">2016-03-30T20:21:17Z</dcterms:created>
  <dcterms:modified xsi:type="dcterms:W3CDTF">2017-05-03T17:34:49Z</dcterms:modified>
</cp:coreProperties>
</file>