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2vzq\Desktop\"/>
    </mc:Choice>
  </mc:AlternateContent>
  <xr:revisionPtr revIDLastSave="0" documentId="8_{0B4D477D-B577-43C4-86BF-CE2C1400F25A}" xr6:coauthVersionLast="47" xr6:coauthVersionMax="47" xr10:uidLastSave="{00000000-0000-0000-0000-000000000000}"/>
  <bookViews>
    <workbookView xWindow="-120" yWindow="-120" windowWidth="23280" windowHeight="15000" xr2:uid="{00000000-000D-0000-FFFF-FFFF00000000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2" i="1" l="1"/>
  <c r="G22" i="1"/>
  <c r="G21" i="1"/>
  <c r="H21" i="1"/>
  <c r="H5" i="1"/>
  <c r="H6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G15" i="1"/>
  <c r="G16" i="1"/>
  <c r="G17" i="1"/>
  <c r="G18" i="1"/>
  <c r="G19" i="1"/>
  <c r="G20" i="1"/>
  <c r="G14" i="1"/>
  <c r="G13" i="1"/>
  <c r="G12" i="1"/>
  <c r="G11" i="1"/>
  <c r="G10" i="1"/>
  <c r="G9" i="1"/>
  <c r="G8" i="1"/>
  <c r="G7" i="1"/>
  <c r="G6" i="1"/>
  <c r="G5" i="1"/>
  <c r="D25" i="1"/>
  <c r="D28" i="1" s="1"/>
  <c r="E25" i="1"/>
  <c r="E28" i="1" s="1"/>
  <c r="G28" i="1" l="1"/>
  <c r="H28" i="1"/>
  <c r="H25" i="1"/>
  <c r="G25" i="1"/>
  <c r="I25" i="1"/>
</calcChain>
</file>

<file path=xl/sharedStrings.xml><?xml version="1.0" encoding="utf-8"?>
<sst xmlns="http://schemas.openxmlformats.org/spreadsheetml/2006/main" count="47" uniqueCount="30">
  <si>
    <t>Gustav W</t>
  </si>
  <si>
    <t>Emil</t>
  </si>
  <si>
    <t>Robin</t>
  </si>
  <si>
    <t>Total</t>
  </si>
  <si>
    <t>Kommentar</t>
  </si>
  <si>
    <t>Bingolotter</t>
  </si>
  <si>
    <t>Julkalender</t>
  </si>
  <si>
    <t>Inbetalt</t>
  </si>
  <si>
    <t>Beställt</t>
  </si>
  <si>
    <t>Återstår</t>
  </si>
  <si>
    <t>Elvis</t>
  </si>
  <si>
    <t>Summa</t>
  </si>
  <si>
    <t xml:space="preserve">Frank </t>
  </si>
  <si>
    <t>Bingolotto jul 2023</t>
  </si>
  <si>
    <t>Adam Å</t>
  </si>
  <si>
    <t>Adam W</t>
  </si>
  <si>
    <t>Jaad</t>
  </si>
  <si>
    <t>Utlämnat</t>
  </si>
  <si>
    <t>Levi</t>
  </si>
  <si>
    <t>Friberg</t>
  </si>
  <si>
    <t>Gustav H</t>
  </si>
  <si>
    <t>Milton</t>
  </si>
  <si>
    <t>Otis</t>
  </si>
  <si>
    <t>Elliot</t>
  </si>
  <si>
    <t>Karlsson</t>
  </si>
  <si>
    <t>Daniel</t>
  </si>
  <si>
    <t>Förtjänst</t>
  </si>
  <si>
    <t>X</t>
  </si>
  <si>
    <t>Alfred</t>
  </si>
  <si>
    <t>Tristan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</si>
</sst>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2" xfId="0" applyFont="1" applyBorder="1"/>
    <xf numFmtId="0" fontId="0" fillId="0" borderId="3" xfId="0" applyBorder="1"/>
    <xf numFmtId="0" fontId="0" fillId="0" borderId="4" xfId="0" applyBorder="1"/>
    <xf numFmtId="0" fontId="0" fillId="0" borderId="5" xfId="0" applyFill="1" applyBorder="1"/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0" fillId="0" borderId="0" xfId="0" applyFill="1"/>
    <xf numFmtId="0" fontId="0" fillId="0" borderId="2" xfId="0" applyBorder="1"/>
    <xf numFmtId="0" fontId="0" fillId="0" borderId="0" xfId="0" applyFill="1" applyBorder="1"/>
    <xf numFmtId="0" fontId="0" fillId="0" borderId="13" xfId="0" applyFill="1" applyBorder="1"/>
    <xf numFmtId="0" fontId="1" fillId="0" borderId="0" xfId="0" applyFont="1" applyFill="1" applyBorder="1"/>
    <xf numFmtId="0" fontId="1" fillId="0" borderId="0" xfId="0" applyFont="1" applyBorder="1"/>
    <xf numFmtId="0" fontId="0" fillId="0" borderId="0" xfId="0" applyBorder="1"/>
    <xf numFmtId="0" fontId="1" fillId="0" borderId="15" xfId="0" applyFont="1" applyBorder="1"/>
    <xf numFmtId="0" fontId="0" fillId="0" borderId="15" xfId="0" applyBorder="1"/>
    <xf numFmtId="0" fontId="0" fillId="0" borderId="16" xfId="0" applyBorder="1"/>
    <xf numFmtId="0" fontId="1" fillId="0" borderId="17" xfId="0" applyFont="1" applyBorder="1"/>
    <xf numFmtId="0" fontId="1" fillId="0" borderId="18" xfId="0" applyFont="1" applyBorder="1"/>
    <xf numFmtId="0" fontId="0" fillId="0" borderId="18" xfId="0" applyBorder="1"/>
    <xf numFmtId="0" fontId="0" fillId="0" borderId="19" xfId="0" applyBorder="1"/>
    <xf numFmtId="0" fontId="2" fillId="0" borderId="14" xfId="0" applyFont="1" applyBorder="1"/>
    <xf numFmtId="0" fontId="0" fillId="0" borderId="12" xfId="0" applyBorder="1"/>
    <xf numFmtId="0" fontId="1" fillId="0" borderId="3" xfId="0" applyFont="1" applyBorder="1"/>
    <xf numFmtId="0" fontId="1" fillId="0" borderId="10" xfId="0" applyFont="1" applyBorder="1"/>
    <xf numFmtId="0" fontId="1" fillId="0" borderId="4" xfId="0" applyFont="1" applyFill="1" applyBorder="1"/>
    <xf numFmtId="0" fontId="1" fillId="0" borderId="23" xfId="0" applyFont="1" applyBorder="1"/>
    <xf numFmtId="0" fontId="1" fillId="0" borderId="24" xfId="0" applyFont="1" applyBorder="1"/>
    <xf numFmtId="0" fontId="1" fillId="0" borderId="5" xfId="0" applyFont="1" applyFill="1" applyBorder="1"/>
    <xf numFmtId="0" fontId="0" fillId="0" borderId="20" xfId="0" applyFill="1" applyBorder="1"/>
    <xf numFmtId="0" fontId="0" fillId="0" borderId="26" xfId="0" applyFill="1" applyBorder="1"/>
    <xf numFmtId="0" fontId="1" fillId="0" borderId="25" xfId="0" applyFont="1" applyBorder="1"/>
    <xf numFmtId="0" fontId="0" fillId="0" borderId="1" xfId="0" applyFont="1" applyFill="1" applyBorder="1" applyAlignment="1">
      <alignment horizontal="center"/>
    </xf>
    <xf numFmtId="0" fontId="0" fillId="0" borderId="6" xfId="0" applyFont="1" applyFill="1" applyBorder="1"/>
    <xf numFmtId="0" fontId="0" fillId="0" borderId="21" xfId="0" applyFont="1" applyFill="1" applyBorder="1" applyAlignment="1">
      <alignment horizontal="center"/>
    </xf>
    <xf numFmtId="0" fontId="0" fillId="0" borderId="22" xfId="0" applyFont="1" applyFill="1" applyBorder="1"/>
    <xf numFmtId="0" fontId="0" fillId="0" borderId="11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0" fillId="0" borderId="27" xfId="0" applyFont="1" applyFill="1" applyBorder="1" applyAlignment="1">
      <alignment horizontal="right"/>
    </xf>
    <xf numFmtId="0" fontId="0" fillId="0" borderId="21" xfId="0" applyFont="1" applyFill="1" applyBorder="1" applyAlignment="1">
      <alignment horizontal="right"/>
    </xf>
    <xf numFmtId="0" fontId="1" fillId="0" borderId="28" xfId="0" applyFont="1" applyBorder="1"/>
    <xf numFmtId="0" fontId="1" fillId="0" borderId="29" xfId="0" applyFont="1" applyBorder="1"/>
    <xf numFmtId="0" fontId="1" fillId="0" borderId="30" xfId="0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28"/>
  <sheetViews>
    <sheetView showGridLines="0" tabSelected="1" workbookViewId="0">
      <selection activeCell="D9" sqref="D9"/>
    </sheetView>
  </sheetViews>
  <sheetFormatPr defaultRowHeight="15" x14ac:dyDescent="0.25"/>
  <cols>
    <col min="1" max="1" width="4.28515625" customWidth="1"/>
    <col min="2" max="2" width="14.85546875" bestFit="1" customWidth="1"/>
    <col min="4" max="4" width="14.42578125" customWidth="1"/>
    <col min="5" max="10" width="16.85546875" customWidth="1"/>
    <col min="17" max="17" width="10.42578125" bestFit="1" customWidth="1"/>
  </cols>
  <sheetData>
    <row r="1" spans="2:12" ht="15.75" thickBot="1" x14ac:dyDescent="0.3"/>
    <row r="2" spans="2:12" ht="18.75" x14ac:dyDescent="0.3">
      <c r="B2" s="22" t="s">
        <v>13</v>
      </c>
      <c r="C2" s="15"/>
      <c r="D2" s="16"/>
      <c r="E2" s="16"/>
      <c r="F2" s="16"/>
      <c r="G2" s="16"/>
      <c r="H2" s="16"/>
      <c r="I2" s="16"/>
      <c r="J2" s="17"/>
    </row>
    <row r="3" spans="2:12" ht="15.75" thickBot="1" x14ac:dyDescent="0.3">
      <c r="B3" s="18"/>
      <c r="C3" s="19"/>
      <c r="D3" s="20"/>
      <c r="E3" s="20"/>
      <c r="F3" s="20"/>
      <c r="G3" s="20"/>
      <c r="H3" s="20"/>
      <c r="I3" s="20"/>
      <c r="J3" s="21"/>
      <c r="K3" s="8"/>
      <c r="L3" s="8"/>
    </row>
    <row r="4" spans="2:12" x14ac:dyDescent="0.25">
      <c r="B4" s="9"/>
      <c r="C4" s="23"/>
      <c r="D4" s="24" t="s">
        <v>5</v>
      </c>
      <c r="E4" s="24" t="s">
        <v>6</v>
      </c>
      <c r="F4" s="25" t="s">
        <v>17</v>
      </c>
      <c r="G4" s="25" t="s">
        <v>11</v>
      </c>
      <c r="H4" s="25" t="s">
        <v>26</v>
      </c>
      <c r="I4" s="24" t="s">
        <v>7</v>
      </c>
      <c r="J4" s="26" t="s">
        <v>4</v>
      </c>
      <c r="K4" s="12"/>
      <c r="L4" s="8"/>
    </row>
    <row r="5" spans="2:12" x14ac:dyDescent="0.25">
      <c r="B5" s="29" t="s">
        <v>0</v>
      </c>
      <c r="C5" s="11"/>
      <c r="D5" s="39">
        <v>40</v>
      </c>
      <c r="E5" s="39">
        <v>6</v>
      </c>
      <c r="F5" s="37" t="s">
        <v>27</v>
      </c>
      <c r="G5" s="40">
        <f t="shared" ref="G5:G21" si="0">(D5+E5)*100</f>
        <v>4600</v>
      </c>
      <c r="H5" s="40">
        <f>(D5*36)+(E5*50)</f>
        <v>1740</v>
      </c>
      <c r="I5" s="39"/>
      <c r="J5" s="34"/>
      <c r="K5" s="8"/>
      <c r="L5" s="8"/>
    </row>
    <row r="6" spans="2:12" x14ac:dyDescent="0.25">
      <c r="B6" s="29" t="s">
        <v>10</v>
      </c>
      <c r="C6" s="11"/>
      <c r="D6" s="39">
        <v>4</v>
      </c>
      <c r="E6" s="39">
        <v>5</v>
      </c>
      <c r="F6" s="37" t="s">
        <v>27</v>
      </c>
      <c r="G6" s="40">
        <f t="shared" si="0"/>
        <v>900</v>
      </c>
      <c r="H6" s="40">
        <f>(D6*36)+(E6*50)</f>
        <v>394</v>
      </c>
      <c r="I6" s="39"/>
      <c r="J6" s="34"/>
      <c r="K6" s="8"/>
      <c r="L6" s="8"/>
    </row>
    <row r="7" spans="2:12" x14ac:dyDescent="0.25">
      <c r="B7" s="29" t="s">
        <v>12</v>
      </c>
      <c r="C7" s="11"/>
      <c r="D7" s="39">
        <v>20</v>
      </c>
      <c r="E7" s="39"/>
      <c r="F7" s="37" t="s">
        <v>27</v>
      </c>
      <c r="G7" s="40">
        <f t="shared" si="0"/>
        <v>2000</v>
      </c>
      <c r="H7" s="40">
        <f t="shared" ref="H7:H21" si="1">(D7*36)+(E7*50)</f>
        <v>720</v>
      </c>
      <c r="I7" s="39"/>
      <c r="J7" s="34"/>
      <c r="K7" s="8"/>
      <c r="L7" s="8"/>
    </row>
    <row r="8" spans="2:12" x14ac:dyDescent="0.25">
      <c r="B8" s="29" t="s">
        <v>14</v>
      </c>
      <c r="C8" s="11"/>
      <c r="D8" s="39">
        <v>26</v>
      </c>
      <c r="E8" s="39">
        <v>1</v>
      </c>
      <c r="F8" s="37" t="s">
        <v>27</v>
      </c>
      <c r="G8" s="40">
        <f t="shared" si="0"/>
        <v>2700</v>
      </c>
      <c r="H8" s="40">
        <f t="shared" si="1"/>
        <v>986</v>
      </c>
      <c r="I8" s="39"/>
      <c r="J8" s="34"/>
      <c r="K8" s="10"/>
      <c r="L8" s="8"/>
    </row>
    <row r="9" spans="2:12" x14ac:dyDescent="0.25">
      <c r="B9" s="29" t="s">
        <v>15</v>
      </c>
      <c r="C9" s="11"/>
      <c r="D9" s="39">
        <v>5</v>
      </c>
      <c r="E9" s="39"/>
      <c r="F9" s="37" t="s">
        <v>27</v>
      </c>
      <c r="G9" s="40">
        <f t="shared" si="0"/>
        <v>500</v>
      </c>
      <c r="H9" s="40">
        <f t="shared" si="1"/>
        <v>180</v>
      </c>
      <c r="I9" s="39"/>
      <c r="J9" s="34"/>
      <c r="K9" s="10"/>
      <c r="L9" s="8"/>
    </row>
    <row r="10" spans="2:12" x14ac:dyDescent="0.25">
      <c r="B10" s="29" t="s">
        <v>2</v>
      </c>
      <c r="C10" s="11"/>
      <c r="D10" s="39">
        <v>4</v>
      </c>
      <c r="E10" s="39"/>
      <c r="F10" s="37" t="s">
        <v>27</v>
      </c>
      <c r="G10" s="40">
        <f t="shared" si="0"/>
        <v>400</v>
      </c>
      <c r="H10" s="40">
        <f t="shared" si="1"/>
        <v>144</v>
      </c>
      <c r="I10" s="39"/>
      <c r="J10" s="34"/>
      <c r="K10" s="8"/>
      <c r="L10" s="8"/>
    </row>
    <row r="11" spans="2:12" x14ac:dyDescent="0.25">
      <c r="B11" s="29" t="s">
        <v>1</v>
      </c>
      <c r="C11" s="11"/>
      <c r="D11" s="39">
        <v>6</v>
      </c>
      <c r="E11" s="39"/>
      <c r="F11" s="37" t="s">
        <v>27</v>
      </c>
      <c r="G11" s="40">
        <f t="shared" si="0"/>
        <v>600</v>
      </c>
      <c r="H11" s="40">
        <f t="shared" si="1"/>
        <v>216</v>
      </c>
      <c r="I11" s="39"/>
      <c r="J11" s="34"/>
      <c r="K11" s="8"/>
      <c r="L11" s="8"/>
    </row>
    <row r="12" spans="2:12" x14ac:dyDescent="0.25">
      <c r="B12" s="29" t="s">
        <v>16</v>
      </c>
      <c r="C12" s="11"/>
      <c r="D12" s="39">
        <v>3</v>
      </c>
      <c r="E12" s="39">
        <v>1</v>
      </c>
      <c r="F12" s="37" t="s">
        <v>27</v>
      </c>
      <c r="G12" s="40">
        <f t="shared" si="0"/>
        <v>400</v>
      </c>
      <c r="H12" s="40">
        <f t="shared" si="1"/>
        <v>158</v>
      </c>
      <c r="I12" s="39"/>
      <c r="J12" s="34"/>
      <c r="K12" s="10"/>
      <c r="L12" s="8"/>
    </row>
    <row r="13" spans="2:12" x14ac:dyDescent="0.25">
      <c r="B13" s="29" t="s">
        <v>18</v>
      </c>
      <c r="C13" s="11"/>
      <c r="D13" s="39">
        <v>27</v>
      </c>
      <c r="E13" s="39">
        <v>3</v>
      </c>
      <c r="F13" s="37" t="s">
        <v>27</v>
      </c>
      <c r="G13" s="40">
        <f t="shared" si="0"/>
        <v>3000</v>
      </c>
      <c r="H13" s="40">
        <f t="shared" si="1"/>
        <v>1122</v>
      </c>
      <c r="I13" s="40"/>
      <c r="J13" s="34"/>
      <c r="K13" s="10"/>
      <c r="L13" s="8"/>
    </row>
    <row r="14" spans="2:12" x14ac:dyDescent="0.25">
      <c r="B14" s="29" t="s">
        <v>19</v>
      </c>
      <c r="C14" s="11"/>
      <c r="D14" s="39">
        <v>9</v>
      </c>
      <c r="E14" s="39"/>
      <c r="F14" s="37" t="s">
        <v>27</v>
      </c>
      <c r="G14" s="40">
        <f t="shared" si="0"/>
        <v>900</v>
      </c>
      <c r="H14" s="40">
        <f t="shared" si="1"/>
        <v>324</v>
      </c>
      <c r="I14" s="39"/>
      <c r="J14" s="34"/>
      <c r="K14" s="10"/>
      <c r="L14" s="8"/>
    </row>
    <row r="15" spans="2:12" s="8" customFormat="1" x14ac:dyDescent="0.25">
      <c r="B15" s="29" t="s">
        <v>20</v>
      </c>
      <c r="C15" s="11"/>
      <c r="D15" s="39"/>
      <c r="E15" s="39">
        <v>3</v>
      </c>
      <c r="F15" s="37" t="s">
        <v>27</v>
      </c>
      <c r="G15" s="40">
        <f t="shared" si="0"/>
        <v>300</v>
      </c>
      <c r="H15" s="40">
        <f t="shared" si="1"/>
        <v>150</v>
      </c>
      <c r="I15" s="39"/>
      <c r="J15" s="34"/>
    </row>
    <row r="16" spans="2:12" x14ac:dyDescent="0.25">
      <c r="B16" s="29" t="s">
        <v>21</v>
      </c>
      <c r="C16" s="11"/>
      <c r="D16" s="39">
        <v>4</v>
      </c>
      <c r="E16" s="39">
        <v>2</v>
      </c>
      <c r="F16" s="37" t="s">
        <v>27</v>
      </c>
      <c r="G16" s="40">
        <f t="shared" si="0"/>
        <v>600</v>
      </c>
      <c r="H16" s="40">
        <f t="shared" si="1"/>
        <v>244</v>
      </c>
      <c r="I16" s="39"/>
      <c r="J16" s="34"/>
      <c r="K16" s="10"/>
      <c r="L16" s="8"/>
    </row>
    <row r="17" spans="2:12" x14ac:dyDescent="0.25">
      <c r="B17" s="29" t="s">
        <v>22</v>
      </c>
      <c r="C17" s="11"/>
      <c r="D17" s="39">
        <v>28</v>
      </c>
      <c r="E17" s="39">
        <v>1</v>
      </c>
      <c r="F17" s="37" t="s">
        <v>27</v>
      </c>
      <c r="G17" s="40">
        <f t="shared" si="0"/>
        <v>2900</v>
      </c>
      <c r="H17" s="40">
        <f t="shared" si="1"/>
        <v>1058</v>
      </c>
      <c r="I17" s="39"/>
      <c r="J17" s="34"/>
      <c r="K17" s="8"/>
      <c r="L17" s="8"/>
    </row>
    <row r="18" spans="2:12" x14ac:dyDescent="0.25">
      <c r="B18" s="29" t="s">
        <v>23</v>
      </c>
      <c r="C18" s="11"/>
      <c r="D18" s="39"/>
      <c r="E18" s="39">
        <v>4</v>
      </c>
      <c r="F18" s="37" t="s">
        <v>27</v>
      </c>
      <c r="G18" s="40">
        <f t="shared" si="0"/>
        <v>400</v>
      </c>
      <c r="H18" s="40">
        <f t="shared" si="1"/>
        <v>200</v>
      </c>
      <c r="I18" s="39"/>
      <c r="J18" s="34"/>
      <c r="K18" s="8"/>
      <c r="L18" s="8"/>
    </row>
    <row r="19" spans="2:12" x14ac:dyDescent="0.25">
      <c r="B19" s="29" t="s">
        <v>24</v>
      </c>
      <c r="C19" s="11"/>
      <c r="D19" s="39">
        <v>8</v>
      </c>
      <c r="E19" s="39">
        <v>1</v>
      </c>
      <c r="F19" s="37" t="s">
        <v>27</v>
      </c>
      <c r="G19" s="40">
        <f t="shared" si="0"/>
        <v>900</v>
      </c>
      <c r="H19" s="40">
        <f t="shared" si="1"/>
        <v>338</v>
      </c>
      <c r="I19" s="39"/>
      <c r="J19" s="34"/>
      <c r="K19" s="8"/>
      <c r="L19" s="8"/>
    </row>
    <row r="20" spans="2:12" x14ac:dyDescent="0.25">
      <c r="B20" s="29" t="s">
        <v>25</v>
      </c>
      <c r="C20" s="11"/>
      <c r="D20" s="39">
        <v>5</v>
      </c>
      <c r="E20" s="39">
        <v>1</v>
      </c>
      <c r="F20" s="37" t="s">
        <v>27</v>
      </c>
      <c r="G20" s="40">
        <f t="shared" si="0"/>
        <v>600</v>
      </c>
      <c r="H20" s="40">
        <f t="shared" si="1"/>
        <v>230</v>
      </c>
      <c r="I20" s="39"/>
      <c r="J20" s="34"/>
      <c r="K20" s="10"/>
      <c r="L20" s="8"/>
    </row>
    <row r="21" spans="2:12" s="8" customFormat="1" x14ac:dyDescent="0.25">
      <c r="B21" s="29" t="s">
        <v>28</v>
      </c>
      <c r="C21" s="11"/>
      <c r="D21" s="39">
        <v>4</v>
      </c>
      <c r="E21" s="39">
        <v>1</v>
      </c>
      <c r="F21" s="37" t="s">
        <v>27</v>
      </c>
      <c r="G21" s="40">
        <f t="shared" si="0"/>
        <v>500</v>
      </c>
      <c r="H21" s="40">
        <f t="shared" si="1"/>
        <v>194</v>
      </c>
      <c r="I21" s="39"/>
      <c r="J21" s="34"/>
    </row>
    <row r="22" spans="2:12" x14ac:dyDescent="0.25">
      <c r="B22" s="29" t="s">
        <v>29</v>
      </c>
      <c r="C22" s="11"/>
      <c r="D22" s="39">
        <v>2</v>
      </c>
      <c r="E22" s="33"/>
      <c r="F22" s="37" t="s">
        <v>27</v>
      </c>
      <c r="G22" s="40">
        <f t="shared" ref="G22" si="2">(D22+E22)*100</f>
        <v>200</v>
      </c>
      <c r="H22" s="40">
        <f t="shared" ref="H22" si="3">(D22*36)+(E22*50)</f>
        <v>72</v>
      </c>
      <c r="I22" s="39"/>
      <c r="J22" s="34"/>
      <c r="K22" s="10"/>
      <c r="L22" s="8"/>
    </row>
    <row r="23" spans="2:12" x14ac:dyDescent="0.25">
      <c r="B23" s="4"/>
      <c r="C23" s="11"/>
      <c r="D23" s="33"/>
      <c r="E23" s="33"/>
      <c r="F23" s="37"/>
      <c r="G23" s="40"/>
      <c r="H23" s="40"/>
      <c r="I23" s="39"/>
      <c r="J23" s="34"/>
      <c r="K23" s="8"/>
      <c r="L23" s="8"/>
    </row>
    <row r="24" spans="2:12" ht="15.75" thickBot="1" x14ac:dyDescent="0.3">
      <c r="B24" s="30"/>
      <c r="C24" s="31"/>
      <c r="D24" s="35"/>
      <c r="E24" s="35"/>
      <c r="F24" s="38"/>
      <c r="G24" s="41"/>
      <c r="H24" s="41"/>
      <c r="I24" s="42"/>
      <c r="J24" s="36"/>
      <c r="K24" s="8"/>
      <c r="L24" s="8"/>
    </row>
    <row r="25" spans="2:12" ht="15.75" thickBot="1" x14ac:dyDescent="0.3">
      <c r="B25" s="27" t="s">
        <v>3</v>
      </c>
      <c r="C25" s="28"/>
      <c r="D25" s="28">
        <f>SUM(D5:D24)</f>
        <v>195</v>
      </c>
      <c r="E25" s="28">
        <f>SUM(E5:E24)</f>
        <v>29</v>
      </c>
      <c r="F25" s="28"/>
      <c r="G25" s="28">
        <f>SUM(G5:G24)</f>
        <v>22400</v>
      </c>
      <c r="H25" s="28">
        <f>SUM(H5:H24)</f>
        <v>8470</v>
      </c>
      <c r="I25" s="28">
        <f>SUM(I5:I24)</f>
        <v>0</v>
      </c>
      <c r="J25" s="32"/>
      <c r="K25" s="8"/>
      <c r="L25" s="8"/>
    </row>
    <row r="26" spans="2:12" s="14" customFormat="1" ht="15.75" thickBot="1" x14ac:dyDescent="0.3">
      <c r="B26" s="43"/>
      <c r="C26" s="13"/>
      <c r="D26" s="13"/>
      <c r="E26" s="13"/>
      <c r="F26" s="13"/>
      <c r="G26" s="13"/>
      <c r="H26" s="13"/>
      <c r="I26" s="13"/>
      <c r="J26" s="44"/>
      <c r="K26" s="10"/>
      <c r="L26" s="10"/>
    </row>
    <row r="27" spans="2:12" x14ac:dyDescent="0.25">
      <c r="B27" s="1" t="s">
        <v>8</v>
      </c>
      <c r="C27" s="2"/>
      <c r="D27" s="24">
        <v>200</v>
      </c>
      <c r="E27" s="24">
        <v>40</v>
      </c>
      <c r="F27" s="24"/>
      <c r="G27" s="2"/>
      <c r="H27" s="2"/>
      <c r="I27" s="2"/>
      <c r="J27" s="3"/>
      <c r="K27" s="8"/>
      <c r="L27" s="8"/>
    </row>
    <row r="28" spans="2:12" ht="15.75" thickBot="1" x14ac:dyDescent="0.3">
      <c r="B28" s="5" t="s">
        <v>9</v>
      </c>
      <c r="C28" s="6"/>
      <c r="D28" s="6">
        <f>D27-D25</f>
        <v>5</v>
      </c>
      <c r="E28" s="6">
        <f>E27-E25</f>
        <v>11</v>
      </c>
      <c r="F28" s="6"/>
      <c r="G28" s="45">
        <f t="shared" ref="G28" si="4">(D28+E28)*100</f>
        <v>1600</v>
      </c>
      <c r="H28" s="45">
        <f>(D28*36)+(E28*50)</f>
        <v>730</v>
      </c>
      <c r="I28" s="6"/>
      <c r="J28" s="7"/>
    </row>
  </sheetData>
  <pageMargins left="0.7" right="0.7" top="0.75" bottom="0.75" header="0.3" footer="0.3"/>
  <pageSetup paperSize="9"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Wallin</dc:creator>
  <cp:lastModifiedBy>Peter Wallin</cp:lastModifiedBy>
  <cp:lastPrinted>2023-11-13T16:01:06Z</cp:lastPrinted>
  <dcterms:created xsi:type="dcterms:W3CDTF">2018-08-16T08:31:40Z</dcterms:created>
  <dcterms:modified xsi:type="dcterms:W3CDTF">2023-12-30T11:48:10Z</dcterms:modified>
</cp:coreProperties>
</file>