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nasdiaz/Documents/"/>
    </mc:Choice>
  </mc:AlternateContent>
  <xr:revisionPtr revIDLastSave="0" documentId="13_ncr:1_{F623A91E-50DC-9A4A-85C7-13DEDECCECB4}" xr6:coauthVersionLast="47" xr6:coauthVersionMax="47" xr10:uidLastSave="{00000000-0000-0000-0000-000000000000}"/>
  <bookViews>
    <workbookView xWindow="0" yWindow="780" windowWidth="34200" windowHeight="20200" activeTab="1" xr2:uid="{94094992-C4DF-4176-980F-3EE7DF345235}"/>
  </bookViews>
  <sheets>
    <sheet name="Schema" sheetId="1" r:id="rId1"/>
    <sheet name="La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Q55" i="1"/>
  <c r="P55" i="1"/>
  <c r="L55" i="1"/>
  <c r="K55" i="1"/>
  <c r="Q54" i="1"/>
  <c r="P54" i="1"/>
  <c r="L54" i="1"/>
  <c r="K54" i="1"/>
  <c r="F54" i="1"/>
  <c r="D54" i="1"/>
  <c r="Q53" i="1"/>
  <c r="P53" i="1"/>
  <c r="L53" i="1"/>
  <c r="K53" i="1"/>
  <c r="F53" i="1"/>
  <c r="D53" i="1"/>
  <c r="F52" i="1"/>
  <c r="D52" i="1"/>
  <c r="Q51" i="1"/>
  <c r="P51" i="1"/>
  <c r="L51" i="1"/>
  <c r="K51" i="1"/>
  <c r="F51" i="1"/>
  <c r="D51" i="1"/>
  <c r="Q50" i="1"/>
  <c r="P50" i="1"/>
  <c r="L50" i="1"/>
  <c r="K50" i="1"/>
  <c r="F50" i="1"/>
  <c r="D50" i="1"/>
  <c r="Q49" i="1"/>
  <c r="P49" i="1"/>
  <c r="L49" i="1"/>
  <c r="K49" i="1"/>
  <c r="F49" i="1"/>
  <c r="D49" i="1"/>
  <c r="Q48" i="1"/>
  <c r="P48" i="1"/>
  <c r="L48" i="1"/>
  <c r="K48" i="1"/>
  <c r="F48" i="1"/>
  <c r="D48" i="1"/>
  <c r="F47" i="1"/>
  <c r="D47" i="1"/>
  <c r="P46" i="1"/>
  <c r="K46" i="1"/>
  <c r="F46" i="1"/>
  <c r="D46" i="1"/>
  <c r="F45" i="1"/>
  <c r="D45" i="1"/>
  <c r="Q44" i="1"/>
  <c r="P44" i="1"/>
  <c r="L44" i="1"/>
  <c r="K44" i="1"/>
  <c r="F44" i="1"/>
  <c r="D44" i="1"/>
  <c r="Q43" i="1"/>
  <c r="P43" i="1"/>
  <c r="L43" i="1"/>
  <c r="K43" i="1"/>
  <c r="F43" i="1"/>
  <c r="D43" i="1"/>
  <c r="Q42" i="1"/>
  <c r="P42" i="1"/>
  <c r="L42" i="1"/>
  <c r="K42" i="1"/>
  <c r="F42" i="1"/>
  <c r="D42" i="1"/>
  <c r="F41" i="1"/>
  <c r="D41" i="1"/>
  <c r="Q40" i="1"/>
  <c r="P40" i="1"/>
  <c r="L40" i="1"/>
  <c r="K40" i="1"/>
  <c r="F40" i="1"/>
  <c r="D40" i="1"/>
  <c r="Q39" i="1"/>
  <c r="P39" i="1"/>
  <c r="L39" i="1"/>
  <c r="K39" i="1"/>
  <c r="F39" i="1"/>
  <c r="D39" i="1"/>
  <c r="Q38" i="1"/>
  <c r="P38" i="1"/>
  <c r="L38" i="1"/>
  <c r="K38" i="1"/>
  <c r="F38" i="1"/>
  <c r="D38" i="1"/>
  <c r="Q37" i="1"/>
  <c r="P37" i="1"/>
  <c r="L37" i="1"/>
  <c r="K37" i="1"/>
  <c r="F37" i="1"/>
  <c r="D37" i="1"/>
  <c r="P35" i="1"/>
  <c r="K35" i="1"/>
  <c r="F35" i="1"/>
  <c r="D35" i="1"/>
  <c r="F34" i="1"/>
  <c r="D34" i="1"/>
  <c r="Q33" i="1"/>
  <c r="P33" i="1"/>
  <c r="L33" i="1"/>
  <c r="K33" i="1"/>
  <c r="F33" i="1"/>
  <c r="D33" i="1"/>
  <c r="Q32" i="1"/>
  <c r="P32" i="1"/>
  <c r="L32" i="1"/>
  <c r="K32" i="1"/>
  <c r="F32" i="1"/>
  <c r="D32" i="1"/>
  <c r="Q31" i="1"/>
  <c r="P31" i="1"/>
  <c r="L31" i="1"/>
  <c r="K31" i="1"/>
  <c r="F31" i="1"/>
  <c r="D31" i="1"/>
  <c r="F30" i="1"/>
  <c r="D30" i="1"/>
  <c r="Q29" i="1"/>
  <c r="P29" i="1"/>
  <c r="L29" i="1"/>
  <c r="K29" i="1"/>
  <c r="F29" i="1"/>
  <c r="D29" i="1"/>
  <c r="Q28" i="1"/>
  <c r="P28" i="1"/>
  <c r="L28" i="1"/>
  <c r="K28" i="1"/>
  <c r="F28" i="1"/>
  <c r="D28" i="1"/>
  <c r="Q27" i="1"/>
  <c r="P27" i="1"/>
  <c r="L27" i="1"/>
  <c r="K27" i="1"/>
  <c r="F27" i="1"/>
  <c r="D27" i="1"/>
  <c r="Q26" i="1"/>
  <c r="P26" i="1"/>
  <c r="L26" i="1"/>
  <c r="K26" i="1"/>
  <c r="F26" i="1"/>
  <c r="D26" i="1"/>
  <c r="F25" i="1"/>
  <c r="D25" i="1"/>
  <c r="P24" i="1"/>
  <c r="K24" i="1"/>
  <c r="F24" i="1"/>
  <c r="D24" i="1"/>
  <c r="F23" i="1"/>
  <c r="D23" i="1"/>
  <c r="V22" i="1"/>
  <c r="U22" i="1"/>
  <c r="Q22" i="1"/>
  <c r="P22" i="1"/>
  <c r="L22" i="1"/>
  <c r="K22" i="1"/>
  <c r="F22" i="1"/>
  <c r="D22" i="1"/>
  <c r="V21" i="1"/>
  <c r="U21" i="1"/>
  <c r="Q21" i="1"/>
  <c r="P21" i="1"/>
  <c r="L21" i="1"/>
  <c r="K21" i="1"/>
  <c r="F21" i="1"/>
  <c r="D21" i="1"/>
  <c r="V20" i="1"/>
  <c r="U20" i="1"/>
  <c r="Q20" i="1"/>
  <c r="P20" i="1"/>
  <c r="L20" i="1"/>
  <c r="K20" i="1"/>
  <c r="F20" i="1"/>
  <c r="D20" i="1"/>
  <c r="F19" i="1"/>
  <c r="D19" i="1"/>
  <c r="V18" i="1"/>
  <c r="U18" i="1"/>
  <c r="Q18" i="1"/>
  <c r="P18" i="1"/>
  <c r="L18" i="1"/>
  <c r="K18" i="1"/>
  <c r="F18" i="1"/>
  <c r="D18" i="1"/>
  <c r="V17" i="1"/>
  <c r="U17" i="1"/>
  <c r="Q17" i="1"/>
  <c r="P17" i="1"/>
  <c r="L17" i="1"/>
  <c r="F17" i="1"/>
  <c r="D17" i="1"/>
  <c r="V16" i="1"/>
  <c r="U16" i="1"/>
  <c r="Q16" i="1"/>
  <c r="P16" i="1"/>
  <c r="L16" i="1"/>
  <c r="K16" i="1"/>
  <c r="F16" i="1"/>
  <c r="D16" i="1"/>
  <c r="V15" i="1"/>
  <c r="U15" i="1"/>
  <c r="Q15" i="1"/>
  <c r="P15" i="1"/>
  <c r="L15" i="1"/>
  <c r="K15" i="1"/>
  <c r="F15" i="1"/>
  <c r="D15" i="1"/>
  <c r="F14" i="1"/>
  <c r="D14" i="1"/>
  <c r="U13" i="1"/>
  <c r="P13" i="1"/>
  <c r="K13" i="1"/>
  <c r="F13" i="1"/>
  <c r="D13" i="1"/>
  <c r="F12" i="1"/>
  <c r="D12" i="1"/>
  <c r="V11" i="1"/>
  <c r="U11" i="1"/>
  <c r="Q11" i="1"/>
  <c r="P11" i="1"/>
  <c r="L11" i="1"/>
  <c r="K11" i="1"/>
  <c r="V10" i="1"/>
  <c r="U10" i="1"/>
  <c r="Q10" i="1"/>
  <c r="P10" i="1"/>
  <c r="L10" i="1"/>
  <c r="K10" i="1"/>
  <c r="V9" i="1"/>
  <c r="U9" i="1"/>
  <c r="Q9" i="1"/>
  <c r="P9" i="1"/>
  <c r="L9" i="1"/>
  <c r="K9" i="1"/>
  <c r="V7" i="1"/>
  <c r="U7" i="1"/>
  <c r="Q7" i="1"/>
  <c r="P7" i="1"/>
  <c r="L7" i="1"/>
  <c r="K7" i="1"/>
  <c r="V6" i="1"/>
  <c r="U6" i="1"/>
  <c r="Q6" i="1"/>
  <c r="P6" i="1"/>
  <c r="L6" i="1"/>
  <c r="K6" i="1"/>
  <c r="V5" i="1"/>
  <c r="U5" i="1"/>
  <c r="Q5" i="1"/>
  <c r="P5" i="1"/>
  <c r="L5" i="1"/>
  <c r="K5" i="1"/>
  <c r="V4" i="1"/>
  <c r="U4" i="1"/>
  <c r="Q4" i="1"/>
  <c r="P4" i="1"/>
  <c r="L4" i="1"/>
  <c r="K4" i="1"/>
  <c r="U2" i="1"/>
  <c r="P2" i="1"/>
  <c r="K2" i="1"/>
</calcChain>
</file>

<file path=xl/sharedStrings.xml><?xml version="1.0" encoding="utf-8"?>
<sst xmlns="http://schemas.openxmlformats.org/spreadsheetml/2006/main" count="345" uniqueCount="114">
  <si>
    <t>Klass U12</t>
  </si>
  <si>
    <t>LAG NR</t>
  </si>
  <si>
    <t>LAGNR</t>
  </si>
  <si>
    <t>VIK1</t>
  </si>
  <si>
    <t>LHC2</t>
  </si>
  <si>
    <t>LINDEN</t>
  </si>
  <si>
    <t>DAG1</t>
  </si>
  <si>
    <t>VIK2</t>
  </si>
  <si>
    <t>KARLSKOGA</t>
  </si>
  <si>
    <t>BRYNÄS</t>
  </si>
  <si>
    <t>ABB</t>
  </si>
  <si>
    <t>MIMER</t>
  </si>
  <si>
    <t>VIK3</t>
  </si>
  <si>
    <t>NORA HC</t>
  </si>
  <si>
    <t>GNESTA IK</t>
  </si>
  <si>
    <t>MÅNSKEN</t>
  </si>
  <si>
    <t>LHC1</t>
  </si>
  <si>
    <t>ÖREBRO</t>
  </si>
  <si>
    <t>BORLÄNGE</t>
  </si>
  <si>
    <t>DAG2</t>
  </si>
  <si>
    <t>GRUPPSPEL</t>
  </si>
  <si>
    <t>DAG 1</t>
  </si>
  <si>
    <t>Matchnr</t>
  </si>
  <si>
    <t>Omg</t>
  </si>
  <si>
    <t>Grupp</t>
  </si>
  <si>
    <t>Hemma</t>
  </si>
  <si>
    <t>Borta</t>
  </si>
  <si>
    <t>Dag</t>
  </si>
  <si>
    <t>Tid</t>
  </si>
  <si>
    <t>Arena</t>
  </si>
  <si>
    <t>A-lag 10:20</t>
  </si>
  <si>
    <t>Troja 10.20</t>
  </si>
  <si>
    <t>10:30 Månsken</t>
  </si>
  <si>
    <t>MiMER</t>
  </si>
  <si>
    <t>Mv</t>
  </si>
  <si>
    <t>Vilgot</t>
  </si>
  <si>
    <t>Matteo</t>
  </si>
  <si>
    <t>Adrian</t>
  </si>
  <si>
    <t>Colin</t>
  </si>
  <si>
    <t>Ludvig</t>
  </si>
  <si>
    <t xml:space="preserve">Colin </t>
  </si>
  <si>
    <t>Lag</t>
  </si>
  <si>
    <t>VIK 1</t>
  </si>
  <si>
    <t>VIK 2</t>
  </si>
  <si>
    <t>VIK 3</t>
  </si>
  <si>
    <t>Bore</t>
  </si>
  <si>
    <t>Albin</t>
  </si>
  <si>
    <t>Adrian S</t>
  </si>
  <si>
    <t>Charlie D</t>
  </si>
  <si>
    <t>Alfred</t>
  </si>
  <si>
    <t>Elvin L</t>
  </si>
  <si>
    <t>Charlie MW</t>
  </si>
  <si>
    <t>Alve</t>
  </si>
  <si>
    <t>Filip</t>
  </si>
  <si>
    <t>Dilan</t>
  </si>
  <si>
    <t>Axel</t>
  </si>
  <si>
    <t>Isak</t>
  </si>
  <si>
    <t>DP</t>
  </si>
  <si>
    <t>Charlie E</t>
  </si>
  <si>
    <t>Jayson</t>
  </si>
  <si>
    <t>Edvin</t>
  </si>
  <si>
    <t>Charlie Lin</t>
  </si>
  <si>
    <t>Matheo</t>
  </si>
  <si>
    <t>Elvin S</t>
  </si>
  <si>
    <t>Enzo</t>
  </si>
  <si>
    <t>Million</t>
  </si>
  <si>
    <t xml:space="preserve">Emil </t>
  </si>
  <si>
    <t>Frans</t>
  </si>
  <si>
    <t>Noah W</t>
  </si>
  <si>
    <t>Felix</t>
  </si>
  <si>
    <t>Jacob</t>
  </si>
  <si>
    <t>Oliver</t>
  </si>
  <si>
    <t>Loui</t>
  </si>
  <si>
    <t>Jason</t>
  </si>
  <si>
    <t>Olle</t>
  </si>
  <si>
    <t>Malte</t>
  </si>
  <si>
    <t>Malve</t>
  </si>
  <si>
    <t>Oscar</t>
  </si>
  <si>
    <t>Neo</t>
  </si>
  <si>
    <t>Mio</t>
  </si>
  <si>
    <t>Sigge</t>
  </si>
  <si>
    <t xml:space="preserve">Sion </t>
  </si>
  <si>
    <t>Noah l</t>
  </si>
  <si>
    <t>Simon</t>
  </si>
  <si>
    <t>Vide</t>
  </si>
  <si>
    <t>Sture</t>
  </si>
  <si>
    <t>Victor</t>
  </si>
  <si>
    <t>Wilson</t>
  </si>
  <si>
    <t>Theo</t>
  </si>
  <si>
    <t>Viggo</t>
  </si>
  <si>
    <t>Zackarias</t>
  </si>
  <si>
    <t>Valter</t>
  </si>
  <si>
    <t>Vincent</t>
  </si>
  <si>
    <t>Mikael A</t>
  </si>
  <si>
    <t>Jonas D</t>
  </si>
  <si>
    <t>Tomas W</t>
  </si>
  <si>
    <t>Olof K</t>
  </si>
  <si>
    <t>Anders L</t>
  </si>
  <si>
    <t>Henrik L</t>
  </si>
  <si>
    <t>Colin K</t>
  </si>
  <si>
    <t>Vilgot K</t>
  </si>
  <si>
    <t>Ludvig Ö</t>
  </si>
  <si>
    <t>Adrian H</t>
  </si>
  <si>
    <t>Matteo G</t>
  </si>
  <si>
    <t>Dag 1</t>
  </si>
  <si>
    <t>Dag 2</t>
  </si>
  <si>
    <t>ViK 1</t>
  </si>
  <si>
    <t>Siffrorna 1-7</t>
  </si>
  <si>
    <t>1 står löver första matchen</t>
  </si>
  <si>
    <t>2 står över andra matchen</t>
  </si>
  <si>
    <t>Etc</t>
  </si>
  <si>
    <t>Målvakter</t>
  </si>
  <si>
    <t>4 och 5</t>
  </si>
  <si>
    <t>1,2,3, och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</si>
</sst>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 tint="4.9989318521683403E-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D93D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0D0D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1" borderId="1" xfId="0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20" fontId="2" fillId="0" borderId="0" xfId="0" applyNumberFormat="1" applyFont="1"/>
    <xf numFmtId="20" fontId="0" fillId="2" borderId="0" xfId="0" applyNumberFormat="1" applyFill="1"/>
    <xf numFmtId="20" fontId="0" fillId="3" borderId="0" xfId="0" applyNumberFormat="1" applyFill="1"/>
    <xf numFmtId="0" fontId="0" fillId="4" borderId="0" xfId="0" applyFill="1"/>
    <xf numFmtId="20" fontId="0" fillId="4" borderId="0" xfId="0" applyNumberFormat="1" applyFill="1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5" borderId="0" xfId="0" applyFill="1"/>
    <xf numFmtId="14" fontId="0" fillId="5" borderId="0" xfId="0" applyNumberFormat="1" applyFill="1"/>
    <xf numFmtId="20" fontId="0" fillId="5" borderId="0" xfId="0" applyNumberFormat="1" applyFill="1"/>
    <xf numFmtId="0" fontId="2" fillId="6" borderId="0" xfId="0" applyFont="1" applyFill="1"/>
    <xf numFmtId="0" fontId="0" fillId="6" borderId="0" xfId="0" applyFill="1"/>
    <xf numFmtId="20" fontId="2" fillId="7" borderId="0" xfId="0" applyNumberFormat="1" applyFont="1" applyFill="1"/>
    <xf numFmtId="0" fontId="0" fillId="7" borderId="0" xfId="0" applyFill="1"/>
    <xf numFmtId="0" fontId="2" fillId="8" borderId="0" xfId="0" applyFont="1" applyFill="1"/>
    <xf numFmtId="20" fontId="0" fillId="6" borderId="0" xfId="0" applyNumberFormat="1" applyFill="1"/>
    <xf numFmtId="20" fontId="0" fillId="7" borderId="0" xfId="0" applyNumberFormat="1" applyFill="1"/>
    <xf numFmtId="0" fontId="0" fillId="8" borderId="0" xfId="0" applyFill="1"/>
    <xf numFmtId="20" fontId="0" fillId="8" borderId="0" xfId="0" applyNumberFormat="1" applyFill="1"/>
    <xf numFmtId="0" fontId="6" fillId="5" borderId="0" xfId="0" applyFont="1" applyFill="1"/>
    <xf numFmtId="0" fontId="0" fillId="9" borderId="0" xfId="0" applyFill="1"/>
    <xf numFmtId="14" fontId="0" fillId="9" borderId="0" xfId="0" applyNumberFormat="1" applyFill="1"/>
    <xf numFmtId="20" fontId="0" fillId="9" borderId="0" xfId="0" applyNumberFormat="1" applyFill="1"/>
    <xf numFmtId="0" fontId="2" fillId="7" borderId="0" xfId="0" applyFont="1" applyFill="1"/>
    <xf numFmtId="0" fontId="0" fillId="10" borderId="0" xfId="0" applyFill="1"/>
    <xf numFmtId="14" fontId="0" fillId="10" borderId="0" xfId="0" applyNumberFormat="1" applyFill="1"/>
    <xf numFmtId="20" fontId="0" fillId="10" borderId="0" xfId="0" applyNumberFormat="1" applyFill="1"/>
    <xf numFmtId="0" fontId="2" fillId="11" borderId="0" xfId="0" applyFont="1" applyFill="1"/>
    <xf numFmtId="0" fontId="0" fillId="11" borderId="0" xfId="0" applyFill="1"/>
    <xf numFmtId="0" fontId="2" fillId="12" borderId="0" xfId="0" applyFont="1" applyFill="1"/>
    <xf numFmtId="0" fontId="0" fillId="12" borderId="0" xfId="0" applyFill="1"/>
    <xf numFmtId="20" fontId="0" fillId="11" borderId="0" xfId="0" applyNumberFormat="1" applyFill="1"/>
    <xf numFmtId="20" fontId="0" fillId="12" borderId="0" xfId="0" applyNumberFormat="1" applyFill="1"/>
    <xf numFmtId="20" fontId="2" fillId="12" borderId="0" xfId="0" applyNumberFormat="1" applyFont="1" applyFill="1"/>
    <xf numFmtId="0" fontId="0" fillId="13" borderId="0" xfId="0" applyFill="1"/>
    <xf numFmtId="49" fontId="0" fillId="13" borderId="0" xfId="0" applyNumberFormat="1" applyFill="1" applyAlignment="1">
      <alignment horizontal="right"/>
    </xf>
    <xf numFmtId="14" fontId="0" fillId="13" borderId="0" xfId="0" applyNumberFormat="1" applyFill="1"/>
    <xf numFmtId="20" fontId="0" fillId="13" borderId="0" xfId="0" applyNumberFormat="1" applyFill="1"/>
    <xf numFmtId="20" fontId="0" fillId="14" borderId="0" xfId="0" applyNumberFormat="1" applyFill="1"/>
    <xf numFmtId="0" fontId="0" fillId="14" borderId="0" xfId="0" applyFill="1"/>
    <xf numFmtId="14" fontId="0" fillId="13" borderId="0" xfId="0" applyNumberFormat="1" applyFill="1" applyAlignment="1">
      <alignment horizontal="right"/>
    </xf>
    <xf numFmtId="20" fontId="0" fillId="0" borderId="0" xfId="0" applyNumberFormat="1"/>
    <xf numFmtId="0" fontId="5" fillId="15" borderId="0" xfId="0" applyFont="1" applyFill="1"/>
    <xf numFmtId="0" fontId="0" fillId="15" borderId="0" xfId="0" applyFill="1"/>
    <xf numFmtId="20" fontId="2" fillId="14" borderId="0" xfId="0" applyNumberFormat="1" applyFont="1" applyFill="1"/>
    <xf numFmtId="0" fontId="0" fillId="16" borderId="0" xfId="0" applyFill="1"/>
    <xf numFmtId="14" fontId="0" fillId="16" borderId="0" xfId="0" applyNumberFormat="1" applyFill="1" applyAlignment="1">
      <alignment horizontal="right"/>
    </xf>
    <xf numFmtId="20" fontId="0" fillId="16" borderId="0" xfId="0" applyNumberFormat="1" applyFill="1"/>
    <xf numFmtId="20" fontId="0" fillId="15" borderId="0" xfId="0" applyNumberFormat="1" applyFill="1"/>
    <xf numFmtId="0" fontId="4" fillId="15" borderId="0" xfId="0" applyFont="1" applyFill="1"/>
    <xf numFmtId="14" fontId="0" fillId="16" borderId="0" xfId="0" applyNumberFormat="1" applyFill="1"/>
    <xf numFmtId="20" fontId="2" fillId="15" borderId="0" xfId="0" applyNumberFormat="1" applyFont="1" applyFill="1"/>
    <xf numFmtId="0" fontId="2" fillId="14" borderId="0" xfId="0" applyFont="1" applyFill="1"/>
    <xf numFmtId="0" fontId="4" fillId="16" borderId="0" xfId="0" applyFont="1" applyFill="1"/>
    <xf numFmtId="14" fontId="0" fillId="7" borderId="0" xfId="0" applyNumberFormat="1" applyFill="1" applyAlignment="1">
      <alignment horizontal="right"/>
    </xf>
    <xf numFmtId="14" fontId="0" fillId="7" borderId="0" xfId="0" applyNumberFormat="1" applyFill="1"/>
    <xf numFmtId="0" fontId="2" fillId="17" borderId="0" xfId="0" applyFont="1" applyFill="1"/>
    <xf numFmtId="0" fontId="0" fillId="17" borderId="0" xfId="0" applyFill="1"/>
    <xf numFmtId="0" fontId="7" fillId="16" borderId="0" xfId="0" applyFont="1" applyFill="1"/>
    <xf numFmtId="0" fontId="8" fillId="16" borderId="0" xfId="0" applyFont="1" applyFill="1"/>
    <xf numFmtId="20" fontId="0" fillId="17" borderId="0" xfId="0" applyNumberFormat="1" applyFill="1"/>
    <xf numFmtId="20" fontId="8" fillId="16" borderId="0" xfId="0" applyNumberFormat="1" applyFont="1" applyFill="1"/>
    <xf numFmtId="0" fontId="0" fillId="18" borderId="0" xfId="0" applyFill="1"/>
    <xf numFmtId="14" fontId="0" fillId="18" borderId="0" xfId="0" applyNumberFormat="1" applyFill="1"/>
    <xf numFmtId="14" fontId="0" fillId="18" borderId="0" xfId="0" applyNumberFormat="1" applyFill="1" applyAlignment="1">
      <alignment horizontal="right"/>
    </xf>
    <xf numFmtId="20" fontId="0" fillId="18" borderId="0" xfId="0" applyNumberFormat="1" applyFill="1"/>
    <xf numFmtId="20" fontId="7" fillId="16" borderId="0" xfId="0" applyNumberFormat="1" applyFont="1" applyFill="1"/>
    <xf numFmtId="20" fontId="2" fillId="17" borderId="0" xfId="0" applyNumberFormat="1" applyFont="1" applyFill="1"/>
    <xf numFmtId="14" fontId="0" fillId="0" borderId="0" xfId="0" applyNumberFormat="1"/>
    <xf numFmtId="0" fontId="7" fillId="0" borderId="0" xfId="0" applyFont="1"/>
    <xf numFmtId="0" fontId="8" fillId="0" borderId="0" xfId="0" applyFont="1"/>
    <xf numFmtId="20" fontId="8" fillId="0" borderId="0" xfId="0" applyNumberFormat="1" applyFont="1"/>
    <xf numFmtId="20" fontId="7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20" fontId="0" fillId="19" borderId="0" xfId="0" applyNumberFormat="1" applyFill="1"/>
    <xf numFmtId="0" fontId="0" fillId="19" borderId="0" xfId="0" applyFill="1"/>
    <xf numFmtId="20" fontId="0" fillId="20" borderId="0" xfId="0" applyNumberFormat="1" applyFill="1"/>
    <xf numFmtId="0" fontId="0" fillId="20" borderId="0" xfId="0" applyFill="1"/>
    <xf numFmtId="20" fontId="0" fillId="21" borderId="0" xfId="0" applyNumberFormat="1" applyFill="1"/>
    <xf numFmtId="0" fontId="0" fillId="21" borderId="0" xfId="0" applyFill="1"/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DCEC-6750-4FF4-AF86-27CD93B27FAC}">
  <dimension ref="A1:X108"/>
  <sheetViews>
    <sheetView topLeftCell="D8" zoomScale="111" zoomScaleNormal="73" workbookViewId="0">
      <selection activeCell="I70" sqref="I70"/>
    </sheetView>
  </sheetViews>
  <sheetFormatPr baseColWidth="10" defaultColWidth="8.83203125" defaultRowHeight="13" x14ac:dyDescent="0.15"/>
  <cols>
    <col min="1" max="1" width="14.6640625" bestFit="1" customWidth="1"/>
    <col min="2" max="2" width="13.33203125" bestFit="1" customWidth="1"/>
    <col min="3" max="3" width="12.6640625" customWidth="1"/>
    <col min="4" max="4" width="17" bestFit="1" customWidth="1"/>
    <col min="5" max="5" width="11.5" bestFit="1" customWidth="1"/>
    <col min="6" max="6" width="25.6640625" bestFit="1" customWidth="1"/>
    <col min="7" max="7" width="15.6640625" style="2" bestFit="1" customWidth="1"/>
    <col min="8" max="8" width="14.6640625" bestFit="1" customWidth="1"/>
    <col min="9" max="9" width="18.6640625" bestFit="1" customWidth="1"/>
    <col min="10" max="10" width="15.5" bestFit="1" customWidth="1"/>
    <col min="11" max="11" width="27.33203125" customWidth="1"/>
    <col min="12" max="12" width="16.33203125" customWidth="1"/>
    <col min="13" max="13" width="7.1640625" bestFit="1" customWidth="1"/>
    <col min="14" max="14" width="18.1640625" customWidth="1"/>
    <col min="15" max="15" width="14.33203125" customWidth="1"/>
    <col min="16" max="16" width="15.33203125" bestFit="1" customWidth="1"/>
    <col min="17" max="17" width="18.1640625" bestFit="1" customWidth="1"/>
    <col min="18" max="18" width="7.1640625" bestFit="1" customWidth="1"/>
    <col min="19" max="19" width="18.1640625" customWidth="1"/>
    <col min="20" max="20" width="6.5" bestFit="1" customWidth="1"/>
    <col min="21" max="22" width="13.1640625" bestFit="1" customWidth="1"/>
    <col min="24" max="24" width="18.6640625" bestFit="1" customWidth="1"/>
    <col min="25" max="25" width="13.5" bestFit="1" customWidth="1"/>
    <col min="26" max="26" width="11.5" bestFit="1" customWidth="1"/>
    <col min="27" max="27" width="15.33203125" bestFit="1" customWidth="1"/>
    <col min="28" max="28" width="10.1640625" bestFit="1" customWidth="1"/>
    <col min="249" max="249" width="6.6640625" customWidth="1"/>
    <col min="250" max="250" width="17.6640625" bestFit="1" customWidth="1"/>
    <col min="251" max="251" width="12.6640625" customWidth="1"/>
    <col min="252" max="252" width="13.6640625" bestFit="1" customWidth="1"/>
    <col min="253" max="253" width="15.6640625" customWidth="1"/>
    <col min="254" max="255" width="12.6640625" customWidth="1"/>
    <col min="256" max="258" width="6.6640625" customWidth="1"/>
    <col min="505" max="505" width="6.6640625" customWidth="1"/>
    <col min="506" max="506" width="17.6640625" bestFit="1" customWidth="1"/>
    <col min="507" max="507" width="12.6640625" customWidth="1"/>
    <col min="508" max="508" width="13.6640625" bestFit="1" customWidth="1"/>
    <col min="509" max="509" width="15.6640625" customWidth="1"/>
    <col min="510" max="511" width="12.6640625" customWidth="1"/>
    <col min="512" max="514" width="6.6640625" customWidth="1"/>
    <col min="761" max="761" width="6.6640625" customWidth="1"/>
    <col min="762" max="762" width="17.6640625" bestFit="1" customWidth="1"/>
    <col min="763" max="763" width="12.6640625" customWidth="1"/>
    <col min="764" max="764" width="13.6640625" bestFit="1" customWidth="1"/>
    <col min="765" max="765" width="15.6640625" customWidth="1"/>
    <col min="766" max="767" width="12.6640625" customWidth="1"/>
    <col min="768" max="770" width="6.6640625" customWidth="1"/>
    <col min="1017" max="1017" width="6.6640625" customWidth="1"/>
    <col min="1018" max="1018" width="17.6640625" bestFit="1" customWidth="1"/>
    <col min="1019" max="1019" width="12.6640625" customWidth="1"/>
    <col min="1020" max="1020" width="13.6640625" bestFit="1" customWidth="1"/>
    <col min="1021" max="1021" width="15.6640625" customWidth="1"/>
    <col min="1022" max="1023" width="12.6640625" customWidth="1"/>
    <col min="1024" max="1026" width="6.6640625" customWidth="1"/>
    <col min="1273" max="1273" width="6.6640625" customWidth="1"/>
    <col min="1274" max="1274" width="17.6640625" bestFit="1" customWidth="1"/>
    <col min="1275" max="1275" width="12.6640625" customWidth="1"/>
    <col min="1276" max="1276" width="13.6640625" bestFit="1" customWidth="1"/>
    <col min="1277" max="1277" width="15.6640625" customWidth="1"/>
    <col min="1278" max="1279" width="12.6640625" customWidth="1"/>
    <col min="1280" max="1282" width="6.6640625" customWidth="1"/>
    <col min="1529" max="1529" width="6.6640625" customWidth="1"/>
    <col min="1530" max="1530" width="17.6640625" bestFit="1" customWidth="1"/>
    <col min="1531" max="1531" width="12.6640625" customWidth="1"/>
    <col min="1532" max="1532" width="13.6640625" bestFit="1" customWidth="1"/>
    <col min="1533" max="1533" width="15.6640625" customWidth="1"/>
    <col min="1534" max="1535" width="12.6640625" customWidth="1"/>
    <col min="1536" max="1538" width="6.6640625" customWidth="1"/>
    <col min="1785" max="1785" width="6.6640625" customWidth="1"/>
    <col min="1786" max="1786" width="17.6640625" bestFit="1" customWidth="1"/>
    <col min="1787" max="1787" width="12.6640625" customWidth="1"/>
    <col min="1788" max="1788" width="13.6640625" bestFit="1" customWidth="1"/>
    <col min="1789" max="1789" width="15.6640625" customWidth="1"/>
    <col min="1790" max="1791" width="12.6640625" customWidth="1"/>
    <col min="1792" max="1794" width="6.6640625" customWidth="1"/>
    <col min="2041" max="2041" width="6.6640625" customWidth="1"/>
    <col min="2042" max="2042" width="17.6640625" bestFit="1" customWidth="1"/>
    <col min="2043" max="2043" width="12.6640625" customWidth="1"/>
    <col min="2044" max="2044" width="13.6640625" bestFit="1" customWidth="1"/>
    <col min="2045" max="2045" width="15.6640625" customWidth="1"/>
    <col min="2046" max="2047" width="12.6640625" customWidth="1"/>
    <col min="2048" max="2050" width="6.6640625" customWidth="1"/>
    <col min="2297" max="2297" width="6.6640625" customWidth="1"/>
    <col min="2298" max="2298" width="17.6640625" bestFit="1" customWidth="1"/>
    <col min="2299" max="2299" width="12.6640625" customWidth="1"/>
    <col min="2300" max="2300" width="13.6640625" bestFit="1" customWidth="1"/>
    <col min="2301" max="2301" width="15.6640625" customWidth="1"/>
    <col min="2302" max="2303" width="12.6640625" customWidth="1"/>
    <col min="2304" max="2306" width="6.6640625" customWidth="1"/>
    <col min="2553" max="2553" width="6.6640625" customWidth="1"/>
    <col min="2554" max="2554" width="17.6640625" bestFit="1" customWidth="1"/>
    <col min="2555" max="2555" width="12.6640625" customWidth="1"/>
    <col min="2556" max="2556" width="13.6640625" bestFit="1" customWidth="1"/>
    <col min="2557" max="2557" width="15.6640625" customWidth="1"/>
    <col min="2558" max="2559" width="12.6640625" customWidth="1"/>
    <col min="2560" max="2562" width="6.6640625" customWidth="1"/>
    <col min="2809" max="2809" width="6.6640625" customWidth="1"/>
    <col min="2810" max="2810" width="17.6640625" bestFit="1" customWidth="1"/>
    <col min="2811" max="2811" width="12.6640625" customWidth="1"/>
    <col min="2812" max="2812" width="13.6640625" bestFit="1" customWidth="1"/>
    <col min="2813" max="2813" width="15.6640625" customWidth="1"/>
    <col min="2814" max="2815" width="12.6640625" customWidth="1"/>
    <col min="2816" max="2818" width="6.6640625" customWidth="1"/>
    <col min="3065" max="3065" width="6.6640625" customWidth="1"/>
    <col min="3066" max="3066" width="17.6640625" bestFit="1" customWidth="1"/>
    <col min="3067" max="3067" width="12.6640625" customWidth="1"/>
    <col min="3068" max="3068" width="13.6640625" bestFit="1" customWidth="1"/>
    <col min="3069" max="3069" width="15.6640625" customWidth="1"/>
    <col min="3070" max="3071" width="12.6640625" customWidth="1"/>
    <col min="3072" max="3074" width="6.6640625" customWidth="1"/>
    <col min="3321" max="3321" width="6.6640625" customWidth="1"/>
    <col min="3322" max="3322" width="17.6640625" bestFit="1" customWidth="1"/>
    <col min="3323" max="3323" width="12.6640625" customWidth="1"/>
    <col min="3324" max="3324" width="13.6640625" bestFit="1" customWidth="1"/>
    <col min="3325" max="3325" width="15.6640625" customWidth="1"/>
    <col min="3326" max="3327" width="12.6640625" customWidth="1"/>
    <col min="3328" max="3330" width="6.6640625" customWidth="1"/>
    <col min="3577" max="3577" width="6.6640625" customWidth="1"/>
    <col min="3578" max="3578" width="17.6640625" bestFit="1" customWidth="1"/>
    <col min="3579" max="3579" width="12.6640625" customWidth="1"/>
    <col min="3580" max="3580" width="13.6640625" bestFit="1" customWidth="1"/>
    <col min="3581" max="3581" width="15.6640625" customWidth="1"/>
    <col min="3582" max="3583" width="12.6640625" customWidth="1"/>
    <col min="3584" max="3586" width="6.6640625" customWidth="1"/>
    <col min="3833" max="3833" width="6.6640625" customWidth="1"/>
    <col min="3834" max="3834" width="17.6640625" bestFit="1" customWidth="1"/>
    <col min="3835" max="3835" width="12.6640625" customWidth="1"/>
    <col min="3836" max="3836" width="13.6640625" bestFit="1" customWidth="1"/>
    <col min="3837" max="3837" width="15.6640625" customWidth="1"/>
    <col min="3838" max="3839" width="12.6640625" customWidth="1"/>
    <col min="3840" max="3842" width="6.6640625" customWidth="1"/>
    <col min="4089" max="4089" width="6.6640625" customWidth="1"/>
    <col min="4090" max="4090" width="17.6640625" bestFit="1" customWidth="1"/>
    <col min="4091" max="4091" width="12.6640625" customWidth="1"/>
    <col min="4092" max="4092" width="13.6640625" bestFit="1" customWidth="1"/>
    <col min="4093" max="4093" width="15.6640625" customWidth="1"/>
    <col min="4094" max="4095" width="12.6640625" customWidth="1"/>
    <col min="4096" max="4098" width="6.6640625" customWidth="1"/>
    <col min="4345" max="4345" width="6.6640625" customWidth="1"/>
    <col min="4346" max="4346" width="17.6640625" bestFit="1" customWidth="1"/>
    <col min="4347" max="4347" width="12.6640625" customWidth="1"/>
    <col min="4348" max="4348" width="13.6640625" bestFit="1" customWidth="1"/>
    <col min="4349" max="4349" width="15.6640625" customWidth="1"/>
    <col min="4350" max="4351" width="12.6640625" customWidth="1"/>
    <col min="4352" max="4354" width="6.6640625" customWidth="1"/>
    <col min="4601" max="4601" width="6.6640625" customWidth="1"/>
    <col min="4602" max="4602" width="17.6640625" bestFit="1" customWidth="1"/>
    <col min="4603" max="4603" width="12.6640625" customWidth="1"/>
    <col min="4604" max="4604" width="13.6640625" bestFit="1" customWidth="1"/>
    <col min="4605" max="4605" width="15.6640625" customWidth="1"/>
    <col min="4606" max="4607" width="12.6640625" customWidth="1"/>
    <col min="4608" max="4610" width="6.6640625" customWidth="1"/>
    <col min="4857" max="4857" width="6.6640625" customWidth="1"/>
    <col min="4858" max="4858" width="17.6640625" bestFit="1" customWidth="1"/>
    <col min="4859" max="4859" width="12.6640625" customWidth="1"/>
    <col min="4860" max="4860" width="13.6640625" bestFit="1" customWidth="1"/>
    <col min="4861" max="4861" width="15.6640625" customWidth="1"/>
    <col min="4862" max="4863" width="12.6640625" customWidth="1"/>
    <col min="4864" max="4866" width="6.6640625" customWidth="1"/>
    <col min="5113" max="5113" width="6.6640625" customWidth="1"/>
    <col min="5114" max="5114" width="17.6640625" bestFit="1" customWidth="1"/>
    <col min="5115" max="5115" width="12.6640625" customWidth="1"/>
    <col min="5116" max="5116" width="13.6640625" bestFit="1" customWidth="1"/>
    <col min="5117" max="5117" width="15.6640625" customWidth="1"/>
    <col min="5118" max="5119" width="12.6640625" customWidth="1"/>
    <col min="5120" max="5122" width="6.6640625" customWidth="1"/>
    <col min="5369" max="5369" width="6.6640625" customWidth="1"/>
    <col min="5370" max="5370" width="17.6640625" bestFit="1" customWidth="1"/>
    <col min="5371" max="5371" width="12.6640625" customWidth="1"/>
    <col min="5372" max="5372" width="13.6640625" bestFit="1" customWidth="1"/>
    <col min="5373" max="5373" width="15.6640625" customWidth="1"/>
    <col min="5374" max="5375" width="12.6640625" customWidth="1"/>
    <col min="5376" max="5378" width="6.6640625" customWidth="1"/>
    <col min="5625" max="5625" width="6.6640625" customWidth="1"/>
    <col min="5626" max="5626" width="17.6640625" bestFit="1" customWidth="1"/>
    <col min="5627" max="5627" width="12.6640625" customWidth="1"/>
    <col min="5628" max="5628" width="13.6640625" bestFit="1" customWidth="1"/>
    <col min="5629" max="5629" width="15.6640625" customWidth="1"/>
    <col min="5630" max="5631" width="12.6640625" customWidth="1"/>
    <col min="5632" max="5634" width="6.6640625" customWidth="1"/>
    <col min="5881" max="5881" width="6.6640625" customWidth="1"/>
    <col min="5882" max="5882" width="17.6640625" bestFit="1" customWidth="1"/>
    <col min="5883" max="5883" width="12.6640625" customWidth="1"/>
    <col min="5884" max="5884" width="13.6640625" bestFit="1" customWidth="1"/>
    <col min="5885" max="5885" width="15.6640625" customWidth="1"/>
    <col min="5886" max="5887" width="12.6640625" customWidth="1"/>
    <col min="5888" max="5890" width="6.6640625" customWidth="1"/>
    <col min="6137" max="6137" width="6.6640625" customWidth="1"/>
    <col min="6138" max="6138" width="17.6640625" bestFit="1" customWidth="1"/>
    <col min="6139" max="6139" width="12.6640625" customWidth="1"/>
    <col min="6140" max="6140" width="13.6640625" bestFit="1" customWidth="1"/>
    <col min="6141" max="6141" width="15.6640625" customWidth="1"/>
    <col min="6142" max="6143" width="12.6640625" customWidth="1"/>
    <col min="6144" max="6146" width="6.6640625" customWidth="1"/>
    <col min="6393" max="6393" width="6.6640625" customWidth="1"/>
    <col min="6394" max="6394" width="17.6640625" bestFit="1" customWidth="1"/>
    <col min="6395" max="6395" width="12.6640625" customWidth="1"/>
    <col min="6396" max="6396" width="13.6640625" bestFit="1" customWidth="1"/>
    <col min="6397" max="6397" width="15.6640625" customWidth="1"/>
    <col min="6398" max="6399" width="12.6640625" customWidth="1"/>
    <col min="6400" max="6402" width="6.6640625" customWidth="1"/>
    <col min="6649" max="6649" width="6.6640625" customWidth="1"/>
    <col min="6650" max="6650" width="17.6640625" bestFit="1" customWidth="1"/>
    <col min="6651" max="6651" width="12.6640625" customWidth="1"/>
    <col min="6652" max="6652" width="13.6640625" bestFit="1" customWidth="1"/>
    <col min="6653" max="6653" width="15.6640625" customWidth="1"/>
    <col min="6654" max="6655" width="12.6640625" customWidth="1"/>
    <col min="6656" max="6658" width="6.6640625" customWidth="1"/>
    <col min="6905" max="6905" width="6.6640625" customWidth="1"/>
    <col min="6906" max="6906" width="17.6640625" bestFit="1" customWidth="1"/>
    <col min="6907" max="6907" width="12.6640625" customWidth="1"/>
    <col min="6908" max="6908" width="13.6640625" bestFit="1" customWidth="1"/>
    <col min="6909" max="6909" width="15.6640625" customWidth="1"/>
    <col min="6910" max="6911" width="12.6640625" customWidth="1"/>
    <col min="6912" max="6914" width="6.6640625" customWidth="1"/>
    <col min="7161" max="7161" width="6.6640625" customWidth="1"/>
    <col min="7162" max="7162" width="17.6640625" bestFit="1" customWidth="1"/>
    <col min="7163" max="7163" width="12.6640625" customWidth="1"/>
    <col min="7164" max="7164" width="13.6640625" bestFit="1" customWidth="1"/>
    <col min="7165" max="7165" width="15.6640625" customWidth="1"/>
    <col min="7166" max="7167" width="12.6640625" customWidth="1"/>
    <col min="7168" max="7170" width="6.6640625" customWidth="1"/>
    <col min="7417" max="7417" width="6.6640625" customWidth="1"/>
    <col min="7418" max="7418" width="17.6640625" bestFit="1" customWidth="1"/>
    <col min="7419" max="7419" width="12.6640625" customWidth="1"/>
    <col min="7420" max="7420" width="13.6640625" bestFit="1" customWidth="1"/>
    <col min="7421" max="7421" width="15.6640625" customWidth="1"/>
    <col min="7422" max="7423" width="12.6640625" customWidth="1"/>
    <col min="7424" max="7426" width="6.6640625" customWidth="1"/>
    <col min="7673" max="7673" width="6.6640625" customWidth="1"/>
    <col min="7674" max="7674" width="17.6640625" bestFit="1" customWidth="1"/>
    <col min="7675" max="7675" width="12.6640625" customWidth="1"/>
    <col min="7676" max="7676" width="13.6640625" bestFit="1" customWidth="1"/>
    <col min="7677" max="7677" width="15.6640625" customWidth="1"/>
    <col min="7678" max="7679" width="12.6640625" customWidth="1"/>
    <col min="7680" max="7682" width="6.6640625" customWidth="1"/>
    <col min="7929" max="7929" width="6.6640625" customWidth="1"/>
    <col min="7930" max="7930" width="17.6640625" bestFit="1" customWidth="1"/>
    <col min="7931" max="7931" width="12.6640625" customWidth="1"/>
    <col min="7932" max="7932" width="13.6640625" bestFit="1" customWidth="1"/>
    <col min="7933" max="7933" width="15.6640625" customWidth="1"/>
    <col min="7934" max="7935" width="12.6640625" customWidth="1"/>
    <col min="7936" max="7938" width="6.6640625" customWidth="1"/>
    <col min="8185" max="8185" width="6.6640625" customWidth="1"/>
    <col min="8186" max="8186" width="17.6640625" bestFit="1" customWidth="1"/>
    <col min="8187" max="8187" width="12.6640625" customWidth="1"/>
    <col min="8188" max="8188" width="13.6640625" bestFit="1" customWidth="1"/>
    <col min="8189" max="8189" width="15.6640625" customWidth="1"/>
    <col min="8190" max="8191" width="12.6640625" customWidth="1"/>
    <col min="8192" max="8194" width="6.6640625" customWidth="1"/>
    <col min="8441" max="8441" width="6.6640625" customWidth="1"/>
    <col min="8442" max="8442" width="17.6640625" bestFit="1" customWidth="1"/>
    <col min="8443" max="8443" width="12.6640625" customWidth="1"/>
    <col min="8444" max="8444" width="13.6640625" bestFit="1" customWidth="1"/>
    <col min="8445" max="8445" width="15.6640625" customWidth="1"/>
    <col min="8446" max="8447" width="12.6640625" customWidth="1"/>
    <col min="8448" max="8450" width="6.6640625" customWidth="1"/>
    <col min="8697" max="8697" width="6.6640625" customWidth="1"/>
    <col min="8698" max="8698" width="17.6640625" bestFit="1" customWidth="1"/>
    <col min="8699" max="8699" width="12.6640625" customWidth="1"/>
    <col min="8700" max="8700" width="13.6640625" bestFit="1" customWidth="1"/>
    <col min="8701" max="8701" width="15.6640625" customWidth="1"/>
    <col min="8702" max="8703" width="12.6640625" customWidth="1"/>
    <col min="8704" max="8706" width="6.6640625" customWidth="1"/>
    <col min="8953" max="8953" width="6.6640625" customWidth="1"/>
    <col min="8954" max="8954" width="17.6640625" bestFit="1" customWidth="1"/>
    <col min="8955" max="8955" width="12.6640625" customWidth="1"/>
    <col min="8956" max="8956" width="13.6640625" bestFit="1" customWidth="1"/>
    <col min="8957" max="8957" width="15.6640625" customWidth="1"/>
    <col min="8958" max="8959" width="12.6640625" customWidth="1"/>
    <col min="8960" max="8962" width="6.6640625" customWidth="1"/>
    <col min="9209" max="9209" width="6.6640625" customWidth="1"/>
    <col min="9210" max="9210" width="17.6640625" bestFit="1" customWidth="1"/>
    <col min="9211" max="9211" width="12.6640625" customWidth="1"/>
    <col min="9212" max="9212" width="13.6640625" bestFit="1" customWidth="1"/>
    <col min="9213" max="9213" width="15.6640625" customWidth="1"/>
    <col min="9214" max="9215" width="12.6640625" customWidth="1"/>
    <col min="9216" max="9218" width="6.6640625" customWidth="1"/>
    <col min="9465" max="9465" width="6.6640625" customWidth="1"/>
    <col min="9466" max="9466" width="17.6640625" bestFit="1" customWidth="1"/>
    <col min="9467" max="9467" width="12.6640625" customWidth="1"/>
    <col min="9468" max="9468" width="13.6640625" bestFit="1" customWidth="1"/>
    <col min="9469" max="9469" width="15.6640625" customWidth="1"/>
    <col min="9470" max="9471" width="12.6640625" customWidth="1"/>
    <col min="9472" max="9474" width="6.6640625" customWidth="1"/>
    <col min="9721" max="9721" width="6.6640625" customWidth="1"/>
    <col min="9722" max="9722" width="17.6640625" bestFit="1" customWidth="1"/>
    <col min="9723" max="9723" width="12.6640625" customWidth="1"/>
    <col min="9724" max="9724" width="13.6640625" bestFit="1" customWidth="1"/>
    <col min="9725" max="9725" width="15.6640625" customWidth="1"/>
    <col min="9726" max="9727" width="12.6640625" customWidth="1"/>
    <col min="9728" max="9730" width="6.6640625" customWidth="1"/>
    <col min="9977" max="9977" width="6.6640625" customWidth="1"/>
    <col min="9978" max="9978" width="17.6640625" bestFit="1" customWidth="1"/>
    <col min="9979" max="9979" width="12.6640625" customWidth="1"/>
    <col min="9980" max="9980" width="13.6640625" bestFit="1" customWidth="1"/>
    <col min="9981" max="9981" width="15.6640625" customWidth="1"/>
    <col min="9982" max="9983" width="12.6640625" customWidth="1"/>
    <col min="9984" max="9986" width="6.6640625" customWidth="1"/>
    <col min="10233" max="10233" width="6.6640625" customWidth="1"/>
    <col min="10234" max="10234" width="17.6640625" bestFit="1" customWidth="1"/>
    <col min="10235" max="10235" width="12.6640625" customWidth="1"/>
    <col min="10236" max="10236" width="13.6640625" bestFit="1" customWidth="1"/>
    <col min="10237" max="10237" width="15.6640625" customWidth="1"/>
    <col min="10238" max="10239" width="12.6640625" customWidth="1"/>
    <col min="10240" max="10242" width="6.6640625" customWidth="1"/>
    <col min="10489" max="10489" width="6.6640625" customWidth="1"/>
    <col min="10490" max="10490" width="17.6640625" bestFit="1" customWidth="1"/>
    <col min="10491" max="10491" width="12.6640625" customWidth="1"/>
    <col min="10492" max="10492" width="13.6640625" bestFit="1" customWidth="1"/>
    <col min="10493" max="10493" width="15.6640625" customWidth="1"/>
    <col min="10494" max="10495" width="12.6640625" customWidth="1"/>
    <col min="10496" max="10498" width="6.6640625" customWidth="1"/>
    <col min="10745" max="10745" width="6.6640625" customWidth="1"/>
    <col min="10746" max="10746" width="17.6640625" bestFit="1" customWidth="1"/>
    <col min="10747" max="10747" width="12.6640625" customWidth="1"/>
    <col min="10748" max="10748" width="13.6640625" bestFit="1" customWidth="1"/>
    <col min="10749" max="10749" width="15.6640625" customWidth="1"/>
    <col min="10750" max="10751" width="12.6640625" customWidth="1"/>
    <col min="10752" max="10754" width="6.6640625" customWidth="1"/>
    <col min="11001" max="11001" width="6.6640625" customWidth="1"/>
    <col min="11002" max="11002" width="17.6640625" bestFit="1" customWidth="1"/>
    <col min="11003" max="11003" width="12.6640625" customWidth="1"/>
    <col min="11004" max="11004" width="13.6640625" bestFit="1" customWidth="1"/>
    <col min="11005" max="11005" width="15.6640625" customWidth="1"/>
    <col min="11006" max="11007" width="12.6640625" customWidth="1"/>
    <col min="11008" max="11010" width="6.6640625" customWidth="1"/>
    <col min="11257" max="11257" width="6.6640625" customWidth="1"/>
    <col min="11258" max="11258" width="17.6640625" bestFit="1" customWidth="1"/>
    <col min="11259" max="11259" width="12.6640625" customWidth="1"/>
    <col min="11260" max="11260" width="13.6640625" bestFit="1" customWidth="1"/>
    <col min="11261" max="11261" width="15.6640625" customWidth="1"/>
    <col min="11262" max="11263" width="12.6640625" customWidth="1"/>
    <col min="11264" max="11266" width="6.6640625" customWidth="1"/>
    <col min="11513" max="11513" width="6.6640625" customWidth="1"/>
    <col min="11514" max="11514" width="17.6640625" bestFit="1" customWidth="1"/>
    <col min="11515" max="11515" width="12.6640625" customWidth="1"/>
    <col min="11516" max="11516" width="13.6640625" bestFit="1" customWidth="1"/>
    <col min="11517" max="11517" width="15.6640625" customWidth="1"/>
    <col min="11518" max="11519" width="12.6640625" customWidth="1"/>
    <col min="11520" max="11522" width="6.6640625" customWidth="1"/>
    <col min="11769" max="11769" width="6.6640625" customWidth="1"/>
    <col min="11770" max="11770" width="17.6640625" bestFit="1" customWidth="1"/>
    <col min="11771" max="11771" width="12.6640625" customWidth="1"/>
    <col min="11772" max="11772" width="13.6640625" bestFit="1" customWidth="1"/>
    <col min="11773" max="11773" width="15.6640625" customWidth="1"/>
    <col min="11774" max="11775" width="12.6640625" customWidth="1"/>
    <col min="11776" max="11778" width="6.6640625" customWidth="1"/>
    <col min="12025" max="12025" width="6.6640625" customWidth="1"/>
    <col min="12026" max="12026" width="17.6640625" bestFit="1" customWidth="1"/>
    <col min="12027" max="12027" width="12.6640625" customWidth="1"/>
    <col min="12028" max="12028" width="13.6640625" bestFit="1" customWidth="1"/>
    <col min="12029" max="12029" width="15.6640625" customWidth="1"/>
    <col min="12030" max="12031" width="12.6640625" customWidth="1"/>
    <col min="12032" max="12034" width="6.6640625" customWidth="1"/>
    <col min="12281" max="12281" width="6.6640625" customWidth="1"/>
    <col min="12282" max="12282" width="17.6640625" bestFit="1" customWidth="1"/>
    <col min="12283" max="12283" width="12.6640625" customWidth="1"/>
    <col min="12284" max="12284" width="13.6640625" bestFit="1" customWidth="1"/>
    <col min="12285" max="12285" width="15.6640625" customWidth="1"/>
    <col min="12286" max="12287" width="12.6640625" customWidth="1"/>
    <col min="12288" max="12290" width="6.6640625" customWidth="1"/>
    <col min="12537" max="12537" width="6.6640625" customWidth="1"/>
    <col min="12538" max="12538" width="17.6640625" bestFit="1" customWidth="1"/>
    <col min="12539" max="12539" width="12.6640625" customWidth="1"/>
    <col min="12540" max="12540" width="13.6640625" bestFit="1" customWidth="1"/>
    <col min="12541" max="12541" width="15.6640625" customWidth="1"/>
    <col min="12542" max="12543" width="12.6640625" customWidth="1"/>
    <col min="12544" max="12546" width="6.6640625" customWidth="1"/>
    <col min="12793" max="12793" width="6.6640625" customWidth="1"/>
    <col min="12794" max="12794" width="17.6640625" bestFit="1" customWidth="1"/>
    <col min="12795" max="12795" width="12.6640625" customWidth="1"/>
    <col min="12796" max="12796" width="13.6640625" bestFit="1" customWidth="1"/>
    <col min="12797" max="12797" width="15.6640625" customWidth="1"/>
    <col min="12798" max="12799" width="12.6640625" customWidth="1"/>
    <col min="12800" max="12802" width="6.6640625" customWidth="1"/>
    <col min="13049" max="13049" width="6.6640625" customWidth="1"/>
    <col min="13050" max="13050" width="17.6640625" bestFit="1" customWidth="1"/>
    <col min="13051" max="13051" width="12.6640625" customWidth="1"/>
    <col min="13052" max="13052" width="13.6640625" bestFit="1" customWidth="1"/>
    <col min="13053" max="13053" width="15.6640625" customWidth="1"/>
    <col min="13054" max="13055" width="12.6640625" customWidth="1"/>
    <col min="13056" max="13058" width="6.6640625" customWidth="1"/>
    <col min="13305" max="13305" width="6.6640625" customWidth="1"/>
    <col min="13306" max="13306" width="17.6640625" bestFit="1" customWidth="1"/>
    <col min="13307" max="13307" width="12.6640625" customWidth="1"/>
    <col min="13308" max="13308" width="13.6640625" bestFit="1" customWidth="1"/>
    <col min="13309" max="13309" width="15.6640625" customWidth="1"/>
    <col min="13310" max="13311" width="12.6640625" customWidth="1"/>
    <col min="13312" max="13314" width="6.6640625" customWidth="1"/>
    <col min="13561" max="13561" width="6.6640625" customWidth="1"/>
    <col min="13562" max="13562" width="17.6640625" bestFit="1" customWidth="1"/>
    <col min="13563" max="13563" width="12.6640625" customWidth="1"/>
    <col min="13564" max="13564" width="13.6640625" bestFit="1" customWidth="1"/>
    <col min="13565" max="13565" width="15.6640625" customWidth="1"/>
    <col min="13566" max="13567" width="12.6640625" customWidth="1"/>
    <col min="13568" max="13570" width="6.6640625" customWidth="1"/>
    <col min="13817" max="13817" width="6.6640625" customWidth="1"/>
    <col min="13818" max="13818" width="17.6640625" bestFit="1" customWidth="1"/>
    <col min="13819" max="13819" width="12.6640625" customWidth="1"/>
    <col min="13820" max="13820" width="13.6640625" bestFit="1" customWidth="1"/>
    <col min="13821" max="13821" width="15.6640625" customWidth="1"/>
    <col min="13822" max="13823" width="12.6640625" customWidth="1"/>
    <col min="13824" max="13826" width="6.6640625" customWidth="1"/>
    <col min="14073" max="14073" width="6.6640625" customWidth="1"/>
    <col min="14074" max="14074" width="17.6640625" bestFit="1" customWidth="1"/>
    <col min="14075" max="14075" width="12.6640625" customWidth="1"/>
    <col min="14076" max="14076" width="13.6640625" bestFit="1" customWidth="1"/>
    <col min="14077" max="14077" width="15.6640625" customWidth="1"/>
    <col min="14078" max="14079" width="12.6640625" customWidth="1"/>
    <col min="14080" max="14082" width="6.6640625" customWidth="1"/>
    <col min="14329" max="14329" width="6.6640625" customWidth="1"/>
    <col min="14330" max="14330" width="17.6640625" bestFit="1" customWidth="1"/>
    <col min="14331" max="14331" width="12.6640625" customWidth="1"/>
    <col min="14332" max="14332" width="13.6640625" bestFit="1" customWidth="1"/>
    <col min="14333" max="14333" width="15.6640625" customWidth="1"/>
    <col min="14334" max="14335" width="12.6640625" customWidth="1"/>
    <col min="14336" max="14338" width="6.6640625" customWidth="1"/>
    <col min="14585" max="14585" width="6.6640625" customWidth="1"/>
    <col min="14586" max="14586" width="17.6640625" bestFit="1" customWidth="1"/>
    <col min="14587" max="14587" width="12.6640625" customWidth="1"/>
    <col min="14588" max="14588" width="13.6640625" bestFit="1" customWidth="1"/>
    <col min="14589" max="14589" width="15.6640625" customWidth="1"/>
    <col min="14590" max="14591" width="12.6640625" customWidth="1"/>
    <col min="14592" max="14594" width="6.6640625" customWidth="1"/>
    <col min="14841" max="14841" width="6.6640625" customWidth="1"/>
    <col min="14842" max="14842" width="17.6640625" bestFit="1" customWidth="1"/>
    <col min="14843" max="14843" width="12.6640625" customWidth="1"/>
    <col min="14844" max="14844" width="13.6640625" bestFit="1" customWidth="1"/>
    <col min="14845" max="14845" width="15.6640625" customWidth="1"/>
    <col min="14846" max="14847" width="12.6640625" customWidth="1"/>
    <col min="14848" max="14850" width="6.6640625" customWidth="1"/>
    <col min="15097" max="15097" width="6.6640625" customWidth="1"/>
    <col min="15098" max="15098" width="17.6640625" bestFit="1" customWidth="1"/>
    <col min="15099" max="15099" width="12.6640625" customWidth="1"/>
    <col min="15100" max="15100" width="13.6640625" bestFit="1" customWidth="1"/>
    <col min="15101" max="15101" width="15.6640625" customWidth="1"/>
    <col min="15102" max="15103" width="12.6640625" customWidth="1"/>
    <col min="15104" max="15106" width="6.6640625" customWidth="1"/>
    <col min="15353" max="15353" width="6.6640625" customWidth="1"/>
    <col min="15354" max="15354" width="17.6640625" bestFit="1" customWidth="1"/>
    <col min="15355" max="15355" width="12.6640625" customWidth="1"/>
    <col min="15356" max="15356" width="13.6640625" bestFit="1" customWidth="1"/>
    <col min="15357" max="15357" width="15.6640625" customWidth="1"/>
    <col min="15358" max="15359" width="12.6640625" customWidth="1"/>
    <col min="15360" max="15362" width="6.6640625" customWidth="1"/>
    <col min="15609" max="15609" width="6.6640625" customWidth="1"/>
    <col min="15610" max="15610" width="17.6640625" bestFit="1" customWidth="1"/>
    <col min="15611" max="15611" width="12.6640625" customWidth="1"/>
    <col min="15612" max="15612" width="13.6640625" bestFit="1" customWidth="1"/>
    <col min="15613" max="15613" width="15.6640625" customWidth="1"/>
    <col min="15614" max="15615" width="12.6640625" customWidth="1"/>
    <col min="15616" max="15618" width="6.6640625" customWidth="1"/>
    <col min="15865" max="15865" width="6.6640625" customWidth="1"/>
    <col min="15866" max="15866" width="17.6640625" bestFit="1" customWidth="1"/>
    <col min="15867" max="15867" width="12.6640625" customWidth="1"/>
    <col min="15868" max="15868" width="13.6640625" bestFit="1" customWidth="1"/>
    <col min="15869" max="15869" width="15.6640625" customWidth="1"/>
    <col min="15870" max="15871" width="12.6640625" customWidth="1"/>
    <col min="15872" max="15874" width="6.6640625" customWidth="1"/>
    <col min="16121" max="16121" width="6.6640625" customWidth="1"/>
    <col min="16122" max="16122" width="17.6640625" bestFit="1" customWidth="1"/>
    <col min="16123" max="16123" width="12.6640625" customWidth="1"/>
    <col min="16124" max="16124" width="13.6640625" bestFit="1" customWidth="1"/>
    <col min="16125" max="16125" width="15.6640625" customWidth="1"/>
    <col min="16126" max="16127" width="12.6640625" customWidth="1"/>
    <col min="16128" max="16130" width="6.6640625" customWidth="1"/>
  </cols>
  <sheetData>
    <row r="1" spans="1:24" ht="17" thickBot="1" x14ac:dyDescent="0.25">
      <c r="A1" s="1" t="s">
        <v>0</v>
      </c>
      <c r="K1" s="3"/>
      <c r="P1" s="3"/>
      <c r="U1" s="3"/>
    </row>
    <row r="2" spans="1:24" x14ac:dyDescent="0.15">
      <c r="A2" t="s">
        <v>1</v>
      </c>
      <c r="D2" t="s">
        <v>2</v>
      </c>
      <c r="K2" s="4" t="str">
        <f>B3</f>
        <v>VIK1</v>
      </c>
      <c r="L2" s="5"/>
      <c r="M2" s="5"/>
      <c r="N2" s="5"/>
      <c r="O2" t="s">
        <v>34</v>
      </c>
      <c r="P2" s="6" t="str">
        <f>E4</f>
        <v>KARLSKOGA</v>
      </c>
      <c r="Q2" s="7"/>
      <c r="R2" s="7"/>
      <c r="S2" s="7"/>
      <c r="U2" s="8" t="str">
        <f>H5</f>
        <v>GNESTA IK</v>
      </c>
      <c r="V2" s="8"/>
      <c r="W2" s="8"/>
      <c r="X2" s="8"/>
    </row>
    <row r="3" spans="1:24" ht="15" customHeight="1" x14ac:dyDescent="0.2">
      <c r="A3">
        <v>1</v>
      </c>
      <c r="B3" t="s">
        <v>3</v>
      </c>
      <c r="D3">
        <v>5</v>
      </c>
      <c r="E3" t="s">
        <v>4</v>
      </c>
      <c r="F3" s="9"/>
      <c r="G3" s="10">
        <v>9</v>
      </c>
      <c r="H3" t="s">
        <v>5</v>
      </c>
      <c r="K3" s="3" t="s">
        <v>6</v>
      </c>
      <c r="P3" s="3" t="s">
        <v>6</v>
      </c>
      <c r="Q3" s="3"/>
      <c r="R3" s="11"/>
      <c r="S3" s="3"/>
      <c r="U3" s="3" t="s">
        <v>6</v>
      </c>
    </row>
    <row r="4" spans="1:24" ht="15" customHeight="1" x14ac:dyDescent="0.2">
      <c r="A4">
        <v>2</v>
      </c>
      <c r="B4" t="s">
        <v>7</v>
      </c>
      <c r="D4">
        <v>6</v>
      </c>
      <c r="E4" t="s">
        <v>8</v>
      </c>
      <c r="F4" s="9"/>
      <c r="G4">
        <v>10</v>
      </c>
      <c r="H4" t="s">
        <v>9</v>
      </c>
      <c r="K4" s="5" t="str">
        <f>B3</f>
        <v>VIK1</v>
      </c>
      <c r="L4" s="5" t="str">
        <f>H5</f>
        <v>GNESTA IK</v>
      </c>
      <c r="M4" s="12">
        <v>0.33333333333333331</v>
      </c>
      <c r="N4" s="5" t="s">
        <v>11</v>
      </c>
      <c r="O4" t="s">
        <v>38</v>
      </c>
      <c r="P4" s="7" t="str">
        <f>E4</f>
        <v>KARLSKOGA</v>
      </c>
      <c r="Q4" s="7" t="str">
        <f>H6</f>
        <v>BORLÄNGE</v>
      </c>
      <c r="R4" s="13">
        <v>0.38194444444444442</v>
      </c>
      <c r="S4" s="7" t="s">
        <v>11</v>
      </c>
      <c r="U4" s="14" t="str">
        <f>B3</f>
        <v>VIK1</v>
      </c>
      <c r="V4" s="14" t="str">
        <f>H5</f>
        <v>GNESTA IK</v>
      </c>
      <c r="W4" s="15">
        <v>0.33333333333333331</v>
      </c>
      <c r="X4" s="14" t="s">
        <v>11</v>
      </c>
    </row>
    <row r="5" spans="1:24" ht="15" customHeight="1" x14ac:dyDescent="0.15">
      <c r="A5">
        <v>2</v>
      </c>
      <c r="B5" t="s">
        <v>12</v>
      </c>
      <c r="C5" s="3"/>
      <c r="D5">
        <v>6</v>
      </c>
      <c r="E5" t="s">
        <v>13</v>
      </c>
      <c r="F5" s="3"/>
      <c r="G5">
        <v>11</v>
      </c>
      <c r="H5" s="10" t="s">
        <v>14</v>
      </c>
      <c r="K5" s="5" t="str">
        <f>B3</f>
        <v>VIK1</v>
      </c>
      <c r="L5" s="5" t="str">
        <f>E5</f>
        <v>NORA HC</v>
      </c>
      <c r="M5" s="12">
        <v>0.44097222222222221</v>
      </c>
      <c r="N5" s="5" t="s">
        <v>15</v>
      </c>
      <c r="O5" t="s">
        <v>39</v>
      </c>
      <c r="P5" s="7" t="str">
        <f>E4</f>
        <v>KARLSKOGA</v>
      </c>
      <c r="Q5" s="7" t="str">
        <f>H5</f>
        <v>GNESTA IK</v>
      </c>
      <c r="R5" s="13">
        <v>0.48958333333333331</v>
      </c>
      <c r="S5" s="7" t="s">
        <v>15</v>
      </c>
      <c r="U5" s="14" t="str">
        <f>E4</f>
        <v>KARLSKOGA</v>
      </c>
      <c r="V5" s="14" t="str">
        <f>H5</f>
        <v>GNESTA IK</v>
      </c>
      <c r="W5" s="15">
        <v>0.48958333333333331</v>
      </c>
      <c r="X5" s="14" t="s">
        <v>15</v>
      </c>
    </row>
    <row r="6" spans="1:24" ht="15" customHeight="1" x14ac:dyDescent="0.15">
      <c r="A6">
        <v>4</v>
      </c>
      <c r="B6" s="10" t="s">
        <v>16</v>
      </c>
      <c r="C6" s="2"/>
      <c r="D6" s="10">
        <v>8</v>
      </c>
      <c r="E6" t="s">
        <v>17</v>
      </c>
      <c r="G6">
        <v>12</v>
      </c>
      <c r="H6" t="s">
        <v>18</v>
      </c>
      <c r="I6" s="10"/>
      <c r="K6" s="5" t="str">
        <f>H3</f>
        <v>LINDEN</v>
      </c>
      <c r="L6" s="5" t="str">
        <f>B3</f>
        <v>VIK1</v>
      </c>
      <c r="M6" s="12">
        <v>0.57638888888888884</v>
      </c>
      <c r="N6" s="5" t="s">
        <v>11</v>
      </c>
      <c r="O6" t="s">
        <v>37</v>
      </c>
      <c r="P6" s="7" t="str">
        <f>E5</f>
        <v>NORA HC</v>
      </c>
      <c r="Q6" s="7" t="str">
        <f>E4</f>
        <v>KARLSKOGA</v>
      </c>
      <c r="R6" s="13">
        <v>0.57638888888888884</v>
      </c>
      <c r="S6" s="7" t="s">
        <v>10</v>
      </c>
      <c r="U6" s="14" t="str">
        <f>H5</f>
        <v>GNESTA IK</v>
      </c>
      <c r="V6" s="14" t="str">
        <f>B6</f>
        <v>LHC1</v>
      </c>
      <c r="W6" s="15">
        <v>0.625</v>
      </c>
      <c r="X6" s="14" t="s">
        <v>10</v>
      </c>
    </row>
    <row r="7" spans="1:24" x14ac:dyDescent="0.15">
      <c r="C7" s="10"/>
      <c r="G7"/>
      <c r="K7" s="5" t="str">
        <f>E4</f>
        <v>KARLSKOGA</v>
      </c>
      <c r="L7" s="5" t="str">
        <f>B3</f>
        <v>VIK1</v>
      </c>
      <c r="M7" s="12">
        <v>0.68055555555555558</v>
      </c>
      <c r="N7" s="5" t="s">
        <v>15</v>
      </c>
      <c r="O7" t="s">
        <v>39</v>
      </c>
      <c r="P7" s="7" t="str">
        <f>E4</f>
        <v>KARLSKOGA</v>
      </c>
      <c r="Q7" s="7" t="str">
        <f>B3</f>
        <v>VIK1</v>
      </c>
      <c r="R7" s="13">
        <v>0.68055555555555558</v>
      </c>
      <c r="S7" s="7" t="s">
        <v>15</v>
      </c>
      <c r="U7" s="14" t="str">
        <f>H5</f>
        <v>GNESTA IK</v>
      </c>
      <c r="V7" s="14" t="str">
        <f>B5</f>
        <v>VIK3</v>
      </c>
      <c r="W7" s="15">
        <v>0.77083333333333337</v>
      </c>
      <c r="X7" s="14" t="s">
        <v>11</v>
      </c>
    </row>
    <row r="8" spans="1:24" ht="16" x14ac:dyDescent="0.2">
      <c r="D8" s="16"/>
      <c r="F8" s="3"/>
      <c r="G8"/>
      <c r="H8" s="10"/>
      <c r="J8" s="10"/>
      <c r="K8" s="3" t="s">
        <v>19</v>
      </c>
      <c r="P8" s="3" t="s">
        <v>19</v>
      </c>
      <c r="U8" s="3" t="s">
        <v>19</v>
      </c>
    </row>
    <row r="9" spans="1:24" x14ac:dyDescent="0.15">
      <c r="A9" s="3" t="s">
        <v>20</v>
      </c>
      <c r="B9" s="3" t="s">
        <v>6</v>
      </c>
      <c r="G9"/>
      <c r="K9" s="5" t="str">
        <f>B6</f>
        <v>LHC1</v>
      </c>
      <c r="L9" s="12" t="str">
        <f>B3</f>
        <v>VIK1</v>
      </c>
      <c r="M9" s="12">
        <v>0.33333333333333331</v>
      </c>
      <c r="N9" s="5" t="s">
        <v>10</v>
      </c>
      <c r="O9" t="s">
        <v>38</v>
      </c>
      <c r="P9" s="7" t="str">
        <f>E4</f>
        <v>KARLSKOGA</v>
      </c>
      <c r="Q9" s="7" t="str">
        <f>B5</f>
        <v>VIK3</v>
      </c>
      <c r="R9" s="13">
        <v>0.34027777777777779</v>
      </c>
      <c r="S9" s="7" t="s">
        <v>15</v>
      </c>
      <c r="U9" s="14" t="str">
        <f>E3</f>
        <v>LHC2</v>
      </c>
      <c r="V9" s="14" t="str">
        <f>H5</f>
        <v>GNESTA IK</v>
      </c>
      <c r="W9" s="15">
        <v>0.38194444444444442</v>
      </c>
      <c r="X9" s="14" t="s">
        <v>10</v>
      </c>
    </row>
    <row r="10" spans="1:24" x14ac:dyDescent="0.15">
      <c r="A10" s="3" t="s">
        <v>21</v>
      </c>
      <c r="G10"/>
      <c r="K10" s="5" t="str">
        <f>B3</f>
        <v>VIK1</v>
      </c>
      <c r="L10" s="5" t="str">
        <f>H6</f>
        <v>BORLÄNGE</v>
      </c>
      <c r="M10" s="12">
        <v>0.43055555555555558</v>
      </c>
      <c r="N10" s="5" t="s">
        <v>10</v>
      </c>
      <c r="O10" t="s">
        <v>35</v>
      </c>
      <c r="P10" s="7" t="str">
        <f>H4</f>
        <v>BRYNÄS</v>
      </c>
      <c r="Q10" s="7" t="str">
        <f>E4</f>
        <v>KARLSKOGA</v>
      </c>
      <c r="R10" s="13">
        <v>0.47916666666666669</v>
      </c>
      <c r="S10" s="7" t="s">
        <v>11</v>
      </c>
      <c r="U10" s="14" t="str">
        <f>H5</f>
        <v>GNESTA IK</v>
      </c>
      <c r="V10" s="14" t="str">
        <f>H3</f>
        <v>LINDEN</v>
      </c>
      <c r="W10" s="15">
        <v>0.4861111111111111</v>
      </c>
      <c r="X10" s="14" t="s">
        <v>15</v>
      </c>
    </row>
    <row r="11" spans="1:24" x14ac:dyDescent="0.15">
      <c r="A11" s="3" t="s">
        <v>22</v>
      </c>
      <c r="B11" s="17" t="s">
        <v>23</v>
      </c>
      <c r="C11" s="17" t="s">
        <v>24</v>
      </c>
      <c r="D11" s="17" t="s">
        <v>25</v>
      </c>
      <c r="F11" s="17" t="s">
        <v>26</v>
      </c>
      <c r="G11" s="17" t="s">
        <v>27</v>
      </c>
      <c r="H11" s="17" t="s">
        <v>28</v>
      </c>
      <c r="I11" s="18" t="s">
        <v>29</v>
      </c>
      <c r="K11" s="5" t="str">
        <f>H4</f>
        <v>BRYNÄS</v>
      </c>
      <c r="L11" s="5" t="str">
        <f>B3</f>
        <v>VIK1</v>
      </c>
      <c r="M11" s="12">
        <v>0.57638888888888884</v>
      </c>
      <c r="N11" s="5" t="s">
        <v>11</v>
      </c>
      <c r="O11" t="s">
        <v>38</v>
      </c>
      <c r="P11" s="7" t="str">
        <f>B4</f>
        <v>VIK2</v>
      </c>
      <c r="Q11" s="6" t="str">
        <f>E4</f>
        <v>KARLSKOGA</v>
      </c>
      <c r="R11" s="13">
        <v>0.67361111111111116</v>
      </c>
      <c r="S11" s="7" t="s">
        <v>10</v>
      </c>
      <c r="U11" s="14" t="str">
        <f>E6</f>
        <v>ÖREBRO</v>
      </c>
      <c r="V11" s="14" t="str">
        <f>H5</f>
        <v>GNESTA IK</v>
      </c>
      <c r="W11" s="15">
        <v>0.57638888888888884</v>
      </c>
      <c r="X11" s="14" t="s">
        <v>10</v>
      </c>
    </row>
    <row r="12" spans="1:24" x14ac:dyDescent="0.15">
      <c r="A12" s="19">
        <v>1</v>
      </c>
      <c r="B12" s="19">
        <v>1</v>
      </c>
      <c r="C12" s="19">
        <v>1</v>
      </c>
      <c r="D12" s="19" t="str">
        <f>B3</f>
        <v>VIK1</v>
      </c>
      <c r="E12" s="19"/>
      <c r="F12" s="19" t="str">
        <f>H5</f>
        <v>GNESTA IK</v>
      </c>
      <c r="G12" s="20">
        <v>46102</v>
      </c>
      <c r="H12" s="21">
        <v>0.33333333333333331</v>
      </c>
      <c r="I12" s="19" t="s">
        <v>11</v>
      </c>
      <c r="K12" s="3"/>
      <c r="L12" s="3"/>
      <c r="M12" s="11"/>
      <c r="N12" s="3"/>
    </row>
    <row r="13" spans="1:24" x14ac:dyDescent="0.15">
      <c r="A13" s="19">
        <v>2</v>
      </c>
      <c r="B13" s="19">
        <v>1</v>
      </c>
      <c r="C13" s="19">
        <v>1</v>
      </c>
      <c r="D13" s="19" t="str">
        <f>E3</f>
        <v>LHC2</v>
      </c>
      <c r="E13" s="19"/>
      <c r="F13" s="19" t="str">
        <f>H4</f>
        <v>BRYNÄS</v>
      </c>
      <c r="G13" s="20">
        <v>46102</v>
      </c>
      <c r="H13" s="21">
        <v>0.33333333333333331</v>
      </c>
      <c r="I13" s="19" t="s">
        <v>10</v>
      </c>
      <c r="K13" s="22" t="str">
        <f>B4</f>
        <v>VIK2</v>
      </c>
      <c r="L13" s="23"/>
      <c r="M13" s="23"/>
      <c r="N13" s="23"/>
      <c r="P13" s="24" t="str">
        <f>E5</f>
        <v>NORA HC</v>
      </c>
      <c r="Q13" s="25"/>
      <c r="R13" s="25"/>
      <c r="S13" s="25"/>
      <c r="U13" s="26" t="str">
        <f>H6</f>
        <v>BORLÄNGE</v>
      </c>
    </row>
    <row r="14" spans="1:24" x14ac:dyDescent="0.15">
      <c r="A14" s="19">
        <v>3</v>
      </c>
      <c r="B14" s="19">
        <v>1</v>
      </c>
      <c r="C14" s="19">
        <v>2</v>
      </c>
      <c r="D14" s="19" t="str">
        <f>E5</f>
        <v>NORA HC</v>
      </c>
      <c r="E14" s="19"/>
      <c r="F14" s="19" t="str">
        <f>E6</f>
        <v>ÖREBRO</v>
      </c>
      <c r="G14" s="20">
        <v>46102</v>
      </c>
      <c r="H14" s="21">
        <v>0.34375</v>
      </c>
      <c r="I14" s="19" t="s">
        <v>15</v>
      </c>
      <c r="K14" s="3" t="s">
        <v>6</v>
      </c>
      <c r="L14" s="3"/>
      <c r="M14" s="11"/>
      <c r="N14" s="3"/>
      <c r="P14" s="3" t="s">
        <v>6</v>
      </c>
      <c r="Q14" s="3"/>
      <c r="R14" s="11"/>
      <c r="S14" s="3"/>
      <c r="U14" s="3" t="s">
        <v>6</v>
      </c>
    </row>
    <row r="15" spans="1:24" x14ac:dyDescent="0.15">
      <c r="A15" s="19">
        <v>4</v>
      </c>
      <c r="B15" s="19">
        <v>1</v>
      </c>
      <c r="C15" s="19">
        <v>2</v>
      </c>
      <c r="D15" s="19" t="str">
        <f>H3</f>
        <v>LINDEN</v>
      </c>
      <c r="E15" s="19"/>
      <c r="F15" s="19" t="str">
        <f>B5</f>
        <v>VIK3</v>
      </c>
      <c r="G15" s="20">
        <v>46102</v>
      </c>
      <c r="H15" s="21">
        <v>0.38194444444444442</v>
      </c>
      <c r="I15" s="19" t="s">
        <v>10</v>
      </c>
      <c r="K15" s="23" t="str">
        <f>B4</f>
        <v>VIK2</v>
      </c>
      <c r="L15" s="23" t="str">
        <f>B6</f>
        <v>LHC1</v>
      </c>
      <c r="M15" s="27">
        <v>0.3923611111111111</v>
      </c>
      <c r="N15" s="23" t="s">
        <v>15</v>
      </c>
      <c r="O15" t="s">
        <v>35</v>
      </c>
      <c r="P15" s="25" t="str">
        <f>E5</f>
        <v>NORA HC</v>
      </c>
      <c r="Q15" s="25" t="str">
        <f>E6</f>
        <v>ÖREBRO</v>
      </c>
      <c r="R15" s="28">
        <v>0.34375</v>
      </c>
      <c r="S15" s="25" t="s">
        <v>15</v>
      </c>
      <c r="U15" s="29" t="str">
        <f>E4</f>
        <v>KARLSKOGA</v>
      </c>
      <c r="V15" s="29" t="str">
        <f>H6</f>
        <v>BORLÄNGE</v>
      </c>
      <c r="W15" s="30">
        <v>0.38194444444444442</v>
      </c>
      <c r="X15" s="29" t="s">
        <v>11</v>
      </c>
    </row>
    <row r="16" spans="1:24" x14ac:dyDescent="0.15">
      <c r="A16" s="19">
        <v>5</v>
      </c>
      <c r="B16" s="31">
        <v>1</v>
      </c>
      <c r="C16" s="31">
        <v>3</v>
      </c>
      <c r="D16" s="19" t="str">
        <f>E4</f>
        <v>KARLSKOGA</v>
      </c>
      <c r="E16" s="19"/>
      <c r="F16" s="19" t="str">
        <f>H6</f>
        <v>BORLÄNGE</v>
      </c>
      <c r="G16" s="20">
        <v>46102</v>
      </c>
      <c r="H16" s="21">
        <v>0.38194444444444442</v>
      </c>
      <c r="I16" s="19" t="s">
        <v>11</v>
      </c>
      <c r="J16" t="s">
        <v>30</v>
      </c>
      <c r="K16" s="23" t="str">
        <f>B4</f>
        <v>VIK2</v>
      </c>
      <c r="L16" s="23" t="str">
        <f>H4</f>
        <v>BRYNÄS</v>
      </c>
      <c r="M16" s="27">
        <v>0.47916666666666669</v>
      </c>
      <c r="N16" s="23" t="s">
        <v>33</v>
      </c>
      <c r="O16" t="s">
        <v>37</v>
      </c>
      <c r="P16" s="25" t="str">
        <f>B3</f>
        <v>VIK1</v>
      </c>
      <c r="Q16" s="25" t="str">
        <f>E5</f>
        <v>NORA HC</v>
      </c>
      <c r="R16" s="28">
        <v>0.44097222222222221</v>
      </c>
      <c r="S16" s="25" t="s">
        <v>15</v>
      </c>
      <c r="U16" s="29" t="str">
        <f>H6</f>
        <v>BORLÄNGE</v>
      </c>
      <c r="V16" s="29" t="str">
        <f>B5</f>
        <v>VIK3</v>
      </c>
      <c r="W16" s="30">
        <v>0.52777777777777779</v>
      </c>
      <c r="X16" s="29" t="s">
        <v>10</v>
      </c>
    </row>
    <row r="17" spans="1:24" x14ac:dyDescent="0.15">
      <c r="A17" s="19">
        <v>6</v>
      </c>
      <c r="B17" s="19">
        <v>1</v>
      </c>
      <c r="C17" s="19">
        <v>3</v>
      </c>
      <c r="D17" s="31" t="str">
        <f>B4</f>
        <v>VIK2</v>
      </c>
      <c r="E17" s="31"/>
      <c r="F17" s="31" t="str">
        <f>B6</f>
        <v>LHC1</v>
      </c>
      <c r="G17" s="20">
        <v>46102</v>
      </c>
      <c r="H17" s="21">
        <v>0.3923611111111111</v>
      </c>
      <c r="I17" s="19" t="s">
        <v>15</v>
      </c>
      <c r="J17" t="s">
        <v>31</v>
      </c>
      <c r="K17" s="23" t="str">
        <f>E3</f>
        <v>LHC2</v>
      </c>
      <c r="L17" s="23" t="str">
        <f>B4</f>
        <v>VIK2</v>
      </c>
      <c r="M17" s="27">
        <v>0.58333333333333337</v>
      </c>
      <c r="N17" s="23" t="s">
        <v>15</v>
      </c>
      <c r="O17" t="s">
        <v>36</v>
      </c>
      <c r="P17" s="25" t="str">
        <f>E5</f>
        <v>NORA HC</v>
      </c>
      <c r="Q17" s="25" t="str">
        <f>E4</f>
        <v>KARLSKOGA</v>
      </c>
      <c r="R17" s="28">
        <v>0.57638888888888884</v>
      </c>
      <c r="S17" s="25" t="s">
        <v>10</v>
      </c>
      <c r="U17" s="29" t="str">
        <f>H4</f>
        <v>BRYNÄS</v>
      </c>
      <c r="V17" s="29" t="str">
        <f>H6</f>
        <v>BORLÄNGE</v>
      </c>
      <c r="W17" s="30">
        <v>0.625</v>
      </c>
      <c r="X17" s="29" t="s">
        <v>11</v>
      </c>
    </row>
    <row r="18" spans="1:24" x14ac:dyDescent="0.15">
      <c r="A18" s="32">
        <v>7</v>
      </c>
      <c r="B18" s="32">
        <v>2</v>
      </c>
      <c r="C18" s="32">
        <v>1</v>
      </c>
      <c r="D18" s="32" t="str">
        <f>B3</f>
        <v>VIK1</v>
      </c>
      <c r="E18" s="32"/>
      <c r="F18" s="32" t="str">
        <f>E5</f>
        <v>NORA HC</v>
      </c>
      <c r="G18" s="33">
        <v>46102</v>
      </c>
      <c r="H18" s="34">
        <v>0.44097222222222221</v>
      </c>
      <c r="I18" s="32" t="s">
        <v>15</v>
      </c>
      <c r="K18" s="23" t="str">
        <f>H3</f>
        <v>LINDEN</v>
      </c>
      <c r="L18" s="23" t="str">
        <f>B4</f>
        <v>VIK2</v>
      </c>
      <c r="M18" s="27">
        <v>0.67361111111111116</v>
      </c>
      <c r="N18" s="23" t="s">
        <v>11</v>
      </c>
      <c r="O18" t="s">
        <v>36</v>
      </c>
      <c r="P18" s="28" t="str">
        <f>E5</f>
        <v>NORA HC</v>
      </c>
      <c r="Q18" s="25" t="str">
        <f>B6</f>
        <v>LHC1</v>
      </c>
      <c r="R18" s="28">
        <v>0.72222222222222221</v>
      </c>
      <c r="S18" s="25" t="s">
        <v>11</v>
      </c>
      <c r="U18" s="29" t="str">
        <f>E3</f>
        <v>LHC2</v>
      </c>
      <c r="V18" s="29" t="str">
        <f>H6</f>
        <v>BORLÄNGE</v>
      </c>
      <c r="W18" s="30">
        <v>0.72916666666666663</v>
      </c>
      <c r="X18" s="29" t="s">
        <v>15</v>
      </c>
    </row>
    <row r="19" spans="1:24" x14ac:dyDescent="0.15">
      <c r="A19" s="32">
        <v>8</v>
      </c>
      <c r="B19" s="32">
        <v>2</v>
      </c>
      <c r="C19" s="32">
        <v>1</v>
      </c>
      <c r="D19" s="32" t="str">
        <f>H3</f>
        <v>LINDEN</v>
      </c>
      <c r="E19" s="32"/>
      <c r="F19" s="32" t="str">
        <f>E3</f>
        <v>LHC2</v>
      </c>
      <c r="G19" s="33">
        <v>46102</v>
      </c>
      <c r="H19" s="34">
        <v>0.47916666666666669</v>
      </c>
      <c r="I19" s="32" t="s">
        <v>10</v>
      </c>
      <c r="K19" s="3" t="s">
        <v>19</v>
      </c>
      <c r="L19" s="3"/>
      <c r="M19" s="11"/>
      <c r="N19" s="3"/>
      <c r="P19" s="3" t="s">
        <v>19</v>
      </c>
      <c r="U19" s="3" t="s">
        <v>19</v>
      </c>
    </row>
    <row r="20" spans="1:24" x14ac:dyDescent="0.15">
      <c r="A20" s="32">
        <v>9</v>
      </c>
      <c r="B20" s="32">
        <v>2</v>
      </c>
      <c r="C20" s="32">
        <v>2</v>
      </c>
      <c r="D20" s="32" t="str">
        <f>E4</f>
        <v>KARLSKOGA</v>
      </c>
      <c r="E20" s="32"/>
      <c r="F20" s="32" t="str">
        <f>H5</f>
        <v>GNESTA IK</v>
      </c>
      <c r="G20" s="33">
        <v>46102</v>
      </c>
      <c r="H20" s="34">
        <v>0.48958333333333331</v>
      </c>
      <c r="I20" s="32" t="s">
        <v>15</v>
      </c>
      <c r="K20" s="23" t="str">
        <f>B4</f>
        <v>VIK2</v>
      </c>
      <c r="L20" s="23" t="str">
        <f>H6</f>
        <v>BORLÄNGE</v>
      </c>
      <c r="M20" s="27">
        <v>0.33333333333333331</v>
      </c>
      <c r="N20" s="23" t="s">
        <v>11</v>
      </c>
      <c r="O20" t="s">
        <v>35</v>
      </c>
      <c r="P20" s="25" t="str">
        <f>E5</f>
        <v>NORA HC</v>
      </c>
      <c r="Q20" s="25" t="str">
        <f>H4</f>
        <v>BRYNÄS</v>
      </c>
      <c r="R20" s="28">
        <v>0.3923611111111111</v>
      </c>
      <c r="S20" s="25" t="s">
        <v>15</v>
      </c>
      <c r="U20" s="29" t="str">
        <f>B4</f>
        <v>VIK2</v>
      </c>
      <c r="V20" s="29" t="str">
        <f>H6</f>
        <v>BORLÄNGE</v>
      </c>
      <c r="W20" s="30">
        <v>0.33333333333333331</v>
      </c>
      <c r="X20" s="29" t="s">
        <v>11</v>
      </c>
    </row>
    <row r="21" spans="1:24" x14ac:dyDescent="0.15">
      <c r="A21" s="32">
        <v>10</v>
      </c>
      <c r="B21" s="32">
        <v>2</v>
      </c>
      <c r="C21" s="32">
        <v>2</v>
      </c>
      <c r="D21" s="32" t="str">
        <f>B4</f>
        <v>VIK2</v>
      </c>
      <c r="E21" s="32"/>
      <c r="F21" s="32" t="str">
        <f>H4</f>
        <v>BRYNÄS</v>
      </c>
      <c r="G21" s="33">
        <v>46102</v>
      </c>
      <c r="H21" s="34">
        <v>0.47916666666666669</v>
      </c>
      <c r="I21" s="32" t="s">
        <v>11</v>
      </c>
      <c r="K21" s="23" t="str">
        <f>E6</f>
        <v>ÖREBRO</v>
      </c>
      <c r="L21" s="27" t="str">
        <f>B4</f>
        <v>VIK2</v>
      </c>
      <c r="M21" s="27">
        <v>0.47916666666666669</v>
      </c>
      <c r="N21" s="23" t="s">
        <v>10</v>
      </c>
      <c r="O21" t="s">
        <v>39</v>
      </c>
      <c r="P21" s="28" t="str">
        <f>E3</f>
        <v>LHC2</v>
      </c>
      <c r="Q21" s="25" t="str">
        <f>E5</f>
        <v>NORA HC</v>
      </c>
      <c r="R21" s="28">
        <v>0.52777777777777779</v>
      </c>
      <c r="S21" s="25" t="s">
        <v>10</v>
      </c>
      <c r="U21" s="29" t="str">
        <f>B3</f>
        <v>VIK1</v>
      </c>
      <c r="V21" s="29" t="str">
        <f>H6</f>
        <v>BORLÄNGE</v>
      </c>
      <c r="W21" s="30">
        <v>0.43055555555555558</v>
      </c>
      <c r="X21" s="29" t="s">
        <v>10</v>
      </c>
    </row>
    <row r="22" spans="1:24" x14ac:dyDescent="0.15">
      <c r="A22" s="32">
        <v>11</v>
      </c>
      <c r="B22" s="32">
        <v>2</v>
      </c>
      <c r="C22" s="32">
        <v>3</v>
      </c>
      <c r="D22" s="32" t="str">
        <f>B6</f>
        <v>LHC1</v>
      </c>
      <c r="E22" s="32"/>
      <c r="F22" s="32" t="str">
        <f>E6</f>
        <v>ÖREBRO</v>
      </c>
      <c r="G22" s="33">
        <v>46102</v>
      </c>
      <c r="H22" s="34">
        <v>0.52777777777777779</v>
      </c>
      <c r="I22" s="32" t="s">
        <v>11</v>
      </c>
      <c r="K22" s="23" t="str">
        <f>B4</f>
        <v>VIK2</v>
      </c>
      <c r="L22" s="23" t="str">
        <f>E4</f>
        <v>KARLSKOGA</v>
      </c>
      <c r="M22" s="27">
        <v>0.67361111111111116</v>
      </c>
      <c r="N22" s="23" t="s">
        <v>10</v>
      </c>
      <c r="O22" t="s">
        <v>36</v>
      </c>
      <c r="P22" s="25" t="str">
        <f>H6</f>
        <v>BORLÄNGE</v>
      </c>
      <c r="Q22" s="35" t="str">
        <f>E5</f>
        <v>NORA HC</v>
      </c>
      <c r="R22" s="24">
        <v>0.625</v>
      </c>
      <c r="S22" s="25" t="s">
        <v>10</v>
      </c>
      <c r="U22" s="29" t="str">
        <f>H6</f>
        <v>BORLÄNGE</v>
      </c>
      <c r="V22" s="29" t="str">
        <f>E5</f>
        <v>NORA HC</v>
      </c>
      <c r="W22" s="30">
        <v>0.625</v>
      </c>
      <c r="X22" s="29" t="s">
        <v>10</v>
      </c>
    </row>
    <row r="23" spans="1:24" x14ac:dyDescent="0.15">
      <c r="A23" s="32">
        <v>12</v>
      </c>
      <c r="B23" s="32">
        <v>2</v>
      </c>
      <c r="C23" s="32">
        <v>3</v>
      </c>
      <c r="D23" s="32" t="str">
        <f>H6</f>
        <v>BORLÄNGE</v>
      </c>
      <c r="E23" s="32"/>
      <c r="F23" s="32" t="str">
        <f>B5</f>
        <v>VIK3</v>
      </c>
      <c r="G23" s="33">
        <v>46102</v>
      </c>
      <c r="H23" s="34">
        <v>0.52777777777777779</v>
      </c>
      <c r="I23" s="32" t="s">
        <v>10</v>
      </c>
      <c r="K23" s="3"/>
      <c r="L23" s="3"/>
      <c r="M23" s="11"/>
      <c r="N23" s="3"/>
    </row>
    <row r="24" spans="1:24" x14ac:dyDescent="0.15">
      <c r="A24" s="36">
        <v>13</v>
      </c>
      <c r="B24" s="36">
        <v>3</v>
      </c>
      <c r="C24" s="36">
        <v>1</v>
      </c>
      <c r="D24" s="36" t="str">
        <f>H3</f>
        <v>LINDEN</v>
      </c>
      <c r="E24" s="36"/>
      <c r="F24" s="36" t="str">
        <f>B3</f>
        <v>VIK1</v>
      </c>
      <c r="G24" s="37">
        <v>46102</v>
      </c>
      <c r="H24" s="38">
        <v>0.57638888888888884</v>
      </c>
      <c r="I24" s="36" t="s">
        <v>11</v>
      </c>
      <c r="K24" s="39" t="str">
        <f>B5</f>
        <v>VIK3</v>
      </c>
      <c r="L24" s="40"/>
      <c r="M24" s="40"/>
      <c r="N24" s="40"/>
      <c r="P24" s="41" t="str">
        <f>E6</f>
        <v>ÖREBRO</v>
      </c>
      <c r="Q24" s="42"/>
      <c r="R24" s="42"/>
      <c r="S24" s="42"/>
    </row>
    <row r="25" spans="1:24" x14ac:dyDescent="0.15">
      <c r="A25" s="36">
        <v>14</v>
      </c>
      <c r="B25" s="36">
        <v>3</v>
      </c>
      <c r="C25" s="36">
        <v>1</v>
      </c>
      <c r="D25" s="36" t="str">
        <f>E5</f>
        <v>NORA HC</v>
      </c>
      <c r="E25" s="36"/>
      <c r="F25" s="36" t="str">
        <f>E4</f>
        <v>KARLSKOGA</v>
      </c>
      <c r="G25" s="37">
        <v>46102</v>
      </c>
      <c r="H25" s="38">
        <v>0.57638888888888884</v>
      </c>
      <c r="I25" s="36" t="s">
        <v>10</v>
      </c>
      <c r="K25" s="3" t="s">
        <v>6</v>
      </c>
      <c r="L25" s="3"/>
      <c r="M25" s="11"/>
      <c r="N25" s="3"/>
      <c r="P25" s="3" t="s">
        <v>6</v>
      </c>
    </row>
    <row r="26" spans="1:24" x14ac:dyDescent="0.15">
      <c r="A26" s="36">
        <v>15</v>
      </c>
      <c r="B26" s="36">
        <v>3</v>
      </c>
      <c r="C26" s="36">
        <v>2</v>
      </c>
      <c r="D26" s="36" t="str">
        <f>E3</f>
        <v>LHC2</v>
      </c>
      <c r="E26" s="36"/>
      <c r="F26" s="36" t="str">
        <f>B4</f>
        <v>VIK2</v>
      </c>
      <c r="G26" s="37">
        <v>46102</v>
      </c>
      <c r="H26" s="38">
        <v>0.58333333333333337</v>
      </c>
      <c r="I26" s="36" t="s">
        <v>15</v>
      </c>
      <c r="K26" s="40" t="str">
        <f>H3</f>
        <v>LINDEN</v>
      </c>
      <c r="L26" s="40" t="str">
        <f>B5</f>
        <v>VIK3</v>
      </c>
      <c r="M26" s="43">
        <v>0.38194444444444442</v>
      </c>
      <c r="N26" s="40" t="s">
        <v>10</v>
      </c>
      <c r="O26" t="s">
        <v>37</v>
      </c>
      <c r="P26" s="42" t="str">
        <f>E5</f>
        <v>NORA HC</v>
      </c>
      <c r="Q26" s="42" t="str">
        <f>E6</f>
        <v>ÖREBRO</v>
      </c>
      <c r="R26" s="44">
        <v>0.34375</v>
      </c>
      <c r="S26" s="42" t="s">
        <v>15</v>
      </c>
    </row>
    <row r="27" spans="1:24" x14ac:dyDescent="0.15">
      <c r="A27" s="36">
        <v>16</v>
      </c>
      <c r="B27" s="36">
        <v>3</v>
      </c>
      <c r="C27" s="36">
        <v>2</v>
      </c>
      <c r="D27" s="36" t="str">
        <f>H5</f>
        <v>GNESTA IK</v>
      </c>
      <c r="E27" s="36"/>
      <c r="F27" s="36" t="str">
        <f>B6</f>
        <v>LHC1</v>
      </c>
      <c r="G27" s="37">
        <v>46102</v>
      </c>
      <c r="H27" s="38">
        <v>0.625</v>
      </c>
      <c r="I27" s="36" t="s">
        <v>10</v>
      </c>
      <c r="K27" s="40" t="str">
        <f>H6</f>
        <v>BORLÄNGE</v>
      </c>
      <c r="L27" s="40" t="str">
        <f>B5</f>
        <v>VIK3</v>
      </c>
      <c r="M27" s="43">
        <v>0.52777777777777779</v>
      </c>
      <c r="N27" s="40" t="s">
        <v>10</v>
      </c>
      <c r="O27" t="s">
        <v>40</v>
      </c>
      <c r="P27" s="42" t="str">
        <f>B6</f>
        <v>LHC1</v>
      </c>
      <c r="Q27" s="42" t="str">
        <f>E6</f>
        <v>ÖREBRO</v>
      </c>
      <c r="R27" s="44">
        <v>0.52777777777777779</v>
      </c>
      <c r="S27" s="42" t="s">
        <v>11</v>
      </c>
    </row>
    <row r="28" spans="1:24" ht="15" customHeight="1" x14ac:dyDescent="0.15">
      <c r="A28" s="36">
        <v>17</v>
      </c>
      <c r="B28" s="36">
        <v>3</v>
      </c>
      <c r="C28" s="36">
        <v>3</v>
      </c>
      <c r="D28" s="36" t="str">
        <f>H4</f>
        <v>BRYNÄS</v>
      </c>
      <c r="E28" s="36"/>
      <c r="F28" s="36" t="str">
        <f>H6</f>
        <v>BORLÄNGE</v>
      </c>
      <c r="G28" s="37">
        <v>46102</v>
      </c>
      <c r="H28" s="38">
        <v>0.625</v>
      </c>
      <c r="I28" s="36" t="s">
        <v>11</v>
      </c>
      <c r="K28" s="40" t="str">
        <f>E6</f>
        <v>ÖREBRO</v>
      </c>
      <c r="L28" s="40" t="str">
        <f>B5</f>
        <v>VIK3</v>
      </c>
      <c r="M28" s="43">
        <v>0.63194444444444442</v>
      </c>
      <c r="N28" s="40" t="s">
        <v>15</v>
      </c>
      <c r="O28" t="s">
        <v>35</v>
      </c>
      <c r="P28" s="42" t="str">
        <f>E6</f>
        <v>ÖREBRO</v>
      </c>
      <c r="Q28" s="42" t="str">
        <f>B5</f>
        <v>VIK3</v>
      </c>
      <c r="R28" s="44">
        <v>0.63194444444444442</v>
      </c>
      <c r="S28" s="42" t="s">
        <v>15</v>
      </c>
    </row>
    <row r="29" spans="1:24" ht="12" customHeight="1" x14ac:dyDescent="0.15">
      <c r="A29" s="36">
        <v>18</v>
      </c>
      <c r="B29" s="36">
        <v>3</v>
      </c>
      <c r="C29" s="36">
        <v>3</v>
      </c>
      <c r="D29" s="36" t="str">
        <f>E6</f>
        <v>ÖREBRO</v>
      </c>
      <c r="E29" s="36"/>
      <c r="F29" s="36" t="str">
        <f>B5</f>
        <v>VIK3</v>
      </c>
      <c r="G29" s="37">
        <v>46102</v>
      </c>
      <c r="H29" s="38">
        <v>0.63194444444444442</v>
      </c>
      <c r="I29" s="36" t="s">
        <v>15</v>
      </c>
      <c r="K29" s="40" t="str">
        <f>H5</f>
        <v>GNESTA IK</v>
      </c>
      <c r="L29" s="40" t="str">
        <f>B5</f>
        <v>VIK3</v>
      </c>
      <c r="M29" s="43">
        <v>0.77083333333333337</v>
      </c>
      <c r="N29" s="40" t="s">
        <v>11</v>
      </c>
      <c r="O29" t="s">
        <v>39</v>
      </c>
      <c r="P29" s="42" t="str">
        <f>H4</f>
        <v>BRYNÄS</v>
      </c>
      <c r="Q29" s="41" t="str">
        <f>E6</f>
        <v>ÖREBRO</v>
      </c>
      <c r="R29" s="45">
        <v>0.77777777777777779</v>
      </c>
      <c r="S29" s="42" t="s">
        <v>15</v>
      </c>
    </row>
    <row r="30" spans="1:24" x14ac:dyDescent="0.15">
      <c r="A30" s="46">
        <v>19</v>
      </c>
      <c r="B30" s="46"/>
      <c r="C30" s="47"/>
      <c r="D30" s="46" t="str">
        <f>E4</f>
        <v>KARLSKOGA</v>
      </c>
      <c r="E30" s="46"/>
      <c r="F30" s="46" t="str">
        <f>B3</f>
        <v>VIK1</v>
      </c>
      <c r="G30" s="48">
        <v>46102</v>
      </c>
      <c r="H30" s="49">
        <v>0.68055555555555558</v>
      </c>
      <c r="I30" s="46" t="s">
        <v>15</v>
      </c>
      <c r="K30" s="3" t="s">
        <v>19</v>
      </c>
      <c r="P30" s="3" t="s">
        <v>19</v>
      </c>
    </row>
    <row r="31" spans="1:24" x14ac:dyDescent="0.15">
      <c r="A31" s="46">
        <v>20</v>
      </c>
      <c r="B31" s="46"/>
      <c r="C31" s="47"/>
      <c r="D31" s="46" t="str">
        <f>H3</f>
        <v>LINDEN</v>
      </c>
      <c r="E31" s="46"/>
      <c r="F31" s="46" t="str">
        <f>B4</f>
        <v>VIK2</v>
      </c>
      <c r="G31" s="48">
        <v>46102</v>
      </c>
      <c r="H31" s="49">
        <v>0.67361111111111116</v>
      </c>
      <c r="I31" s="46" t="s">
        <v>11</v>
      </c>
      <c r="K31" s="40" t="str">
        <f>E4</f>
        <v>KARLSKOGA</v>
      </c>
      <c r="L31" s="40" t="str">
        <f>B5</f>
        <v>VIK3</v>
      </c>
      <c r="M31" s="43">
        <v>0.34027777777777779</v>
      </c>
      <c r="N31" s="40" t="s">
        <v>15</v>
      </c>
      <c r="O31" t="s">
        <v>36</v>
      </c>
      <c r="P31" s="42" t="str">
        <f>H3</f>
        <v>LINDEN</v>
      </c>
      <c r="Q31" s="42" t="str">
        <f>E6</f>
        <v>ÖREBRO</v>
      </c>
      <c r="R31" s="44">
        <v>0.38194444444444442</v>
      </c>
      <c r="S31" s="42" t="s">
        <v>11</v>
      </c>
    </row>
    <row r="32" spans="1:24" ht="16.5" customHeight="1" x14ac:dyDescent="0.15">
      <c r="A32" s="46">
        <v>21</v>
      </c>
      <c r="B32" s="46"/>
      <c r="C32" s="47"/>
      <c r="D32" s="46" t="str">
        <f>E5</f>
        <v>NORA HC</v>
      </c>
      <c r="E32" s="46"/>
      <c r="F32" s="46" t="str">
        <f>B6</f>
        <v>LHC1</v>
      </c>
      <c r="G32" s="48">
        <v>46102</v>
      </c>
      <c r="H32" s="49">
        <v>0.72222222222222221</v>
      </c>
      <c r="I32" s="46" t="s">
        <v>11</v>
      </c>
      <c r="K32" s="40" t="str">
        <f>B5</f>
        <v>VIK3</v>
      </c>
      <c r="L32" s="40" t="str">
        <f>B6</f>
        <v>LHC1</v>
      </c>
      <c r="M32" s="43">
        <v>0.43055555555555558</v>
      </c>
      <c r="N32" s="40" t="s">
        <v>11</v>
      </c>
      <c r="O32" t="s">
        <v>40</v>
      </c>
      <c r="P32" s="42" t="str">
        <f>E6</f>
        <v>ÖREBRO</v>
      </c>
      <c r="Q32" s="42" t="str">
        <f>B4</f>
        <v>VIK2</v>
      </c>
      <c r="R32" s="44">
        <v>0.47916666666666669</v>
      </c>
      <c r="S32" s="42" t="s">
        <v>10</v>
      </c>
    </row>
    <row r="33" spans="1:23" x14ac:dyDescent="0.15">
      <c r="A33" s="46">
        <v>22</v>
      </c>
      <c r="B33" s="46"/>
      <c r="C33" s="47"/>
      <c r="D33" s="46" t="str">
        <f>E3</f>
        <v>LHC2</v>
      </c>
      <c r="E33" s="46"/>
      <c r="F33" s="46" t="str">
        <f>H6</f>
        <v>BORLÄNGE</v>
      </c>
      <c r="G33" s="52">
        <v>46102</v>
      </c>
      <c r="H33" s="49">
        <v>0.72916666666666663</v>
      </c>
      <c r="I33" s="46" t="s">
        <v>15</v>
      </c>
      <c r="K33" s="40" t="str">
        <f>B5</f>
        <v>VIK3</v>
      </c>
      <c r="L33" s="40" t="str">
        <f>E3</f>
        <v>LHC2</v>
      </c>
      <c r="M33" s="43">
        <v>0.625</v>
      </c>
      <c r="N33" s="40" t="s">
        <v>11</v>
      </c>
      <c r="O33" t="s">
        <v>37</v>
      </c>
      <c r="P33" s="42" t="str">
        <f>E6</f>
        <v>ÖREBRO</v>
      </c>
      <c r="Q33" s="42" t="str">
        <f>H5</f>
        <v>GNESTA IK</v>
      </c>
      <c r="R33" s="44">
        <v>0.57638888888888884</v>
      </c>
      <c r="S33" s="42" t="s">
        <v>10</v>
      </c>
    </row>
    <row r="34" spans="1:23" x14ac:dyDescent="0.15">
      <c r="A34" s="46">
        <v>23</v>
      </c>
      <c r="B34" s="46"/>
      <c r="C34" s="47"/>
      <c r="D34" s="46" t="str">
        <f>H5</f>
        <v>GNESTA IK</v>
      </c>
      <c r="E34" s="46"/>
      <c r="F34" s="46" t="str">
        <f>B5</f>
        <v>VIK3</v>
      </c>
      <c r="G34" s="52">
        <v>46102</v>
      </c>
      <c r="H34" s="49">
        <v>0.77083333333333337</v>
      </c>
      <c r="I34" s="46" t="s">
        <v>11</v>
      </c>
      <c r="W34" s="53"/>
    </row>
    <row r="35" spans="1:23" x14ac:dyDescent="0.15">
      <c r="A35" s="46">
        <v>24</v>
      </c>
      <c r="B35" s="46"/>
      <c r="C35" s="47"/>
      <c r="D35" s="46" t="str">
        <f>H4</f>
        <v>BRYNÄS</v>
      </c>
      <c r="E35" s="46"/>
      <c r="F35" s="46" t="str">
        <f>E6</f>
        <v>ÖREBRO</v>
      </c>
      <c r="G35" s="52">
        <v>46102</v>
      </c>
      <c r="H35" s="49">
        <v>0.77777777777777779</v>
      </c>
      <c r="I35" s="46" t="s">
        <v>15</v>
      </c>
      <c r="K35" s="54" t="str">
        <f>B6</f>
        <v>LHC1</v>
      </c>
      <c r="L35" s="55"/>
      <c r="M35" s="55"/>
      <c r="N35" s="55"/>
      <c r="P35" s="56" t="str">
        <f>H3</f>
        <v>LINDEN</v>
      </c>
      <c r="Q35" s="51"/>
      <c r="R35" s="51"/>
      <c r="S35" s="51"/>
    </row>
    <row r="36" spans="1:23" x14ac:dyDescent="0.15">
      <c r="A36" t="s">
        <v>19</v>
      </c>
      <c r="K36" s="3" t="s">
        <v>6</v>
      </c>
      <c r="P36" s="3" t="s">
        <v>6</v>
      </c>
    </row>
    <row r="37" spans="1:23" x14ac:dyDescent="0.15">
      <c r="A37" s="57">
        <v>25</v>
      </c>
      <c r="B37" s="57"/>
      <c r="C37" s="57"/>
      <c r="D37" s="57" t="str">
        <f>B6</f>
        <v>LHC1</v>
      </c>
      <c r="E37" s="57"/>
      <c r="F37" s="57" t="str">
        <f>B3</f>
        <v>VIK1</v>
      </c>
      <c r="G37" s="58">
        <v>46103</v>
      </c>
      <c r="H37" s="59">
        <v>0.33333333333333331</v>
      </c>
      <c r="I37" s="57" t="s">
        <v>10</v>
      </c>
      <c r="K37" s="55" t="str">
        <f>B4</f>
        <v>VIK2</v>
      </c>
      <c r="L37" s="55" t="str">
        <f>B6</f>
        <v>LHC1</v>
      </c>
      <c r="M37" s="60">
        <v>0.3923611111111111</v>
      </c>
      <c r="N37" s="55" t="s">
        <v>15</v>
      </c>
      <c r="P37" s="50" t="str">
        <f>H3</f>
        <v>LINDEN</v>
      </c>
      <c r="Q37" s="51" t="str">
        <f>B5</f>
        <v>VIK3</v>
      </c>
      <c r="R37" s="50">
        <v>0.38194444444444442</v>
      </c>
      <c r="S37" s="51" t="s">
        <v>10</v>
      </c>
    </row>
    <row r="38" spans="1:23" x14ac:dyDescent="0.15">
      <c r="A38" s="57">
        <v>26</v>
      </c>
      <c r="B38" s="57"/>
      <c r="C38" s="57"/>
      <c r="D38" s="57" t="str">
        <f>B4</f>
        <v>VIK2</v>
      </c>
      <c r="E38" s="57"/>
      <c r="F38" s="57" t="str">
        <f>H6</f>
        <v>BORLÄNGE</v>
      </c>
      <c r="G38" s="58">
        <v>46103</v>
      </c>
      <c r="H38" s="59">
        <v>0.33333333333333331</v>
      </c>
      <c r="I38" s="57" t="s">
        <v>11</v>
      </c>
      <c r="K38" s="55" t="str">
        <f>B6</f>
        <v>LHC1</v>
      </c>
      <c r="L38" s="55" t="str">
        <f>E6</f>
        <v>ÖREBRO</v>
      </c>
      <c r="M38" s="60">
        <v>0.52777777777777779</v>
      </c>
      <c r="N38" s="55" t="s">
        <v>11</v>
      </c>
      <c r="P38" s="50" t="str">
        <f>H3</f>
        <v>LINDEN</v>
      </c>
      <c r="Q38" s="51" t="str">
        <f>E3</f>
        <v>LHC2</v>
      </c>
      <c r="R38" s="50">
        <v>0.47916666666666669</v>
      </c>
      <c r="S38" s="51" t="s">
        <v>10</v>
      </c>
    </row>
    <row r="39" spans="1:23" x14ac:dyDescent="0.15">
      <c r="A39" s="57">
        <v>27</v>
      </c>
      <c r="B39" s="57"/>
      <c r="C39" s="57"/>
      <c r="D39" s="57" t="str">
        <f>E4</f>
        <v>KARLSKOGA</v>
      </c>
      <c r="E39" s="57"/>
      <c r="F39" s="57" t="str">
        <f>B5</f>
        <v>VIK3</v>
      </c>
      <c r="G39" s="58">
        <v>46103</v>
      </c>
      <c r="H39" s="59">
        <v>0.34027777777777779</v>
      </c>
      <c r="I39" s="57" t="s">
        <v>15</v>
      </c>
      <c r="K39" s="61" t="str">
        <f>H5</f>
        <v>GNESTA IK</v>
      </c>
      <c r="L39" s="55" t="str">
        <f>B6</f>
        <v>LHC1</v>
      </c>
      <c r="M39" s="60">
        <v>0.625</v>
      </c>
      <c r="N39" s="55" t="s">
        <v>10</v>
      </c>
      <c r="P39" s="50" t="str">
        <f>H3</f>
        <v>LINDEN</v>
      </c>
      <c r="Q39" s="51" t="str">
        <f>B3</f>
        <v>VIK1</v>
      </c>
      <c r="R39" s="50">
        <v>0.57638888888888884</v>
      </c>
      <c r="S39" s="51" t="s">
        <v>11</v>
      </c>
    </row>
    <row r="40" spans="1:23" x14ac:dyDescent="0.15">
      <c r="A40" s="57">
        <v>28</v>
      </c>
      <c r="B40" s="57"/>
      <c r="C40" s="57"/>
      <c r="D40" s="57" t="str">
        <f>H3</f>
        <v>LINDEN</v>
      </c>
      <c r="E40" s="62"/>
      <c r="F40" s="57" t="str">
        <f>E6</f>
        <v>ÖREBRO</v>
      </c>
      <c r="G40" s="58">
        <v>46103</v>
      </c>
      <c r="H40" s="59">
        <v>0.38194444444444442</v>
      </c>
      <c r="I40" s="57" t="s">
        <v>11</v>
      </c>
      <c r="K40" s="55" t="str">
        <f>E5</f>
        <v>NORA HC</v>
      </c>
      <c r="L40" s="55" t="str">
        <f>B6</f>
        <v>LHC1</v>
      </c>
      <c r="M40" s="63">
        <v>0.72222222222222221</v>
      </c>
      <c r="N40" s="55" t="s">
        <v>11</v>
      </c>
      <c r="P40" s="51" t="str">
        <f>H3</f>
        <v>LINDEN</v>
      </c>
      <c r="Q40" s="64" t="str">
        <f>B4</f>
        <v>VIK2</v>
      </c>
      <c r="R40" s="56">
        <v>0.67361111111111116</v>
      </c>
      <c r="S40" s="51" t="s">
        <v>11</v>
      </c>
    </row>
    <row r="41" spans="1:23" x14ac:dyDescent="0.15">
      <c r="A41" s="57">
        <v>29</v>
      </c>
      <c r="B41" s="57"/>
      <c r="C41" s="57"/>
      <c r="D41" s="57" t="str">
        <f>E5</f>
        <v>NORA HC</v>
      </c>
      <c r="E41" s="62"/>
      <c r="F41" s="59" t="str">
        <f>H4</f>
        <v>BRYNÄS</v>
      </c>
      <c r="G41" s="58">
        <v>46103</v>
      </c>
      <c r="H41" s="59">
        <v>0.3923611111111111</v>
      </c>
      <c r="I41" s="57" t="s">
        <v>15</v>
      </c>
      <c r="K41" s="3" t="s">
        <v>19</v>
      </c>
      <c r="P41" s="11" t="s">
        <v>19</v>
      </c>
    </row>
    <row r="42" spans="1:23" x14ac:dyDescent="0.15">
      <c r="A42" s="57">
        <v>30</v>
      </c>
      <c r="B42" s="57"/>
      <c r="C42" s="57"/>
      <c r="D42" s="57" t="str">
        <f>E3</f>
        <v>LHC2</v>
      </c>
      <c r="E42" s="65"/>
      <c r="F42" s="57" t="str">
        <f>H5</f>
        <v>GNESTA IK</v>
      </c>
      <c r="G42" s="58">
        <v>46103</v>
      </c>
      <c r="H42" s="59">
        <v>0.38194444444444442</v>
      </c>
      <c r="I42" s="57" t="s">
        <v>10</v>
      </c>
      <c r="K42" s="55" t="str">
        <f>B6</f>
        <v>LHC1</v>
      </c>
      <c r="L42" s="55" t="str">
        <f>B3</f>
        <v>VIK1</v>
      </c>
      <c r="M42" s="60">
        <v>0.33333333333333331</v>
      </c>
      <c r="N42" s="55" t="s">
        <v>10</v>
      </c>
      <c r="P42" s="50" t="str">
        <f>H3</f>
        <v>LINDEN</v>
      </c>
      <c r="Q42" s="51" t="str">
        <f>E6</f>
        <v>ÖREBRO</v>
      </c>
      <c r="R42" s="50">
        <v>0.38194444444444442</v>
      </c>
      <c r="S42" s="51" t="s">
        <v>11</v>
      </c>
    </row>
    <row r="43" spans="1:23" x14ac:dyDescent="0.15">
      <c r="A43" s="25">
        <v>31</v>
      </c>
      <c r="B43" s="25"/>
      <c r="C43" s="25"/>
      <c r="D43" s="25" t="str">
        <f>B3</f>
        <v>VIK1</v>
      </c>
      <c r="E43" s="25"/>
      <c r="F43" s="25" t="str">
        <f>H6</f>
        <v>BORLÄNGE</v>
      </c>
      <c r="G43" s="66">
        <v>46103</v>
      </c>
      <c r="H43" s="28">
        <v>0.43055555555555558</v>
      </c>
      <c r="I43" s="25" t="s">
        <v>10</v>
      </c>
      <c r="K43" s="55" t="str">
        <f>B5</f>
        <v>VIK3</v>
      </c>
      <c r="L43" s="55" t="str">
        <f>B6</f>
        <v>LHC1</v>
      </c>
      <c r="M43" s="60">
        <v>0.43055555555555558</v>
      </c>
      <c r="N43" s="55" t="s">
        <v>11</v>
      </c>
      <c r="P43" s="51" t="str">
        <f>H5</f>
        <v>GNESTA IK</v>
      </c>
      <c r="Q43" s="51" t="str">
        <f>H3</f>
        <v>LINDEN</v>
      </c>
      <c r="R43" s="50">
        <v>0.4861111111111111</v>
      </c>
      <c r="S43" s="51" t="s">
        <v>15</v>
      </c>
    </row>
    <row r="44" spans="1:23" x14ac:dyDescent="0.15">
      <c r="A44" s="25">
        <v>32</v>
      </c>
      <c r="B44" s="25"/>
      <c r="C44" s="25"/>
      <c r="D44" s="25" t="str">
        <f>B5</f>
        <v>VIK3</v>
      </c>
      <c r="E44" s="67"/>
      <c r="F44" s="25" t="str">
        <f>B6</f>
        <v>LHC1</v>
      </c>
      <c r="G44" s="66">
        <v>46103</v>
      </c>
      <c r="H44" s="28">
        <v>0.43055555555555558</v>
      </c>
      <c r="I44" s="25" t="s">
        <v>11</v>
      </c>
      <c r="J44" t="s">
        <v>32</v>
      </c>
      <c r="K44" s="55" t="str">
        <f>B6</f>
        <v>LHC1</v>
      </c>
      <c r="L44" s="55" t="str">
        <f>H3</f>
        <v>LINDEN</v>
      </c>
      <c r="M44" s="60">
        <v>0.67361111111111116</v>
      </c>
      <c r="N44" s="55" t="s">
        <v>11</v>
      </c>
      <c r="P44" s="51" t="str">
        <f>B6</f>
        <v>LHC1</v>
      </c>
      <c r="Q44" s="51" t="str">
        <f>H3</f>
        <v>LINDEN</v>
      </c>
      <c r="R44" s="50">
        <v>0.67361111111111116</v>
      </c>
      <c r="S44" s="51" t="s">
        <v>11</v>
      </c>
    </row>
    <row r="45" spans="1:23" x14ac:dyDescent="0.15">
      <c r="A45" s="25">
        <v>33</v>
      </c>
      <c r="B45" s="25"/>
      <c r="C45" s="25"/>
      <c r="D45" s="25" t="str">
        <f>E6</f>
        <v>ÖREBRO</v>
      </c>
      <c r="E45" s="67"/>
      <c r="F45" s="28" t="str">
        <f>B4</f>
        <v>VIK2</v>
      </c>
      <c r="G45" s="66">
        <v>46103</v>
      </c>
      <c r="H45" s="28">
        <v>0.47916666666666669</v>
      </c>
      <c r="I45" s="25" t="s">
        <v>10</v>
      </c>
      <c r="U45" s="53"/>
      <c r="W45" s="53"/>
    </row>
    <row r="46" spans="1:23" x14ac:dyDescent="0.15">
      <c r="A46" s="25">
        <v>34</v>
      </c>
      <c r="B46" s="25"/>
      <c r="C46" s="25"/>
      <c r="D46" s="25" t="str">
        <f>H4</f>
        <v>BRYNÄS</v>
      </c>
      <c r="E46" s="67"/>
      <c r="F46" s="25" t="str">
        <f>E4</f>
        <v>KARLSKOGA</v>
      </c>
      <c r="G46" s="66">
        <v>46103</v>
      </c>
      <c r="H46" s="28">
        <v>0.47916666666666669</v>
      </c>
      <c r="I46" s="25" t="s">
        <v>11</v>
      </c>
      <c r="K46" s="68" t="str">
        <f>E3</f>
        <v>LHC2</v>
      </c>
      <c r="L46" s="69"/>
      <c r="M46" s="69"/>
      <c r="N46" s="69"/>
      <c r="P46" s="70" t="str">
        <f>H4</f>
        <v>BRYNÄS</v>
      </c>
      <c r="Q46" s="71"/>
      <c r="R46" s="71"/>
      <c r="S46" s="71"/>
    </row>
    <row r="47" spans="1:23" x14ac:dyDescent="0.15">
      <c r="A47" s="25">
        <v>35</v>
      </c>
      <c r="B47" s="25"/>
      <c r="C47" s="25"/>
      <c r="D47" s="25" t="str">
        <f>H5</f>
        <v>GNESTA IK</v>
      </c>
      <c r="E47" s="67"/>
      <c r="F47" s="25" t="str">
        <f>H3</f>
        <v>LINDEN</v>
      </c>
      <c r="G47" s="66">
        <v>46103</v>
      </c>
      <c r="H47" s="28">
        <v>0.4861111111111111</v>
      </c>
      <c r="I47" s="25" t="s">
        <v>15</v>
      </c>
      <c r="K47" s="3" t="s">
        <v>6</v>
      </c>
      <c r="P47" s="3" t="s">
        <v>6</v>
      </c>
    </row>
    <row r="48" spans="1:23" x14ac:dyDescent="0.15">
      <c r="A48" s="25">
        <v>36</v>
      </c>
      <c r="B48" s="25"/>
      <c r="C48" s="25"/>
      <c r="D48" s="25" t="str">
        <f>E3</f>
        <v>LHC2</v>
      </c>
      <c r="E48" s="67"/>
      <c r="F48" s="25" t="str">
        <f>E5</f>
        <v>NORA HC</v>
      </c>
      <c r="G48" s="66">
        <v>46103</v>
      </c>
      <c r="H48" s="28">
        <v>0.52777777777777779</v>
      </c>
      <c r="I48" s="25" t="s">
        <v>10</v>
      </c>
      <c r="K48" s="69" t="str">
        <f>E3</f>
        <v>LHC2</v>
      </c>
      <c r="L48" s="69" t="str">
        <f>H4</f>
        <v>BRYNÄS</v>
      </c>
      <c r="M48" s="72">
        <v>0.33333333333333331</v>
      </c>
      <c r="N48" s="69" t="s">
        <v>10</v>
      </c>
      <c r="P48" s="71" t="str">
        <f>E3</f>
        <v>LHC2</v>
      </c>
      <c r="Q48" s="71" t="str">
        <f>H4</f>
        <v>BRYNÄS</v>
      </c>
      <c r="R48" s="73">
        <v>0.33333333333333331</v>
      </c>
      <c r="S48" s="71" t="s">
        <v>10</v>
      </c>
    </row>
    <row r="49" spans="1:21" x14ac:dyDescent="0.15">
      <c r="A49" s="74">
        <v>37</v>
      </c>
      <c r="B49" s="74"/>
      <c r="C49" s="74"/>
      <c r="D49" s="74" t="str">
        <f>H4</f>
        <v>BRYNÄS</v>
      </c>
      <c r="E49" s="75"/>
      <c r="F49" s="74" t="str">
        <f>B3</f>
        <v>VIK1</v>
      </c>
      <c r="G49" s="76">
        <v>46103</v>
      </c>
      <c r="H49" s="77">
        <v>0.57638888888888884</v>
      </c>
      <c r="I49" s="74" t="s">
        <v>11</v>
      </c>
      <c r="K49" s="69" t="str">
        <f>H3</f>
        <v>LINDEN</v>
      </c>
      <c r="L49" s="69" t="str">
        <f>E3</f>
        <v>LHC2</v>
      </c>
      <c r="M49" s="72">
        <v>0.47916666666666669</v>
      </c>
      <c r="N49" s="69" t="s">
        <v>10</v>
      </c>
      <c r="P49" s="71" t="str">
        <f>B4</f>
        <v>VIK2</v>
      </c>
      <c r="Q49" s="71" t="str">
        <f>H4</f>
        <v>BRYNÄS</v>
      </c>
      <c r="R49" s="73">
        <v>0.47916666666666669</v>
      </c>
      <c r="S49" s="71" t="s">
        <v>11</v>
      </c>
    </row>
    <row r="50" spans="1:21" x14ac:dyDescent="0.15">
      <c r="A50" s="74">
        <v>38</v>
      </c>
      <c r="B50" s="74"/>
      <c r="C50" s="74"/>
      <c r="D50" s="74" t="str">
        <f>E6</f>
        <v>ÖREBRO</v>
      </c>
      <c r="E50" s="75"/>
      <c r="F50" s="74" t="str">
        <f>H5</f>
        <v>GNESTA IK</v>
      </c>
      <c r="G50" s="76">
        <v>46103</v>
      </c>
      <c r="H50" s="77">
        <v>0.57638888888888884</v>
      </c>
      <c r="I50" s="74" t="s">
        <v>10</v>
      </c>
      <c r="K50" s="69" t="str">
        <f>E3</f>
        <v>LHC2</v>
      </c>
      <c r="L50" s="69" t="str">
        <f>B4</f>
        <v>VIK2</v>
      </c>
      <c r="M50" s="72">
        <v>0.58333333333333337</v>
      </c>
      <c r="N50" s="69" t="s">
        <v>15</v>
      </c>
      <c r="P50" s="71" t="str">
        <f>H4</f>
        <v>BRYNÄS</v>
      </c>
      <c r="Q50" s="71" t="str">
        <f>H6</f>
        <v>BORLÄNGE</v>
      </c>
      <c r="R50" s="73">
        <v>0.625</v>
      </c>
      <c r="S50" s="71" t="s">
        <v>11</v>
      </c>
    </row>
    <row r="51" spans="1:21" x14ac:dyDescent="0.15">
      <c r="A51" s="74">
        <v>39</v>
      </c>
      <c r="B51" s="74"/>
      <c r="C51" s="74"/>
      <c r="D51" s="74" t="str">
        <f>B5</f>
        <v>VIK3</v>
      </c>
      <c r="E51" s="75"/>
      <c r="F51" s="74" t="str">
        <f>E3</f>
        <v>LHC2</v>
      </c>
      <c r="G51" s="76">
        <v>46103</v>
      </c>
      <c r="H51" s="77">
        <v>0.625</v>
      </c>
      <c r="I51" s="74" t="s">
        <v>11</v>
      </c>
      <c r="K51" s="69" t="str">
        <f>E3</f>
        <v>LHC2</v>
      </c>
      <c r="L51" s="69" t="str">
        <f>H6</f>
        <v>BORLÄNGE</v>
      </c>
      <c r="M51" s="72">
        <v>0.72916666666666663</v>
      </c>
      <c r="N51" s="69" t="s">
        <v>15</v>
      </c>
      <c r="P51" s="71" t="str">
        <f>H4</f>
        <v>BRYNÄS</v>
      </c>
      <c r="Q51" s="70" t="str">
        <f>E6</f>
        <v>ÖREBRO</v>
      </c>
      <c r="R51" s="78">
        <v>0.77777777777777779</v>
      </c>
      <c r="S51" s="71" t="s">
        <v>15</v>
      </c>
    </row>
    <row r="52" spans="1:21" x14ac:dyDescent="0.15">
      <c r="A52" s="74">
        <v>40</v>
      </c>
      <c r="B52" s="74"/>
      <c r="C52" s="74"/>
      <c r="D52" s="74" t="str">
        <f>H6</f>
        <v>BORLÄNGE</v>
      </c>
      <c r="E52" s="75"/>
      <c r="F52" s="74" t="str">
        <f>E5</f>
        <v>NORA HC</v>
      </c>
      <c r="G52" s="76">
        <v>46103</v>
      </c>
      <c r="H52" s="77">
        <v>0.625</v>
      </c>
      <c r="I52" s="74" t="s">
        <v>10</v>
      </c>
      <c r="K52" s="3" t="s">
        <v>19</v>
      </c>
      <c r="P52" s="3" t="s">
        <v>19</v>
      </c>
    </row>
    <row r="53" spans="1:21" x14ac:dyDescent="0.15">
      <c r="A53" s="74">
        <v>41</v>
      </c>
      <c r="B53" s="74"/>
      <c r="C53" s="74"/>
      <c r="D53" s="74" t="str">
        <f>B6</f>
        <v>LHC1</v>
      </c>
      <c r="E53" s="75"/>
      <c r="F53" s="74" t="str">
        <f>H3</f>
        <v>LINDEN</v>
      </c>
      <c r="G53" s="76">
        <v>46103</v>
      </c>
      <c r="H53" s="77">
        <v>0.67361111111111116</v>
      </c>
      <c r="I53" s="74" t="s">
        <v>11</v>
      </c>
      <c r="K53" s="69" t="str">
        <f>E3</f>
        <v>LHC2</v>
      </c>
      <c r="L53" s="69" t="str">
        <f>H5</f>
        <v>GNESTA IK</v>
      </c>
      <c r="M53" s="72">
        <v>0.38194444444444442</v>
      </c>
      <c r="N53" s="69" t="s">
        <v>10</v>
      </c>
      <c r="P53" s="71" t="str">
        <f>E5</f>
        <v>NORA HC</v>
      </c>
      <c r="Q53" s="71" t="str">
        <f>H4</f>
        <v>BRYNÄS</v>
      </c>
      <c r="R53" s="73">
        <v>0.3923611111111111</v>
      </c>
      <c r="S53" s="71" t="s">
        <v>15</v>
      </c>
    </row>
    <row r="54" spans="1:21" x14ac:dyDescent="0.15">
      <c r="A54" s="74">
        <v>42</v>
      </c>
      <c r="B54" s="74"/>
      <c r="C54" s="74"/>
      <c r="D54" s="74" t="str">
        <f>B4</f>
        <v>VIK2</v>
      </c>
      <c r="E54" s="75"/>
      <c r="F54" s="74" t="str">
        <f>E4</f>
        <v>KARLSKOGA</v>
      </c>
      <c r="G54" s="76">
        <v>46103</v>
      </c>
      <c r="H54" s="77">
        <v>0.67361111111111116</v>
      </c>
      <c r="I54" s="74" t="s">
        <v>10</v>
      </c>
      <c r="K54" s="69" t="str">
        <f>E3</f>
        <v>LHC2</v>
      </c>
      <c r="L54" s="69" t="str">
        <f>E5</f>
        <v>NORA HC</v>
      </c>
      <c r="M54" s="72">
        <v>0.52777777777777779</v>
      </c>
      <c r="N54" s="69" t="s">
        <v>10</v>
      </c>
      <c r="P54" s="71" t="str">
        <f>H4</f>
        <v>BRYNÄS</v>
      </c>
      <c r="Q54" s="71" t="str">
        <f>E4</f>
        <v>KARLSKOGA</v>
      </c>
      <c r="R54" s="73">
        <v>0.47916666666666669</v>
      </c>
      <c r="S54" s="71" t="s">
        <v>11</v>
      </c>
    </row>
    <row r="55" spans="1:21" x14ac:dyDescent="0.15">
      <c r="K55" s="69" t="str">
        <f>B5</f>
        <v>VIK3</v>
      </c>
      <c r="L55" s="68" t="str">
        <f>E3</f>
        <v>LHC2</v>
      </c>
      <c r="M55" s="79">
        <v>0.625</v>
      </c>
      <c r="N55" s="69" t="s">
        <v>11</v>
      </c>
      <c r="P55" s="71" t="str">
        <f>H4</f>
        <v>BRYNÄS</v>
      </c>
      <c r="Q55" s="71" t="str">
        <f>B3</f>
        <v>VIK1</v>
      </c>
      <c r="R55" s="73">
        <v>0.57638888888888884</v>
      </c>
      <c r="S55" s="71" t="s">
        <v>11</v>
      </c>
    </row>
    <row r="56" spans="1:21" x14ac:dyDescent="0.15">
      <c r="P56" s="3"/>
      <c r="Q56" s="3"/>
      <c r="R56" s="11"/>
      <c r="S56" s="3"/>
    </row>
    <row r="57" spans="1:21" x14ac:dyDescent="0.15">
      <c r="K57" s="3"/>
      <c r="L57" s="3"/>
      <c r="M57" s="11"/>
      <c r="N57" s="3"/>
    </row>
    <row r="61" spans="1:21" x14ac:dyDescent="0.15">
      <c r="K61" t="s">
        <v>111</v>
      </c>
    </row>
    <row r="63" spans="1:21" x14ac:dyDescent="0.15">
      <c r="K63" t="s">
        <v>104</v>
      </c>
    </row>
    <row r="64" spans="1:21" x14ac:dyDescent="0.15">
      <c r="J64" t="s">
        <v>42</v>
      </c>
      <c r="K64" s="12">
        <v>0.33333333333333331</v>
      </c>
      <c r="L64" s="5" t="s">
        <v>11</v>
      </c>
      <c r="M64" t="s">
        <v>38</v>
      </c>
      <c r="U64" s="3"/>
    </row>
    <row r="65" spans="1:23" x14ac:dyDescent="0.15">
      <c r="J65" t="s">
        <v>44</v>
      </c>
      <c r="K65" s="43">
        <v>0.52777777777777779</v>
      </c>
      <c r="L65" s="40" t="s">
        <v>10</v>
      </c>
      <c r="M65" t="s">
        <v>40</v>
      </c>
      <c r="V65" s="3"/>
      <c r="W65" s="11"/>
    </row>
    <row r="66" spans="1:23" x14ac:dyDescent="0.15">
      <c r="K66" t="s">
        <v>105</v>
      </c>
      <c r="W66" s="53"/>
    </row>
    <row r="67" spans="1:23" x14ac:dyDescent="0.15">
      <c r="J67" t="s">
        <v>42</v>
      </c>
      <c r="K67" s="12">
        <v>0.33333333333333331</v>
      </c>
      <c r="L67" s="5" t="s">
        <v>10</v>
      </c>
      <c r="M67" t="s">
        <v>38</v>
      </c>
      <c r="W67" s="53"/>
    </row>
    <row r="68" spans="1:23" x14ac:dyDescent="0.15">
      <c r="J68" t="s">
        <v>44</v>
      </c>
      <c r="K68" s="43">
        <v>0.43055555555555558</v>
      </c>
      <c r="L68" s="40" t="s">
        <v>11</v>
      </c>
      <c r="M68" t="s">
        <v>40</v>
      </c>
      <c r="V68" s="3"/>
      <c r="W68" s="11"/>
    </row>
    <row r="69" spans="1:23" x14ac:dyDescent="0.15">
      <c r="J69" t="s">
        <v>42</v>
      </c>
      <c r="K69" s="88">
        <v>0.57638888888888884</v>
      </c>
      <c r="L69" s="89" t="s">
        <v>11</v>
      </c>
      <c r="M69" t="s">
        <v>38</v>
      </c>
      <c r="W69" s="53"/>
    </row>
    <row r="70" spans="1:23" x14ac:dyDescent="0.15">
      <c r="V70" s="3"/>
      <c r="W70" s="11"/>
    </row>
    <row r="71" spans="1:23" x14ac:dyDescent="0.15">
      <c r="K71" t="s">
        <v>104</v>
      </c>
      <c r="V71" s="3"/>
      <c r="W71" s="11"/>
    </row>
    <row r="72" spans="1:23" x14ac:dyDescent="0.15">
      <c r="J72" t="s">
        <v>43</v>
      </c>
      <c r="K72" s="27">
        <v>0.3923611111111111</v>
      </c>
      <c r="L72" s="23" t="s">
        <v>15</v>
      </c>
      <c r="M72" t="s">
        <v>35</v>
      </c>
      <c r="W72" s="53"/>
    </row>
    <row r="73" spans="1:23" x14ac:dyDescent="0.15">
      <c r="A73" s="3"/>
      <c r="F73" s="3"/>
      <c r="G73"/>
      <c r="I73" s="3"/>
      <c r="J73" t="s">
        <v>44</v>
      </c>
      <c r="K73" s="43">
        <v>0.63194444444444442</v>
      </c>
      <c r="L73" s="40" t="s">
        <v>15</v>
      </c>
      <c r="M73" t="s">
        <v>35</v>
      </c>
      <c r="W73" s="53"/>
    </row>
    <row r="74" spans="1:23" x14ac:dyDescent="0.15">
      <c r="E74" s="80"/>
      <c r="F74" s="3"/>
      <c r="G74"/>
      <c r="K74" t="s">
        <v>105</v>
      </c>
      <c r="M74" s="53"/>
      <c r="V74" s="3"/>
      <c r="W74" s="11"/>
    </row>
    <row r="75" spans="1:23" x14ac:dyDescent="0.15">
      <c r="G75"/>
      <c r="H75" s="53"/>
      <c r="J75" t="s">
        <v>43</v>
      </c>
      <c r="K75" s="27">
        <v>0.33333333333333331</v>
      </c>
      <c r="L75" s="23" t="s">
        <v>11</v>
      </c>
      <c r="M75" t="s">
        <v>35</v>
      </c>
      <c r="W75" s="53"/>
    </row>
    <row r="76" spans="1:23" x14ac:dyDescent="0.15">
      <c r="A76" s="3"/>
      <c r="G76" s="3"/>
      <c r="H76" s="11"/>
      <c r="J76" t="s">
        <v>106</v>
      </c>
      <c r="K76" s="12">
        <v>0.43055555555555558</v>
      </c>
      <c r="L76" s="5" t="s">
        <v>10</v>
      </c>
      <c r="M76" t="s">
        <v>35</v>
      </c>
    </row>
    <row r="77" spans="1:23" x14ac:dyDescent="0.15">
      <c r="E77" s="80"/>
      <c r="G77"/>
      <c r="H77" s="53"/>
    </row>
    <row r="78" spans="1:23" x14ac:dyDescent="0.15">
      <c r="G78"/>
      <c r="H78" s="53"/>
      <c r="K78" t="s">
        <v>104</v>
      </c>
    </row>
    <row r="79" spans="1:23" x14ac:dyDescent="0.15">
      <c r="A79" s="3"/>
      <c r="G79" s="3"/>
      <c r="H79" s="11"/>
      <c r="J79" t="s">
        <v>44</v>
      </c>
      <c r="K79" s="90">
        <v>0.38194444444444442</v>
      </c>
      <c r="L79" s="91" t="s">
        <v>10</v>
      </c>
      <c r="M79" t="s">
        <v>37</v>
      </c>
    </row>
    <row r="80" spans="1:23" x14ac:dyDescent="0.15">
      <c r="E80" s="80"/>
      <c r="G80" s="3"/>
      <c r="H80" s="11"/>
      <c r="J80" t="s">
        <v>43</v>
      </c>
      <c r="K80" s="92">
        <v>0.47916666666666669</v>
      </c>
      <c r="L80" s="93" t="s">
        <v>33</v>
      </c>
      <c r="M80" t="s">
        <v>37</v>
      </c>
    </row>
    <row r="81" spans="6:13" x14ac:dyDescent="0.15">
      <c r="G81"/>
      <c r="H81" s="53"/>
      <c r="J81" t="s">
        <v>42</v>
      </c>
      <c r="K81" s="12">
        <v>0.57638888888888884</v>
      </c>
      <c r="L81" s="5" t="s">
        <v>11</v>
      </c>
      <c r="M81" t="s">
        <v>37</v>
      </c>
    </row>
    <row r="82" spans="6:13" x14ac:dyDescent="0.15">
      <c r="G82" s="3"/>
      <c r="H82" s="11"/>
    </row>
    <row r="83" spans="6:13" x14ac:dyDescent="0.15">
      <c r="G83"/>
      <c r="H83" s="53"/>
      <c r="K83" t="s">
        <v>105</v>
      </c>
    </row>
    <row r="84" spans="6:13" x14ac:dyDescent="0.15">
      <c r="F84" s="10"/>
      <c r="G84"/>
      <c r="H84" s="53"/>
      <c r="J84" t="s">
        <v>44</v>
      </c>
      <c r="K84" s="43">
        <v>0.625</v>
      </c>
      <c r="L84" s="40" t="s">
        <v>11</v>
      </c>
      <c r="M84" t="s">
        <v>37</v>
      </c>
    </row>
    <row r="86" spans="6:13" x14ac:dyDescent="0.15">
      <c r="F86" s="3"/>
      <c r="G86"/>
      <c r="K86" t="s">
        <v>104</v>
      </c>
    </row>
    <row r="87" spans="6:13" x14ac:dyDescent="0.15">
      <c r="G87"/>
      <c r="H87" s="53"/>
      <c r="J87" t="s">
        <v>42</v>
      </c>
      <c r="K87" s="12">
        <v>0.44097222222222221</v>
      </c>
      <c r="L87" s="5" t="s">
        <v>15</v>
      </c>
      <c r="M87" t="s">
        <v>39</v>
      </c>
    </row>
    <row r="88" spans="6:13" x14ac:dyDescent="0.15">
      <c r="G88" s="3"/>
      <c r="H88" s="11"/>
      <c r="J88" t="s">
        <v>42</v>
      </c>
      <c r="K88" s="12">
        <v>0.68055555555555558</v>
      </c>
      <c r="L88" s="5" t="s">
        <v>15</v>
      </c>
      <c r="M88" t="s">
        <v>39</v>
      </c>
    </row>
    <row r="89" spans="6:13" x14ac:dyDescent="0.15">
      <c r="G89"/>
      <c r="H89" s="53"/>
      <c r="J89" t="s">
        <v>44</v>
      </c>
      <c r="K89" s="43">
        <v>0.77083333333333337</v>
      </c>
      <c r="L89" s="40" t="s">
        <v>11</v>
      </c>
      <c r="M89" t="s">
        <v>39</v>
      </c>
    </row>
    <row r="90" spans="6:13" x14ac:dyDescent="0.15">
      <c r="G90" s="3"/>
      <c r="H90" s="11"/>
    </row>
    <row r="91" spans="6:13" x14ac:dyDescent="0.15">
      <c r="G91"/>
      <c r="H91" s="53"/>
      <c r="K91" t="s">
        <v>105</v>
      </c>
    </row>
    <row r="92" spans="6:13" x14ac:dyDescent="0.15">
      <c r="G92"/>
      <c r="H92" s="53"/>
      <c r="J92" t="s">
        <v>43</v>
      </c>
      <c r="K92" s="27">
        <v>0.47916666666666669</v>
      </c>
      <c r="L92" s="23" t="s">
        <v>10</v>
      </c>
      <c r="M92" t="s">
        <v>39</v>
      </c>
    </row>
    <row r="93" spans="6:13" x14ac:dyDescent="0.15">
      <c r="G93" s="3"/>
      <c r="H93" s="11"/>
    </row>
    <row r="94" spans="6:13" x14ac:dyDescent="0.15">
      <c r="G94"/>
      <c r="H94" s="53"/>
      <c r="K94" t="s">
        <v>104</v>
      </c>
    </row>
    <row r="95" spans="6:13" x14ac:dyDescent="0.15">
      <c r="G95"/>
      <c r="H95" s="53"/>
      <c r="J95" t="s">
        <v>43</v>
      </c>
      <c r="K95" s="27">
        <v>0.58333333333333337</v>
      </c>
      <c r="L95" s="23" t="s">
        <v>15</v>
      </c>
      <c r="M95" t="s">
        <v>36</v>
      </c>
    </row>
    <row r="96" spans="6:13" x14ac:dyDescent="0.15">
      <c r="J96" t="s">
        <v>43</v>
      </c>
      <c r="K96" s="27">
        <v>0.67361111111111116</v>
      </c>
      <c r="L96" s="23" t="s">
        <v>11</v>
      </c>
      <c r="M96" t="s">
        <v>36</v>
      </c>
    </row>
    <row r="98" spans="6:13" x14ac:dyDescent="0.15">
      <c r="F98" s="81"/>
      <c r="G98" s="82"/>
      <c r="H98" s="82"/>
      <c r="I98" s="82"/>
      <c r="K98" t="s">
        <v>105</v>
      </c>
    </row>
    <row r="99" spans="6:13" x14ac:dyDescent="0.15">
      <c r="F99" s="82"/>
      <c r="G99" s="82"/>
      <c r="H99" s="83"/>
      <c r="I99" s="82"/>
      <c r="J99" t="s">
        <v>44</v>
      </c>
      <c r="K99" s="43">
        <v>0.34027777777777779</v>
      </c>
      <c r="L99" s="40" t="s">
        <v>15</v>
      </c>
      <c r="M99" t="s">
        <v>36</v>
      </c>
    </row>
    <row r="100" spans="6:13" x14ac:dyDescent="0.15">
      <c r="F100" s="82"/>
      <c r="G100" s="81"/>
      <c r="H100" s="84"/>
      <c r="I100" s="82"/>
      <c r="J100" t="s">
        <v>7</v>
      </c>
      <c r="K100" s="27">
        <v>0.67361111111111116</v>
      </c>
      <c r="L100" s="23" t="s">
        <v>10</v>
      </c>
      <c r="M100" t="s">
        <v>36</v>
      </c>
    </row>
    <row r="101" spans="6:13" x14ac:dyDescent="0.15">
      <c r="F101" s="82"/>
      <c r="G101" s="82"/>
      <c r="H101" s="83"/>
      <c r="I101" s="82"/>
    </row>
    <row r="102" spans="6:13" x14ac:dyDescent="0.15">
      <c r="F102" s="82"/>
      <c r="G102" s="81"/>
      <c r="H102" s="84"/>
      <c r="I102" s="82"/>
    </row>
    <row r="103" spans="6:13" x14ac:dyDescent="0.15">
      <c r="F103" s="82"/>
      <c r="G103" s="82"/>
      <c r="H103" s="83"/>
      <c r="I103" s="82"/>
    </row>
    <row r="104" spans="6:13" x14ac:dyDescent="0.15">
      <c r="F104" s="82"/>
      <c r="G104" s="85"/>
      <c r="H104" s="82"/>
      <c r="I104" s="82"/>
    </row>
    <row r="105" spans="6:13" x14ac:dyDescent="0.15">
      <c r="F105" s="82"/>
      <c r="G105" s="82"/>
      <c r="H105" s="83"/>
      <c r="I105" s="82"/>
    </row>
    <row r="106" spans="6:13" x14ac:dyDescent="0.15">
      <c r="F106" s="82"/>
      <c r="G106" s="81"/>
      <c r="H106" s="84"/>
      <c r="I106" s="82"/>
    </row>
    <row r="107" spans="6:13" x14ac:dyDescent="0.15">
      <c r="F107" s="82"/>
      <c r="G107" s="82"/>
      <c r="H107" s="83"/>
      <c r="I107" s="82"/>
    </row>
    <row r="108" spans="6:13" x14ac:dyDescent="0.15">
      <c r="F108" s="82"/>
      <c r="G108" s="82"/>
      <c r="H108" s="83"/>
      <c r="I108" s="82"/>
    </row>
  </sheetData>
  <printOptions horizontalCentered="1" gridLines="1" gridLinesSet="0"/>
  <pageMargins left="0.59055118110236227" right="0.59055118110236227" top="0.78740157480314965" bottom="0.78740157480314965" header="0.51181102362204722" footer="0.51181102362204722"/>
  <pageSetup paperSize="9" scale="95" orientation="portrait" horizontalDpi="300" verticalDpi="300" r:id="rId1"/>
  <headerFooter alignWithMargins="0">
    <oddHeader>Sida &amp;P av &amp;N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970F-F80D-CE4E-8C7A-57177D4E3F9A}">
  <dimension ref="A1:I25"/>
  <sheetViews>
    <sheetView tabSelected="1" topLeftCell="A3" zoomScale="184" workbookViewId="0">
      <selection activeCell="D18" sqref="D18"/>
    </sheetView>
  </sheetViews>
  <sheetFormatPr baseColWidth="10" defaultRowHeight="13" x14ac:dyDescent="0.15"/>
  <sheetData>
    <row r="1" spans="1:9" x14ac:dyDescent="0.15">
      <c r="A1" t="s">
        <v>41</v>
      </c>
    </row>
    <row r="3" spans="1:9" ht="15" x14ac:dyDescent="0.2">
      <c r="A3" s="86" t="s">
        <v>42</v>
      </c>
      <c r="B3" s="86"/>
      <c r="C3" s="86" t="s">
        <v>43</v>
      </c>
      <c r="D3" s="86"/>
      <c r="E3" s="86" t="s">
        <v>44</v>
      </c>
      <c r="F3" s="87"/>
    </row>
    <row r="4" spans="1:9" ht="15" x14ac:dyDescent="0.2">
      <c r="A4" s="87" t="s">
        <v>45</v>
      </c>
      <c r="B4" s="87">
        <v>1</v>
      </c>
      <c r="C4" s="87" t="s">
        <v>46</v>
      </c>
      <c r="D4" s="87" t="s">
        <v>113</v>
      </c>
      <c r="E4" s="87" t="s">
        <v>47</v>
      </c>
      <c r="F4" s="87">
        <v>2</v>
      </c>
      <c r="G4" s="87"/>
      <c r="I4" t="s">
        <v>107</v>
      </c>
    </row>
    <row r="5" spans="1:9" ht="15" x14ac:dyDescent="0.2">
      <c r="A5" s="87" t="s">
        <v>48</v>
      </c>
      <c r="B5" s="87"/>
      <c r="C5" s="87" t="s">
        <v>49</v>
      </c>
      <c r="D5" s="87"/>
      <c r="E5" s="87" t="s">
        <v>50</v>
      </c>
      <c r="F5" s="87"/>
      <c r="I5" t="s">
        <v>108</v>
      </c>
    </row>
    <row r="6" spans="1:9" ht="15" x14ac:dyDescent="0.2">
      <c r="A6" s="87" t="s">
        <v>51</v>
      </c>
      <c r="B6" s="87"/>
      <c r="C6" s="87" t="s">
        <v>52</v>
      </c>
      <c r="D6" s="87"/>
      <c r="E6" s="87" t="s">
        <v>53</v>
      </c>
      <c r="F6" s="87"/>
      <c r="I6" t="s">
        <v>109</v>
      </c>
    </row>
    <row r="7" spans="1:9" ht="15" x14ac:dyDescent="0.2">
      <c r="A7" s="87" t="s">
        <v>54</v>
      </c>
      <c r="B7" s="87"/>
      <c r="C7" s="87" t="s">
        <v>55</v>
      </c>
      <c r="D7" s="87"/>
      <c r="E7" s="87" t="s">
        <v>56</v>
      </c>
      <c r="F7" s="87"/>
      <c r="I7" t="s">
        <v>110</v>
      </c>
    </row>
    <row r="8" spans="1:9" ht="15" x14ac:dyDescent="0.2">
      <c r="A8" s="87" t="s">
        <v>57</v>
      </c>
      <c r="B8" s="87">
        <v>6</v>
      </c>
      <c r="C8" s="87" t="s">
        <v>58</v>
      </c>
      <c r="D8" s="87"/>
      <c r="E8" s="87" t="s">
        <v>59</v>
      </c>
      <c r="F8" s="87">
        <v>1</v>
      </c>
      <c r="G8" s="87"/>
    </row>
    <row r="9" spans="1:9" ht="15" x14ac:dyDescent="0.2">
      <c r="A9" s="87" t="s">
        <v>60</v>
      </c>
      <c r="B9" s="87"/>
      <c r="C9" s="87" t="s">
        <v>61</v>
      </c>
      <c r="D9" s="87"/>
      <c r="E9" s="87" t="s">
        <v>62</v>
      </c>
      <c r="F9" s="87"/>
    </row>
    <row r="10" spans="1:9" ht="15" x14ac:dyDescent="0.2">
      <c r="A10" s="87" t="s">
        <v>63</v>
      </c>
      <c r="B10" s="87">
        <v>4</v>
      </c>
      <c r="C10" s="87" t="s">
        <v>64</v>
      </c>
      <c r="D10" s="87"/>
      <c r="E10" s="87" t="s">
        <v>65</v>
      </c>
      <c r="F10" s="87">
        <v>7</v>
      </c>
    </row>
    <row r="11" spans="1:9" ht="15" x14ac:dyDescent="0.2">
      <c r="A11" s="87" t="s">
        <v>66</v>
      </c>
      <c r="B11" s="87">
        <v>2</v>
      </c>
      <c r="C11" s="87" t="s">
        <v>67</v>
      </c>
      <c r="D11" s="87"/>
      <c r="E11" s="87" t="s">
        <v>68</v>
      </c>
      <c r="F11" s="87">
        <v>3</v>
      </c>
    </row>
    <row r="12" spans="1:9" ht="15" x14ac:dyDescent="0.2">
      <c r="A12" s="87" t="s">
        <v>69</v>
      </c>
      <c r="B12" s="87"/>
      <c r="C12" s="87" t="s">
        <v>70</v>
      </c>
      <c r="D12" s="87"/>
      <c r="E12" s="87" t="s">
        <v>71</v>
      </c>
      <c r="F12" s="87"/>
    </row>
    <row r="13" spans="1:9" ht="15" x14ac:dyDescent="0.2">
      <c r="A13" s="87" t="s">
        <v>72</v>
      </c>
      <c r="B13" s="87">
        <v>7</v>
      </c>
      <c r="C13" s="87" t="s">
        <v>73</v>
      </c>
      <c r="D13" s="87"/>
      <c r="E13" s="87" t="s">
        <v>74</v>
      </c>
      <c r="F13" s="87"/>
    </row>
    <row r="14" spans="1:9" ht="15" x14ac:dyDescent="0.2">
      <c r="A14" s="87" t="s">
        <v>75</v>
      </c>
      <c r="B14" s="87"/>
      <c r="C14" s="87" t="s">
        <v>76</v>
      </c>
      <c r="D14" s="87">
        <v>5</v>
      </c>
      <c r="E14" s="87" t="s">
        <v>77</v>
      </c>
      <c r="F14" s="94" t="s">
        <v>112</v>
      </c>
      <c r="H14" s="87"/>
    </row>
    <row r="15" spans="1:9" ht="15" x14ac:dyDescent="0.2">
      <c r="A15" s="87" t="s">
        <v>78</v>
      </c>
      <c r="B15" s="87"/>
      <c r="C15" s="87" t="s">
        <v>79</v>
      </c>
      <c r="D15" s="87"/>
      <c r="E15" s="87" t="s">
        <v>80</v>
      </c>
      <c r="F15" s="87">
        <v>6</v>
      </c>
    </row>
    <row r="16" spans="1:9" ht="15" x14ac:dyDescent="0.2">
      <c r="A16" s="87" t="s">
        <v>81</v>
      </c>
      <c r="B16" s="87">
        <v>3</v>
      </c>
      <c r="C16" s="87" t="s">
        <v>82</v>
      </c>
      <c r="D16" s="87"/>
      <c r="E16" s="87" t="s">
        <v>83</v>
      </c>
      <c r="F16" s="87"/>
    </row>
    <row r="17" spans="1:6" ht="15" x14ac:dyDescent="0.2">
      <c r="A17" s="87" t="s">
        <v>84</v>
      </c>
      <c r="B17" s="87"/>
      <c r="C17" s="87" t="s">
        <v>85</v>
      </c>
      <c r="D17" s="87">
        <v>7</v>
      </c>
      <c r="E17" s="87" t="s">
        <v>86</v>
      </c>
      <c r="F17" s="87"/>
    </row>
    <row r="18" spans="1:6" ht="15" x14ac:dyDescent="0.2">
      <c r="A18" s="87" t="s">
        <v>87</v>
      </c>
      <c r="B18" s="87"/>
      <c r="C18" s="87" t="s">
        <v>88</v>
      </c>
      <c r="D18" s="87">
        <v>6</v>
      </c>
      <c r="E18" s="87" t="s">
        <v>89</v>
      </c>
      <c r="F18" s="87"/>
    </row>
    <row r="19" spans="1:6" ht="15" x14ac:dyDescent="0.2">
      <c r="A19" s="87" t="s">
        <v>90</v>
      </c>
      <c r="B19" s="87">
        <v>5</v>
      </c>
      <c r="C19" s="87" t="s">
        <v>91</v>
      </c>
      <c r="D19" s="87"/>
      <c r="E19" s="87" t="s">
        <v>92</v>
      </c>
      <c r="F19" s="87"/>
    </row>
    <row r="20" spans="1:6" ht="15" x14ac:dyDescent="0.2">
      <c r="A20" s="87"/>
      <c r="B20" s="87"/>
      <c r="C20" s="87"/>
      <c r="D20" s="87"/>
      <c r="E20" s="87"/>
      <c r="F20" s="87"/>
    </row>
    <row r="21" spans="1:6" ht="15" x14ac:dyDescent="0.2">
      <c r="A21" s="87" t="s">
        <v>99</v>
      </c>
      <c r="B21" s="87"/>
      <c r="C21" s="87" t="s">
        <v>103</v>
      </c>
      <c r="D21" s="87"/>
      <c r="E21" s="87" t="s">
        <v>101</v>
      </c>
      <c r="F21" s="87"/>
    </row>
    <row r="22" spans="1:6" ht="15" x14ac:dyDescent="0.2">
      <c r="A22" s="87" t="s">
        <v>100</v>
      </c>
      <c r="B22" s="87"/>
      <c r="C22" s="87"/>
      <c r="D22" s="87"/>
      <c r="E22" s="87" t="s">
        <v>102</v>
      </c>
      <c r="F22" s="87"/>
    </row>
    <row r="24" spans="1:6" ht="15" x14ac:dyDescent="0.2">
      <c r="A24" t="s">
        <v>93</v>
      </c>
      <c r="C24" s="87" t="s">
        <v>94</v>
      </c>
      <c r="E24" t="s">
        <v>95</v>
      </c>
    </row>
    <row r="25" spans="1:6" ht="15" x14ac:dyDescent="0.2">
      <c r="A25" t="s">
        <v>96</v>
      </c>
      <c r="C25" s="87" t="s">
        <v>97</v>
      </c>
      <c r="E25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</vt:lpstr>
      <vt:lpstr>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Ramberg Maria - DOV</dc:creator>
  <cp:lastModifiedBy>Jonas Diaz</cp:lastModifiedBy>
  <dcterms:created xsi:type="dcterms:W3CDTF">2026-03-10T05:08:56Z</dcterms:created>
  <dcterms:modified xsi:type="dcterms:W3CDTF">2026-03-20T15:52:01Z</dcterms:modified>
</cp:coreProperties>
</file>