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sammanfattning" sheetId="1" r:id="rId5"/>
    <sheet name="Schema" sheetId="2" r:id="rId6"/>
    <sheet name="Översikt" sheetId="3" r:id="rId7"/>
    <sheet name="Uppgifter" sheetId="4" r:id="rId8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<sst xmlns="http://schemas.openxmlformats.org/spreadsheetml/2006/main" uniqueCount="122">
  <si>
    <t>Det här dokumentet exporterades från Numbers. Varje tabell konverterades till ett Excel-kalkylblad. Alla andra objekt på varje kalkylblad i Numbers lades på olika kalkylblad. Var medveten om att formelberäkningar kan bli annorlunda i Excel.</t>
  </si>
  <si>
    <t>Namn på Numbers-blad</t>
  </si>
  <si>
    <t>Namn på Numbers-tabell</t>
  </si>
  <si>
    <t>Namn på Excel-kalkylblad</t>
  </si>
  <si>
    <t>Schema</t>
  </si>
  <si>
    <t>Tabell 1</t>
  </si>
  <si>
    <t>Schema Fotbollens dag</t>
  </si>
  <si>
    <t xml:space="preserve">Byt sinsemellan om tiden inte funkar. Fördela uppgifterna inom gruppen. </t>
  </si>
  <si>
    <t>Nr</t>
  </si>
  <si>
    <t>Anmälda</t>
  </si>
  <si>
    <t>Tillhör lag</t>
  </si>
  <si>
    <t>Grupp A 
kl 8-12</t>
  </si>
  <si>
    <t>Grupp B 
kl 11-15</t>
  </si>
  <si>
    <t>Grupp C 
kl 12-16</t>
  </si>
  <si>
    <t>Grupp D
kl 14-18</t>
  </si>
  <si>
    <t>Personer</t>
  </si>
  <si>
    <t>Alexander Jansson</t>
  </si>
  <si>
    <t>F10/11</t>
  </si>
  <si>
    <t>x</t>
  </si>
  <si>
    <t>Grupp</t>
  </si>
  <si>
    <t>Uppgift - vara klart kl</t>
  </si>
  <si>
    <t>Antal</t>
  </si>
  <si>
    <t xml:space="preserve">Totalt </t>
  </si>
  <si>
    <t>Andreas Johansson</t>
  </si>
  <si>
    <t>Grupp A</t>
  </si>
  <si>
    <r>
      <rPr>
        <strike val="1"/>
        <sz val="11"/>
        <color indexed="8"/>
        <rFont val="Calibri"/>
      </rPr>
      <t xml:space="preserve">Bre frallor - vara klara kl 0830 </t>
    </r>
    <r>
      <rPr>
        <sz val="11"/>
        <color indexed="8"/>
        <rFont val="Calibri"/>
      </rPr>
      <t xml:space="preserve"> </t>
    </r>
  </si>
  <si>
    <t>Anna Stenberg</t>
  </si>
  <si>
    <t xml:space="preserve">Starta upp kiosk g:a klubbstugan, vara öppet från kl 0830 </t>
  </si>
  <si>
    <t>Annika Dyrkjaer</t>
  </si>
  <si>
    <t>Starta upp kiosk vid B-plan, vara öppet från kl 0830</t>
  </si>
  <si>
    <t>Camilla Gripenfeldt</t>
  </si>
  <si>
    <t>Hacka grönsaker till grillen- vara klart kl 10</t>
  </si>
  <si>
    <t>Erik Haledsson</t>
  </si>
  <si>
    <t>Montera tält och bord vid grill nya klubb stugan kl 10</t>
  </si>
  <si>
    <t>Johanna Wejdrup</t>
  </si>
  <si>
    <t>Förbereda grillarna, grilla vid behov, kl 10</t>
  </si>
  <si>
    <t>Kristofer Sjöblom</t>
  </si>
  <si>
    <t>Grupp B</t>
  </si>
  <si>
    <t>Grilla vid kiosk g:a klubbstugan</t>
  </si>
  <si>
    <t>Lina Banck</t>
  </si>
  <si>
    <t>Grilla vid nya klubbstugan</t>
  </si>
  <si>
    <t>Linda Morales Camelo</t>
  </si>
  <si>
    <t>Grupp C</t>
  </si>
  <si>
    <t>Stå i kiosk vid B-plan samt stänga vid kl 15</t>
  </si>
  <si>
    <t>Sara Krook</t>
  </si>
  <si>
    <t>Stå i kiosk vid nya klubbstugan, stänga/städa</t>
  </si>
  <si>
    <t>Therese Johansson</t>
  </si>
  <si>
    <t xml:space="preserve">Kiosk + grill vid g:a klubbstugan </t>
  </si>
  <si>
    <t>Therese Johansson (Astrid)</t>
  </si>
  <si>
    <t>Grupp D</t>
  </si>
  <si>
    <t>Ta ner tält och bord</t>
  </si>
  <si>
    <t>Yvonne Jansson</t>
  </si>
  <si>
    <t>Städa området</t>
  </si>
  <si>
    <t>Alexandra Larsson</t>
  </si>
  <si>
    <t>personer</t>
  </si>
  <si>
    <t>Henrik Larsson</t>
  </si>
  <si>
    <t>Veronika Lindström</t>
  </si>
  <si>
    <t>Anna Illerup Wahl</t>
  </si>
  <si>
    <t>P11</t>
  </si>
  <si>
    <t xml:space="preserve"> </t>
  </si>
  <si>
    <t>kl 8.00</t>
  </si>
  <si>
    <t>9.00</t>
  </si>
  <si>
    <t>10.00</t>
  </si>
  <si>
    <t>11.00</t>
  </si>
  <si>
    <t>12.00</t>
  </si>
  <si>
    <t>13.00</t>
  </si>
  <si>
    <t>14.00</t>
  </si>
  <si>
    <t>15.00</t>
  </si>
  <si>
    <t>16.00</t>
  </si>
  <si>
    <t>17.00</t>
  </si>
  <si>
    <t>18.00</t>
  </si>
  <si>
    <t>Charlotte Alexandersson</t>
  </si>
  <si>
    <t>Christian Svensson</t>
  </si>
  <si>
    <t>Daniel Andersson</t>
  </si>
  <si>
    <t>Egon Yngvesson</t>
  </si>
  <si>
    <t>Ellinor Torle</t>
  </si>
  <si>
    <t>Emma Yngvesson</t>
  </si>
  <si>
    <t>Helen Nilsson</t>
  </si>
  <si>
    <t>Hembakt (levereras kvällen 22/8 alternativt på morgonen 23/8, hör av er till Therese eller Yvonne vid frågor)</t>
  </si>
  <si>
    <t>Jannicke Ljungren</t>
  </si>
  <si>
    <t xml:space="preserve">Therese Johansson (Hedda) </t>
  </si>
  <si>
    <t>Kladdkakemuffins</t>
  </si>
  <si>
    <t>Jenny Knutsson</t>
  </si>
  <si>
    <t>Chokladbollar</t>
  </si>
  <si>
    <t>Johan Mölstad</t>
  </si>
  <si>
    <t>Chokladkaka</t>
  </si>
  <si>
    <t>Jonas Bogren</t>
  </si>
  <si>
    <t>Silviakaka</t>
  </si>
  <si>
    <t>Josefine Mähler</t>
  </si>
  <si>
    <t>Linda Jartsell</t>
  </si>
  <si>
    <t>Mathilda Ekström</t>
  </si>
  <si>
    <t>Mattias Lundh</t>
  </si>
  <si>
    <t>Oscar Sköldenäs</t>
  </si>
  <si>
    <t>Oskar Westman</t>
  </si>
  <si>
    <t>Robin Hallin</t>
  </si>
  <si>
    <t>Sandra Bogren</t>
  </si>
  <si>
    <t>Sara Sköldenäs</t>
  </si>
  <si>
    <t>Stefan Ekstrand</t>
  </si>
  <si>
    <t>Thomas Jartsell</t>
  </si>
  <si>
    <t>Ulf Stafström</t>
  </si>
  <si>
    <t>Weronica Erlandsson</t>
  </si>
  <si>
    <t>Patrik Mattsson</t>
  </si>
  <si>
    <t>Hanna Candell</t>
  </si>
  <si>
    <t>Tina Lundberg</t>
  </si>
  <si>
    <t>Fredrik Fohlin</t>
  </si>
  <si>
    <t>Pär Jönsson</t>
  </si>
  <si>
    <t>Gustav Eriksson</t>
  </si>
  <si>
    <t>Niklas Candell</t>
  </si>
  <si>
    <t>Antal personer schemalagda</t>
  </si>
  <si>
    <t>Behov som ska uppfyllas (personer)</t>
  </si>
  <si>
    <t>Översikt</t>
  </si>
  <si>
    <t>Lördag 23/8</t>
  </si>
  <si>
    <t>Uppgifter</t>
  </si>
  <si>
    <t>Uppgift</t>
  </si>
  <si>
    <t>Bre smörgåsar</t>
  </si>
  <si>
    <t>Hacka grönsaker till grillen</t>
  </si>
  <si>
    <t>Bre frallor - vara klara kl 0830</t>
  </si>
  <si>
    <t>Montera tält och bord vid grill</t>
  </si>
  <si>
    <t>Förbereda grill</t>
  </si>
  <si>
    <t>Starta upp kiosk (bära bort till B-plan)</t>
  </si>
  <si>
    <t>Grilla vid kiosk</t>
  </si>
  <si>
    <t xml:space="preserve">Kiosk + grill 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</si>
</sst>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1"/>
      <color indexed="8"/>
      <name val="Calibri"/>
    </font>
    <font>
      <sz val="12"/>
      <color indexed="8"/>
      <name val="Calibri"/>
    </font>
    <font>
      <sz val="14"/>
      <color indexed="8"/>
      <name val="Calibri"/>
    </font>
    <font>
      <sz val="12"/>
      <color indexed="8"/>
      <name val="Helvetica Neue"/>
    </font>
    <font>
      <u val="single"/>
      <sz val="12"/>
      <color indexed="11"/>
      <name val="Calibri"/>
    </font>
    <font>
      <sz val="15"/>
      <color indexed="8"/>
      <name val="Calibri"/>
    </font>
    <font>
      <b val="1"/>
      <sz val="16"/>
      <color indexed="8"/>
      <name val="Calibri"/>
    </font>
    <font>
      <b val="1"/>
      <sz val="11"/>
      <color indexed="8"/>
      <name val="Calibri"/>
    </font>
    <font>
      <strike val="1"/>
      <sz val="11"/>
      <color indexed="8"/>
      <name val="Calibri"/>
    </font>
    <font>
      <sz val="11"/>
      <color indexed="12"/>
      <name val="Calibri"/>
    </font>
    <font>
      <sz val="20"/>
      <color indexed="8"/>
      <name val="Cambria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</fills>
  <borders count="39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/>
      <bottom/>
      <diagonal/>
    </border>
    <border>
      <left style="thin">
        <color indexed="13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13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8"/>
      </right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13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13"/>
      </bottom>
      <diagonal/>
    </border>
    <border>
      <left style="thin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horizontal="left" vertical="bottom" wrapText="1"/>
    </xf>
  </cellStyleXfs>
  <cellXfs count="150">
    <xf numFmtId="0" fontId="0" applyNumberFormat="0" applyFont="1" applyFill="0" applyBorder="0" applyAlignment="1" applyProtection="0">
      <alignment horizontal="left" vertical="bottom" wrapText="1"/>
    </xf>
    <xf numFmtId="0" fontId="1" applyNumberFormat="0" applyFont="1" applyFill="0" applyBorder="0" applyAlignment="1" applyProtection="0">
      <alignment horizontal="left" vertical="bottom" wrapText="1"/>
    </xf>
    <xf numFmtId="0" fontId="2" applyNumberFormat="0" applyFont="1" applyFill="0" applyBorder="0" applyAlignment="1" applyProtection="0">
      <alignment horizontal="left" vertical="bottom" wrapText="1"/>
    </xf>
    <xf numFmtId="0" fontId="1" fillId="2" applyNumberFormat="0" applyFont="1" applyFill="1" applyBorder="0" applyAlignment="1" applyProtection="0">
      <alignment horizontal="left" vertical="bottom" wrapText="1"/>
    </xf>
    <xf numFmtId="0" fontId="1" fillId="3" applyNumberFormat="0" applyFont="1" applyFill="1" applyBorder="0" applyAlignment="1" applyProtection="0">
      <alignment horizontal="left" vertical="bottom" wrapText="1"/>
    </xf>
    <xf numFmtId="0" fontId="4" fillId="3" applyNumberFormat="0" applyFont="1" applyFill="1" applyBorder="0" applyAlignment="1" applyProtection="0">
      <alignment horizontal="left" vertical="bottom" wrapText="1"/>
    </xf>
    <xf numFmtId="0" fontId="0" applyNumberFormat="1" applyFont="1" applyFill="0" applyBorder="0" applyAlignment="1" applyProtection="0">
      <alignment horizontal="left" vertical="bottom" wrapText="1"/>
    </xf>
    <xf numFmtId="0" fontId="0" fillId="4" borderId="1" applyNumberFormat="0" applyFont="1" applyFill="1" applyBorder="1" applyAlignment="1" applyProtection="0">
      <alignment horizontal="left" vertical="bottom" wrapText="1"/>
    </xf>
    <xf numFmtId="0" fontId="0" fillId="4" borderId="2" applyNumberFormat="0" applyFont="1" applyFill="1" applyBorder="1" applyAlignment="1" applyProtection="0">
      <alignment horizontal="left" vertical="bottom" wrapText="1"/>
    </xf>
    <xf numFmtId="0" fontId="0" fillId="4" borderId="3" applyNumberFormat="0" applyFont="1" applyFill="1" applyBorder="1" applyAlignment="1" applyProtection="0">
      <alignment horizontal="left" vertical="bottom" wrapText="1"/>
    </xf>
    <xf numFmtId="49" fontId="6" fillId="4" borderId="4" applyNumberFormat="1" applyFont="1" applyFill="1" applyBorder="1" applyAlignment="1" applyProtection="0">
      <alignment vertical="bottom"/>
    </xf>
    <xf numFmtId="0" fontId="6" fillId="4" borderId="5" applyNumberFormat="0" applyFont="1" applyFill="1" applyBorder="1" applyAlignment="1" applyProtection="0">
      <alignment vertical="bottom"/>
    </xf>
    <xf numFmtId="0" fontId="0" fillId="4" borderId="5" applyNumberFormat="0" applyFont="1" applyFill="1" applyBorder="1" applyAlignment="1" applyProtection="0">
      <alignment horizontal="left" vertical="bottom" wrapText="1"/>
    </xf>
    <xf numFmtId="0" fontId="0" fillId="4" borderId="6" applyNumberFormat="0" applyFont="1" applyFill="1" applyBorder="1" applyAlignment="1" applyProtection="0">
      <alignment horizontal="left" vertical="bottom" wrapText="1"/>
    </xf>
    <xf numFmtId="49" fontId="0" fillId="4" borderId="4" applyNumberFormat="1" applyFont="1" applyFill="1" applyBorder="1" applyAlignment="1" applyProtection="0">
      <alignment vertical="bottom"/>
    </xf>
    <xf numFmtId="0" fontId="6" fillId="4" borderId="5" applyNumberFormat="0" applyFont="1" applyFill="1" applyBorder="1" applyAlignment="1" applyProtection="0">
      <alignment horizontal="left" vertical="bottom"/>
    </xf>
    <xf numFmtId="0" fontId="0" fillId="4" borderId="7" applyNumberFormat="0" applyFont="1" applyFill="1" applyBorder="1" applyAlignment="1" applyProtection="0">
      <alignment horizontal="left" vertical="bottom" wrapText="1"/>
    </xf>
    <xf numFmtId="0" fontId="0" fillId="4" borderId="8" applyNumberFormat="0" applyFont="1" applyFill="1" applyBorder="1" applyAlignment="1" applyProtection="0">
      <alignment horizontal="left" vertical="bottom" wrapText="1"/>
    </xf>
    <xf numFmtId="49" fontId="7" fillId="4" borderId="9" applyNumberFormat="1" applyFont="1" applyFill="1" applyBorder="1" applyAlignment="1" applyProtection="0">
      <alignment horizontal="center" vertical="center" wrapText="1"/>
    </xf>
    <xf numFmtId="49" fontId="7" fillId="4" borderId="9" applyNumberFormat="1" applyFont="1" applyFill="1" applyBorder="1" applyAlignment="1" applyProtection="0">
      <alignment vertical="center" wrapText="1"/>
    </xf>
    <xf numFmtId="49" fontId="7" fillId="4" borderId="9" applyNumberFormat="1" applyFont="1" applyFill="1" applyBorder="1" applyAlignment="1" applyProtection="0">
      <alignment horizontal="left" vertical="bottom" wrapText="1"/>
    </xf>
    <xf numFmtId="49" fontId="0" fillId="5" borderId="9" applyNumberFormat="1" applyFont="1" applyFill="1" applyBorder="1" applyAlignment="1" applyProtection="0">
      <alignment horizontal="center" vertical="center" wrapText="1"/>
    </xf>
    <xf numFmtId="49" fontId="0" fillId="6" borderId="9" applyNumberFormat="1" applyFont="1" applyFill="1" applyBorder="1" applyAlignment="1" applyProtection="0">
      <alignment horizontal="center" vertical="center" wrapText="1"/>
    </xf>
    <xf numFmtId="49" fontId="0" fillId="7" borderId="9" applyNumberFormat="1" applyFont="1" applyFill="1" applyBorder="1" applyAlignment="1" applyProtection="0">
      <alignment horizontal="center" vertical="center" wrapText="1"/>
    </xf>
    <xf numFmtId="49" fontId="0" fillId="8" borderId="9" applyNumberFormat="1" applyFont="1" applyFill="1" applyBorder="1" applyAlignment="1" applyProtection="0">
      <alignment horizontal="center" vertical="center" wrapText="1"/>
    </xf>
    <xf numFmtId="0" fontId="0" fillId="4" borderId="10" applyNumberFormat="0" applyFont="1" applyFill="1" applyBorder="1" applyAlignment="1" applyProtection="0">
      <alignment horizontal="left" vertical="bottom" wrapText="1"/>
    </xf>
    <xf numFmtId="0" fontId="0" fillId="4" borderId="11" applyNumberFormat="0" applyFont="1" applyFill="1" applyBorder="1" applyAlignment="1" applyProtection="0">
      <alignment horizontal="left" vertical="bottom" wrapText="1"/>
    </xf>
    <xf numFmtId="49" fontId="7" fillId="9" borderId="12" applyNumberFormat="1" applyFont="1" applyFill="1" applyBorder="1" applyAlignment="1" applyProtection="0">
      <alignment horizontal="center" vertical="center"/>
    </xf>
    <xf numFmtId="0" fontId="7" fillId="9" borderId="13" applyNumberFormat="0" applyFont="1" applyFill="1" applyBorder="1" applyAlignment="1" applyProtection="0">
      <alignment horizontal="center" vertical="center"/>
    </xf>
    <xf numFmtId="0" fontId="0" fillId="4" borderId="9" applyNumberFormat="1" applyFont="1" applyFill="1" applyBorder="1" applyAlignment="1" applyProtection="0">
      <alignment horizontal="center" vertical="bottom" wrapText="1"/>
    </xf>
    <xf numFmtId="49" fontId="0" fillId="4" borderId="9" applyNumberFormat="1" applyFont="1" applyFill="1" applyBorder="1" applyAlignment="1" applyProtection="0">
      <alignment horizontal="left" vertical="center" wrapText="1"/>
    </xf>
    <xf numFmtId="49" fontId="0" fillId="4" borderId="9" applyNumberFormat="1" applyFont="1" applyFill="1" applyBorder="1" applyAlignment="1" applyProtection="0">
      <alignment horizontal="center" vertical="center" wrapText="1"/>
    </xf>
    <xf numFmtId="49" fontId="0" fillId="4" borderId="9" applyNumberFormat="1" applyFont="1" applyFill="1" applyBorder="1" applyAlignment="1" applyProtection="0">
      <alignment horizontal="left" vertical="bottom" wrapText="1"/>
    </xf>
    <xf numFmtId="0" fontId="0" fillId="4" borderId="9" applyNumberFormat="0" applyFont="1" applyFill="1" applyBorder="1" applyAlignment="1" applyProtection="0">
      <alignment horizontal="left" vertical="bottom" wrapText="1"/>
    </xf>
    <xf numFmtId="0" fontId="0" fillId="4" borderId="14" applyNumberFormat="0" applyFont="1" applyFill="1" applyBorder="1" applyAlignment="1" applyProtection="0">
      <alignment horizontal="left" vertical="bottom" wrapText="1"/>
    </xf>
    <xf numFmtId="49" fontId="7" fillId="9" borderId="9" applyNumberFormat="1" applyFont="1" applyFill="1" applyBorder="1" applyAlignment="1" applyProtection="0">
      <alignment horizontal="left" vertical="center" wrapText="1"/>
    </xf>
    <xf numFmtId="49" fontId="7" fillId="9" borderId="12" applyNumberFormat="1" applyFont="1" applyFill="1" applyBorder="1" applyAlignment="1" applyProtection="0">
      <alignment horizontal="center" vertical="center" wrapText="1"/>
    </xf>
    <xf numFmtId="0" fontId="7" fillId="9" borderId="15" applyNumberFormat="0" applyFont="1" applyFill="1" applyBorder="1" applyAlignment="1" applyProtection="0">
      <alignment horizontal="center" vertical="center" wrapText="1"/>
    </xf>
    <xf numFmtId="49" fontId="7" fillId="9" borderId="13" applyNumberFormat="1" applyFont="1" applyFill="1" applyBorder="1" applyAlignment="1" applyProtection="0">
      <alignment horizontal="left" vertical="center" wrapText="1"/>
    </xf>
    <xf numFmtId="49" fontId="0" fillId="5" borderId="16" applyNumberFormat="1" applyFont="1" applyFill="1" applyBorder="1" applyAlignment="1" applyProtection="0">
      <alignment horizontal="left" vertical="bottom" wrapText="1"/>
    </xf>
    <xf numFmtId="49" fontId="0" fillId="5" borderId="9" applyNumberFormat="1" applyFont="1" applyFill="1" applyBorder="1" applyAlignment="1" applyProtection="0">
      <alignment horizontal="left" vertical="bottom"/>
    </xf>
    <xf numFmtId="0" fontId="0" fillId="5" borderId="9" applyNumberFormat="0" applyFont="1" applyFill="1" applyBorder="1" applyAlignment="1" applyProtection="0">
      <alignment horizontal="left" vertical="bottom"/>
    </xf>
    <xf numFmtId="0" fontId="0" fillId="5" borderId="9" applyNumberFormat="0" applyFont="1" applyFill="1" applyBorder="1" applyAlignment="1" applyProtection="0">
      <alignment horizontal="left" vertical="bottom" wrapText="1"/>
    </xf>
    <xf numFmtId="0" fontId="0" fillId="5" borderId="16" applyNumberFormat="0" applyFont="1" applyFill="1" applyBorder="1" applyAlignment="1" applyProtection="0">
      <alignment horizontal="left" vertical="bottom" wrapText="1"/>
    </xf>
    <xf numFmtId="0" fontId="0" fillId="5" borderId="14" applyNumberFormat="0" applyFont="1" applyFill="1" applyBorder="1" applyAlignment="1" applyProtection="0">
      <alignment horizontal="left" vertical="bottom" wrapText="1"/>
    </xf>
    <xf numFmtId="0" fontId="0" fillId="5" borderId="9" applyNumberFormat="1" applyFont="1" applyFill="1" applyBorder="1" applyAlignment="1" applyProtection="0">
      <alignment horizontal="left" vertical="bottom" wrapText="1"/>
    </xf>
    <xf numFmtId="0" fontId="0" fillId="5" borderId="17" applyNumberFormat="0" applyFont="1" applyFill="1" applyBorder="1" applyAlignment="1" applyProtection="0">
      <alignment horizontal="left" vertical="bottom" wrapText="1"/>
    </xf>
    <xf numFmtId="0" fontId="0" fillId="5" borderId="17" applyNumberFormat="1" applyFont="1" applyFill="1" applyBorder="1" applyAlignment="1" applyProtection="0">
      <alignment horizontal="left" vertical="bottom" wrapText="1"/>
    </xf>
    <xf numFmtId="49" fontId="0" fillId="6" borderId="16" applyNumberFormat="1" applyFont="1" applyFill="1" applyBorder="1" applyAlignment="1" applyProtection="0">
      <alignment horizontal="left" vertical="bottom" wrapText="1"/>
    </xf>
    <xf numFmtId="49" fontId="0" fillId="6" borderId="12" applyNumberFormat="1" applyFont="1" applyFill="1" applyBorder="1" applyAlignment="1" applyProtection="0">
      <alignment horizontal="left" vertical="bottom"/>
    </xf>
    <xf numFmtId="0" fontId="0" fillId="6" borderId="15" applyNumberFormat="0" applyFont="1" applyFill="1" applyBorder="1" applyAlignment="1" applyProtection="0">
      <alignment horizontal="left" vertical="bottom"/>
    </xf>
    <xf numFmtId="0" fontId="0" fillId="6" borderId="13" applyNumberFormat="0" applyFont="1" applyFill="1" applyBorder="1" applyAlignment="1" applyProtection="0">
      <alignment horizontal="left" vertical="bottom"/>
    </xf>
    <xf numFmtId="0" fontId="0" fillId="6" borderId="9" applyNumberFormat="1" applyFont="1" applyFill="1" applyBorder="1" applyAlignment="1" applyProtection="0">
      <alignment horizontal="left" vertical="bottom" wrapText="1"/>
    </xf>
    <xf numFmtId="0" fontId="0" fillId="6" borderId="16" applyNumberFormat="0" applyFont="1" applyFill="1" applyBorder="1" applyAlignment="1" applyProtection="0">
      <alignment horizontal="left" vertical="bottom" wrapText="1"/>
    </xf>
    <xf numFmtId="0" fontId="0" fillId="6" borderId="17" applyNumberFormat="0" applyFont="1" applyFill="1" applyBorder="1" applyAlignment="1" applyProtection="0">
      <alignment horizontal="left" vertical="bottom" wrapText="1"/>
    </xf>
    <xf numFmtId="49" fontId="0" fillId="6" borderId="9" applyNumberFormat="1" applyFont="1" applyFill="1" applyBorder="1" applyAlignment="1" applyProtection="0">
      <alignment horizontal="left" vertical="bottom"/>
    </xf>
    <xf numFmtId="0" fontId="0" fillId="6" borderId="9" applyNumberFormat="0" applyFont="1" applyFill="1" applyBorder="1" applyAlignment="1" applyProtection="0">
      <alignment horizontal="left" vertical="bottom"/>
    </xf>
    <xf numFmtId="0" fontId="0" fillId="6" borderId="17" applyNumberFormat="1" applyFont="1" applyFill="1" applyBorder="1" applyAlignment="1" applyProtection="0">
      <alignment horizontal="left" vertical="bottom" wrapText="1"/>
    </xf>
    <xf numFmtId="49" fontId="0" fillId="7" borderId="16" applyNumberFormat="1" applyFont="1" applyFill="1" applyBorder="1" applyAlignment="1" applyProtection="0">
      <alignment horizontal="left" vertical="bottom" wrapText="1"/>
    </xf>
    <xf numFmtId="49" fontId="0" fillId="7" borderId="9" applyNumberFormat="1" applyFont="1" applyFill="1" applyBorder="1" applyAlignment="1" applyProtection="0">
      <alignment horizontal="left" vertical="bottom"/>
    </xf>
    <xf numFmtId="0" fontId="0" fillId="7" borderId="9" applyNumberFormat="0" applyFont="1" applyFill="1" applyBorder="1" applyAlignment="1" applyProtection="0">
      <alignment horizontal="left" vertical="bottom"/>
    </xf>
    <xf numFmtId="0" fontId="0" fillId="7" borderId="9" applyNumberFormat="1" applyFont="1" applyFill="1" applyBorder="1" applyAlignment="1" applyProtection="0">
      <alignment horizontal="left" vertical="bottom" wrapText="1"/>
    </xf>
    <xf numFmtId="0" fontId="0" fillId="7" borderId="16" applyNumberFormat="0" applyFont="1" applyFill="1" applyBorder="1" applyAlignment="1" applyProtection="0">
      <alignment horizontal="left" vertical="bottom" wrapText="1"/>
    </xf>
    <xf numFmtId="0" fontId="0" fillId="7" borderId="14" applyNumberFormat="0" applyFont="1" applyFill="1" applyBorder="1" applyAlignment="1" applyProtection="0">
      <alignment horizontal="left" vertical="bottom" wrapText="1"/>
    </xf>
    <xf numFmtId="0" fontId="0" fillId="7" borderId="17" applyNumberFormat="0" applyFont="1" applyFill="1" applyBorder="1" applyAlignment="1" applyProtection="0">
      <alignment horizontal="left" vertical="bottom" wrapText="1"/>
    </xf>
    <xf numFmtId="0" fontId="0" fillId="7" borderId="17" applyNumberFormat="1" applyFont="1" applyFill="1" applyBorder="1" applyAlignment="1" applyProtection="0">
      <alignment horizontal="left" vertical="bottom" wrapText="1"/>
    </xf>
    <xf numFmtId="49" fontId="0" fillId="8" borderId="16" applyNumberFormat="1" applyFont="1" applyFill="1" applyBorder="1" applyAlignment="1" applyProtection="0">
      <alignment horizontal="left" vertical="bottom" wrapText="1"/>
    </xf>
    <xf numFmtId="49" fontId="0" fillId="8" borderId="9" applyNumberFormat="1" applyFont="1" applyFill="1" applyBorder="1" applyAlignment="1" applyProtection="0">
      <alignment horizontal="left" vertical="bottom"/>
    </xf>
    <xf numFmtId="0" fontId="0" fillId="8" borderId="9" applyNumberFormat="0" applyFont="1" applyFill="1" applyBorder="1" applyAlignment="1" applyProtection="0">
      <alignment horizontal="left" vertical="bottom"/>
    </xf>
    <xf numFmtId="0" fontId="0" fillId="8" borderId="9" applyNumberFormat="1" applyFont="1" applyFill="1" applyBorder="1" applyAlignment="1" applyProtection="0">
      <alignment horizontal="left" vertical="bottom" wrapText="1"/>
    </xf>
    <xf numFmtId="0" fontId="0" fillId="8" borderId="16" applyNumberFormat="0" applyFont="1" applyFill="1" applyBorder="1" applyAlignment="1" applyProtection="0">
      <alignment horizontal="left" vertical="bottom" wrapText="1"/>
    </xf>
    <xf numFmtId="0" fontId="0" fillId="8" borderId="17" applyNumberFormat="0" applyFont="1" applyFill="1" applyBorder="1" applyAlignment="1" applyProtection="0">
      <alignment horizontal="left" vertical="bottom" wrapText="1"/>
    </xf>
    <xf numFmtId="0" fontId="0" fillId="8" borderId="17" applyNumberFormat="1" applyFont="1" applyFill="1" applyBorder="1" applyAlignment="1" applyProtection="0">
      <alignment horizontal="left" vertical="bottom" wrapText="1"/>
    </xf>
    <xf numFmtId="0" fontId="0" fillId="4" borderId="18" applyNumberFormat="0" applyFont="1" applyFill="1" applyBorder="1" applyAlignment="1" applyProtection="0">
      <alignment horizontal="left" vertical="bottom" wrapText="1"/>
    </xf>
    <xf numFmtId="0" fontId="0" fillId="4" borderId="19" applyNumberFormat="0" applyFont="1" applyFill="1" applyBorder="1" applyAlignment="1" applyProtection="0">
      <alignment horizontal="left" vertical="bottom" wrapText="1"/>
    </xf>
    <xf numFmtId="0" fontId="0" fillId="4" borderId="20" applyNumberFormat="0" applyFont="1" applyFill="1" applyBorder="1" applyAlignment="1" applyProtection="0">
      <alignment horizontal="left" vertical="bottom" wrapText="1"/>
    </xf>
    <xf numFmtId="0" fontId="0" fillId="4" borderId="12" applyNumberFormat="1" applyFont="1" applyFill="1" applyBorder="1" applyAlignment="1" applyProtection="0">
      <alignment horizontal="left" vertical="bottom" wrapText="1"/>
    </xf>
    <xf numFmtId="49" fontId="0" fillId="4" borderId="13" applyNumberFormat="1" applyFont="1" applyFill="1" applyBorder="1" applyAlignment="1" applyProtection="0">
      <alignment horizontal="left" vertical="bottom"/>
    </xf>
    <xf numFmtId="49" fontId="0" fillId="4" borderId="9" applyNumberFormat="1" applyFont="1" applyFill="1" applyBorder="1" applyAlignment="1" applyProtection="0">
      <alignment vertical="center" wrapText="1"/>
    </xf>
    <xf numFmtId="49" fontId="9" fillId="10" borderId="8" applyNumberFormat="1" applyFont="1" applyFill="1" applyBorder="1" applyAlignment="1" applyProtection="0">
      <alignment horizontal="left" vertical="bottom"/>
    </xf>
    <xf numFmtId="49" fontId="9" fillId="10" borderId="5" applyNumberFormat="1" applyFont="1" applyFill="1" applyBorder="1" applyAlignment="1" applyProtection="0">
      <alignment horizontal="left" vertical="bottom"/>
    </xf>
    <xf numFmtId="49" fontId="0" fillId="10" borderId="5" applyNumberFormat="1" applyFont="1" applyFill="1" applyBorder="1" applyAlignment="1" applyProtection="0">
      <alignment horizontal="left" vertical="bottom" wrapText="1"/>
    </xf>
    <xf numFmtId="49" fontId="0" fillId="10" borderId="6" applyNumberFormat="1" applyFont="1" applyFill="1" applyBorder="1" applyAlignment="1" applyProtection="0">
      <alignment horizontal="left" vertical="bottom" wrapText="1"/>
    </xf>
    <xf numFmtId="0" fontId="0" fillId="4" borderId="17" applyNumberFormat="0" applyFont="1" applyFill="1" applyBorder="1" applyAlignment="1" applyProtection="0">
      <alignment horizontal="left" vertical="bottom" wrapText="1"/>
    </xf>
    <xf numFmtId="0" fontId="0" fillId="6" borderId="9" applyNumberFormat="0" applyFont="1" applyFill="1" applyBorder="1" applyAlignment="1" applyProtection="0">
      <alignment horizontal="left" vertical="bottom" wrapText="1"/>
    </xf>
    <xf numFmtId="0" fontId="0" fillId="7" borderId="9" applyNumberFormat="0" applyFont="1" applyFill="1" applyBorder="1" applyAlignment="1" applyProtection="0">
      <alignment horizontal="left" vertical="bottom" wrapText="1"/>
    </xf>
    <xf numFmtId="0" fontId="0" fillId="8" borderId="9" applyNumberFormat="0" applyFont="1" applyFill="1" applyBorder="1" applyAlignment="1" applyProtection="0">
      <alignment horizontal="left" vertical="bottom" wrapText="1"/>
    </xf>
    <xf numFmtId="0" fontId="0" fillId="4" borderId="21" applyNumberFormat="0" applyFont="1" applyFill="1" applyBorder="1" applyAlignment="1" applyProtection="0">
      <alignment horizontal="left" vertical="bottom" wrapText="1"/>
    </xf>
    <xf numFmtId="49" fontId="7" fillId="4" borderId="8" applyNumberFormat="1" applyFont="1" applyFill="1" applyBorder="1" applyAlignment="1" applyProtection="0">
      <alignment vertical="bottom"/>
    </xf>
    <xf numFmtId="49" fontId="0" fillId="4" borderId="12" applyNumberFormat="1" applyFont="1" applyFill="1" applyBorder="1" applyAlignment="1" applyProtection="0">
      <alignment horizontal="left" vertical="top" wrapText="1"/>
    </xf>
    <xf numFmtId="0" fontId="0" fillId="4" borderId="15" applyNumberFormat="0" applyFont="1" applyFill="1" applyBorder="1" applyAlignment="1" applyProtection="0">
      <alignment horizontal="left" vertical="top" wrapText="1"/>
    </xf>
    <xf numFmtId="0" fontId="0" fillId="4" borderId="13" applyNumberFormat="0" applyFont="1" applyFill="1" applyBorder="1" applyAlignment="1" applyProtection="0">
      <alignment horizontal="left" vertical="top" wrapText="1"/>
    </xf>
    <xf numFmtId="49" fontId="0" fillId="4" borderId="12" applyNumberFormat="1" applyFont="1" applyFill="1" applyBorder="1" applyAlignment="1" applyProtection="0">
      <alignment horizontal="left" vertical="bottom" wrapText="1"/>
    </xf>
    <xf numFmtId="0" fontId="0" fillId="4" borderId="15" applyNumberFormat="0" applyFont="1" applyFill="1" applyBorder="1" applyAlignment="1" applyProtection="0">
      <alignment horizontal="left" vertical="bottom" wrapText="1"/>
    </xf>
    <xf numFmtId="0" fontId="0" fillId="4" borderId="13" applyNumberFormat="0" applyFont="1" applyFill="1" applyBorder="1" applyAlignment="1" applyProtection="0">
      <alignment horizontal="left" vertical="bottom" wrapText="1"/>
    </xf>
    <xf numFmtId="0" fontId="0" fillId="4" borderId="9" applyNumberFormat="1" applyFont="1" applyFill="1" applyBorder="1" applyAlignment="1" applyProtection="0">
      <alignment horizontal="left" vertical="bottom" wrapText="1"/>
    </xf>
    <xf numFmtId="0" fontId="7" fillId="4" borderId="9" applyNumberFormat="1" applyFont="1" applyFill="1" applyBorder="1" applyAlignment="1" applyProtection="0">
      <alignment horizontal="left" vertical="bottom" wrapText="1"/>
    </xf>
    <xf numFmtId="0" fontId="0" fillId="4" borderId="22" applyNumberFormat="0" applyFont="1" applyFill="1" applyBorder="1" applyAlignment="1" applyProtection="0">
      <alignment horizontal="left" vertical="bottom" wrapText="1"/>
    </xf>
    <xf numFmtId="0" fontId="0" fillId="4" borderId="23" applyNumberFormat="0" applyFont="1" applyFill="1" applyBorder="1" applyAlignment="1" applyProtection="0">
      <alignment horizontal="left" vertical="bottom" wrapText="1"/>
    </xf>
    <xf numFmtId="0" fontId="0" fillId="4" borderId="24" applyNumberFormat="0" applyFont="1" applyFill="1" applyBorder="1" applyAlignment="1" applyProtection="0">
      <alignment horizontal="left" vertical="bottom" wrapText="1"/>
    </xf>
    <xf numFmtId="0" fontId="0" applyNumberFormat="1" applyFont="1" applyFill="0" applyBorder="0" applyAlignment="1" applyProtection="0">
      <alignment horizontal="left" vertical="bottom" wrapText="1"/>
    </xf>
    <xf numFmtId="0" fontId="0" borderId="1" applyNumberFormat="0" applyFont="1" applyFill="0" applyBorder="1" applyAlignment="1" applyProtection="0">
      <alignment horizontal="left" vertical="bottom" wrapText="1"/>
    </xf>
    <xf numFmtId="0" fontId="0" borderId="2" applyNumberFormat="0" applyFont="1" applyFill="0" applyBorder="1" applyAlignment="1" applyProtection="0">
      <alignment horizontal="left" vertical="bottom" wrapText="1"/>
    </xf>
    <xf numFmtId="0" fontId="10" fillId="4" borderId="2" applyNumberFormat="0" applyFont="1" applyFill="1" applyBorder="1" applyAlignment="1" applyProtection="0">
      <alignment horizontal="left" vertical="bottom"/>
    </xf>
    <xf numFmtId="0" fontId="0" borderId="3" applyNumberFormat="0" applyFont="1" applyFill="0" applyBorder="1" applyAlignment="1" applyProtection="0">
      <alignment horizontal="left" vertical="bottom" wrapText="1"/>
    </xf>
    <xf numFmtId="0" fontId="0" borderId="4" applyNumberFormat="0" applyFont="1" applyFill="0" applyBorder="1" applyAlignment="1" applyProtection="0">
      <alignment horizontal="left" vertical="bottom" wrapText="1"/>
    </xf>
    <xf numFmtId="0" fontId="0" borderId="5" applyNumberFormat="0" applyFont="1" applyFill="0" applyBorder="1" applyAlignment="1" applyProtection="0">
      <alignment horizontal="left" vertical="bottom" wrapText="1"/>
    </xf>
    <xf numFmtId="0" fontId="0" borderId="6" applyNumberFormat="0" applyFont="1" applyFill="0" applyBorder="1" applyAlignment="1" applyProtection="0">
      <alignment horizontal="left" vertical="bottom" wrapText="1"/>
    </xf>
    <xf numFmtId="0" fontId="0" borderId="25" applyNumberFormat="0" applyFont="1" applyFill="0" applyBorder="1" applyAlignment="1" applyProtection="0">
      <alignment horizontal="left" vertical="bottom" wrapText="1"/>
    </xf>
    <xf numFmtId="49" fontId="0" borderId="9" applyNumberFormat="1" applyFont="1" applyFill="0" applyBorder="1" applyAlignment="1" applyProtection="0">
      <alignment horizontal="left" vertical="bottom" wrapText="1"/>
    </xf>
    <xf numFmtId="0" fontId="0" borderId="17" applyNumberFormat="0" applyFont="1" applyFill="0" applyBorder="1" applyAlignment="1" applyProtection="0">
      <alignment horizontal="left" vertical="bottom" wrapText="1"/>
    </xf>
    <xf numFmtId="0" fontId="0" borderId="9" applyNumberFormat="0" applyFont="1" applyFill="0" applyBorder="1" applyAlignment="1" applyProtection="0">
      <alignment horizontal="left" vertical="bottom" wrapText="1"/>
    </xf>
    <xf numFmtId="0" fontId="0" borderId="19" applyNumberFormat="0" applyFont="1" applyFill="0" applyBorder="1" applyAlignment="1" applyProtection="0">
      <alignment horizontal="left" vertical="bottom" wrapText="1"/>
    </xf>
    <xf numFmtId="0" fontId="0" borderId="21" applyNumberFormat="0" applyFont="1" applyFill="0" applyBorder="1" applyAlignment="1" applyProtection="0">
      <alignment horizontal="left" vertical="bottom" wrapText="1"/>
    </xf>
    <xf numFmtId="0" fontId="0" borderId="26" applyNumberFormat="0" applyFont="1" applyFill="0" applyBorder="1" applyAlignment="1" applyProtection="0">
      <alignment horizontal="left" vertical="bottom" wrapText="1"/>
    </xf>
    <xf numFmtId="0" fontId="0" borderId="23" applyNumberFormat="0" applyFont="1" applyFill="0" applyBorder="1" applyAlignment="1" applyProtection="0">
      <alignment horizontal="left" vertical="bottom" wrapText="1"/>
    </xf>
    <xf numFmtId="0" fontId="0" borderId="24" applyNumberFormat="0" applyFont="1" applyFill="0" applyBorder="1" applyAlignment="1" applyProtection="0">
      <alignment horizontal="left" vertical="bottom" wrapText="1"/>
    </xf>
    <xf numFmtId="0" fontId="0" applyNumberFormat="1" applyFont="1" applyFill="0" applyBorder="0" applyAlignment="1" applyProtection="0">
      <alignment horizontal="left" vertical="bottom" wrapText="1"/>
    </xf>
    <xf numFmtId="0" fontId="0" borderId="27" applyNumberFormat="0" applyFont="1" applyFill="0" applyBorder="1" applyAlignment="1" applyProtection="0">
      <alignment horizontal="left" vertical="bottom" wrapText="1"/>
    </xf>
    <xf numFmtId="0" fontId="0" borderId="28" applyNumberFormat="0" applyFont="1" applyFill="0" applyBorder="1" applyAlignment="1" applyProtection="0">
      <alignment horizontal="left" vertical="bottom" wrapText="1"/>
    </xf>
    <xf numFmtId="49" fontId="7" fillId="9" borderId="12" applyNumberFormat="1" applyFont="1" applyFill="1" applyBorder="1" applyAlignment="1" applyProtection="0">
      <alignment horizontal="left" vertical="bottom"/>
    </xf>
    <xf numFmtId="0" fontId="0" fillId="9" borderId="13" applyNumberFormat="0" applyFont="1" applyFill="1" applyBorder="1" applyAlignment="1" applyProtection="0">
      <alignment horizontal="left" vertical="bottom"/>
    </xf>
    <xf numFmtId="0" fontId="0" borderId="29" applyNumberFormat="0" applyFont="1" applyFill="0" applyBorder="1" applyAlignment="1" applyProtection="0">
      <alignment horizontal="left" vertical="bottom" wrapText="1"/>
    </xf>
    <xf numFmtId="0" fontId="0" borderId="30" applyNumberFormat="0" applyFont="1" applyFill="0" applyBorder="1" applyAlignment="1" applyProtection="0">
      <alignment horizontal="left" vertical="bottom" wrapText="1"/>
    </xf>
    <xf numFmtId="0" fontId="0" borderId="31" applyNumberFormat="0" applyFont="1" applyFill="0" applyBorder="1" applyAlignment="1" applyProtection="0">
      <alignment horizontal="left" vertical="bottom" wrapText="1"/>
    </xf>
    <xf numFmtId="49" fontId="7" fillId="9" borderId="12" applyNumberFormat="1" applyFont="1" applyFill="1" applyBorder="1" applyAlignment="1" applyProtection="0">
      <alignment horizontal="left" vertical="center" wrapText="1"/>
    </xf>
    <xf numFmtId="0" fontId="7" fillId="9" borderId="15" applyNumberFormat="0" applyFont="1" applyFill="1" applyBorder="1" applyAlignment="1" applyProtection="0">
      <alignment horizontal="left" vertical="center" wrapText="1"/>
    </xf>
    <xf numFmtId="0" fontId="0" fillId="9" borderId="13" applyNumberFormat="0" applyFont="1" applyFill="1" applyBorder="1" applyAlignment="1" applyProtection="0">
      <alignment horizontal="left" vertical="center" wrapText="1"/>
    </xf>
    <xf numFmtId="0" fontId="0" borderId="32" applyNumberFormat="0" applyFont="1" applyFill="0" applyBorder="1" applyAlignment="1" applyProtection="0">
      <alignment horizontal="left" vertical="bottom" wrapText="1"/>
    </xf>
    <xf numFmtId="0" fontId="0" borderId="8" applyNumberFormat="0" applyFont="1" applyFill="0" applyBorder="1" applyAlignment="1" applyProtection="0">
      <alignment horizontal="left" vertical="bottom" wrapText="1"/>
    </xf>
    <xf numFmtId="0" fontId="0" borderId="11" applyNumberFormat="0" applyFont="1" applyFill="0" applyBorder="1" applyAlignment="1" applyProtection="0">
      <alignment horizontal="left" vertical="bottom" wrapText="1"/>
    </xf>
    <xf numFmtId="49" fontId="0" fillId="5" borderId="12" applyNumberFormat="1" applyFont="1" applyFill="1" applyBorder="1" applyAlignment="1" applyProtection="0">
      <alignment horizontal="left" vertical="bottom"/>
    </xf>
    <xf numFmtId="0" fontId="0" fillId="5" borderId="15" applyNumberFormat="0" applyFont="1" applyFill="1" applyBorder="1" applyAlignment="1" applyProtection="0">
      <alignment horizontal="left" vertical="bottom"/>
    </xf>
    <xf numFmtId="0" fontId="0" fillId="5" borderId="13" applyNumberFormat="0" applyFont="1" applyFill="1" applyBorder="1" applyAlignment="1" applyProtection="0">
      <alignment horizontal="left" vertical="bottom"/>
    </xf>
    <xf numFmtId="0" fontId="0" borderId="33" applyNumberFormat="0" applyFont="1" applyFill="0" applyBorder="1" applyAlignment="1" applyProtection="0">
      <alignment horizontal="left" vertical="bottom" wrapText="1"/>
    </xf>
    <xf numFmtId="49" fontId="0" fillId="5" borderId="16" applyNumberFormat="1" applyFont="1" applyFill="1" applyBorder="1" applyAlignment="1" applyProtection="0">
      <alignment vertical="center" wrapText="1"/>
    </xf>
    <xf numFmtId="0" fontId="0" fillId="5" borderId="14" applyNumberFormat="0" applyFont="1" applyFill="1" applyBorder="1" applyAlignment="1" applyProtection="0">
      <alignment vertical="bottom" wrapText="1"/>
    </xf>
    <xf numFmtId="0" fontId="0" fillId="5" borderId="17" applyNumberFormat="0" applyFont="1" applyFill="1" applyBorder="1" applyAlignment="1" applyProtection="0">
      <alignment vertical="bottom" wrapText="1"/>
    </xf>
    <xf numFmtId="49" fontId="0" fillId="6" borderId="16" applyNumberFormat="1" applyFont="1" applyFill="1" applyBorder="1" applyAlignment="1" applyProtection="0">
      <alignment vertical="bottom" wrapText="1"/>
    </xf>
    <xf numFmtId="0" fontId="0" fillId="6" borderId="17" applyNumberFormat="0" applyFont="1" applyFill="1" applyBorder="1" applyAlignment="1" applyProtection="0">
      <alignment vertical="bottom" wrapText="1"/>
    </xf>
    <xf numFmtId="49" fontId="0" fillId="7" borderId="16" applyNumberFormat="1" applyFont="1" applyFill="1" applyBorder="1" applyAlignment="1" applyProtection="0">
      <alignment vertical="bottom" wrapText="1"/>
    </xf>
    <xf numFmtId="0" fontId="0" fillId="7" borderId="14" applyNumberFormat="0" applyFont="1" applyFill="1" applyBorder="1" applyAlignment="1" applyProtection="0">
      <alignment vertical="bottom" wrapText="1"/>
    </xf>
    <xf numFmtId="0" fontId="0" borderId="34" applyNumberFormat="0" applyFont="1" applyFill="0" applyBorder="1" applyAlignment="1" applyProtection="0">
      <alignment horizontal="left" vertical="bottom" wrapText="1"/>
    </xf>
    <xf numFmtId="0" fontId="0" fillId="7" borderId="17" applyNumberFormat="0" applyFont="1" applyFill="1" applyBorder="1" applyAlignment="1" applyProtection="0">
      <alignment vertical="bottom" wrapText="1"/>
    </xf>
    <xf numFmtId="0" fontId="0" borderId="35" applyNumberFormat="0" applyFont="1" applyFill="0" applyBorder="1" applyAlignment="1" applyProtection="0">
      <alignment horizontal="left" vertical="bottom" wrapText="1"/>
    </xf>
    <xf numFmtId="0" fontId="0" borderId="36" applyNumberFormat="0" applyFont="1" applyFill="0" applyBorder="1" applyAlignment="1" applyProtection="0">
      <alignment horizontal="left" vertical="bottom" wrapText="1"/>
    </xf>
    <xf numFmtId="0" fontId="0" borderId="37" applyNumberFormat="1" applyFont="1" applyFill="0" applyBorder="1" applyAlignment="1" applyProtection="0">
      <alignment horizontal="left" vertical="bottom" wrapText="1"/>
    </xf>
    <xf numFmtId="49" fontId="0" borderId="38" applyNumberFormat="1" applyFont="1" applyFill="0" applyBorder="1" applyAlignment="1" applyProtection="0">
      <alignment vertical="bottom" wrapText="1"/>
    </xf>
    <xf numFmtId="49" fontId="0" fillId="8" borderId="16" applyNumberFormat="1" applyFont="1" applyFill="1" applyBorder="1" applyAlignment="1" applyProtection="0">
      <alignment vertical="bottom" wrapText="1"/>
    </xf>
    <xf numFmtId="0" fontId="0" fillId="8" borderId="17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f8e5da"/>
      <rgbColor rgb="fff7efde"/>
      <rgbColor rgb="ffe4edeb"/>
      <rgbColor rgb="ffd4e1ec"/>
      <rgbColor rgb="fff2f2f2"/>
      <rgbColor rgb="ff4a5b6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50800" dist="0" dir="0">
              <a:srgbClr val="000000">
                <a:alpha val="64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rnd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rnd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50800" dist="0" dir="0">
            <a:srgbClr val="000000">
              <a:alpha val="64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0.5547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4</v>
      </c>
    </row>
    <row r="11">
      <c r="B11" t="s" s="3">
        <v>110</v>
      </c>
      <c r="C11" s="3"/>
      <c r="D11" s="3"/>
    </row>
    <row r="12">
      <c r="B12" s="4"/>
      <c r="C12" t="s" s="4">
        <v>5</v>
      </c>
      <c r="D12" t="s" s="5">
        <v>110</v>
      </c>
    </row>
    <row r="13">
      <c r="B13" t="s" s="3">
        <v>112</v>
      </c>
      <c r="C13" s="3"/>
      <c r="D13" s="3"/>
    </row>
    <row r="14">
      <c r="B14" s="4"/>
      <c r="C14" t="s" s="4">
        <v>5</v>
      </c>
      <c r="D14" t="s" s="5">
        <v>112</v>
      </c>
    </row>
  </sheetData>
  <mergeCells count="1">
    <mergeCell ref="B3:D3"/>
  </mergeCells>
  <hyperlinks>
    <hyperlink ref="D10" location="'Schema'!R1C1" tooltip="" display="Schema"/>
    <hyperlink ref="D12" location="'Översikt'!R1C1" tooltip="" display="Översikt"/>
    <hyperlink ref="D14" location="'Uppgifter'!R1C1" tooltip="" display="Uppgifter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1:T56"/>
  <sheetViews>
    <sheetView workbookViewId="0" showGridLines="0" defaultGridColor="1"/>
  </sheetViews>
  <sheetFormatPr defaultColWidth="8.66667" defaultRowHeight="14.5" customHeight="1" outlineLevelRow="0" outlineLevelCol="0"/>
  <cols>
    <col min="1" max="1" width="4.17188" style="6" customWidth="1"/>
    <col min="2" max="2" width="32.8516" style="6" customWidth="1"/>
    <col min="3" max="3" width="8.17188" style="6" customWidth="1"/>
    <col min="4" max="7" width="10.5" style="6" customWidth="1"/>
    <col min="8" max="8" width="3.85156" style="6" customWidth="1"/>
    <col min="9" max="9" width="10.8516" style="6" customWidth="1"/>
    <col min="10" max="17" width="8.35156" style="6" customWidth="1"/>
    <col min="18" max="18" width="9.5" style="6" customWidth="1"/>
    <col min="19" max="20" width="8.35156" style="6" customWidth="1"/>
    <col min="21" max="16384" width="8.67188" style="6" customWidth="1"/>
  </cols>
  <sheetData>
    <row r="1" ht="14.5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</row>
    <row r="2" ht="21" customHeight="1">
      <c r="A2" t="s" s="10">
        <v>6</v>
      </c>
      <c r="B2" s="11"/>
      <c r="C2" s="11"/>
      <c r="D2" s="11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3"/>
    </row>
    <row r="3" ht="16" customHeight="1">
      <c r="A3" t="s" s="14">
        <v>7</v>
      </c>
      <c r="B3" s="15"/>
      <c r="C3" s="15"/>
      <c r="D3" s="15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</row>
    <row r="4" ht="14.5" customHeight="1">
      <c r="A4" s="16"/>
      <c r="B4" s="17"/>
      <c r="C4" s="17"/>
      <c r="D4" s="17"/>
      <c r="E4" s="17"/>
      <c r="F4" s="17"/>
      <c r="G4" s="17"/>
      <c r="H4" s="12"/>
      <c r="I4" s="12"/>
      <c r="J4" s="12"/>
      <c r="K4" s="12"/>
      <c r="L4" s="12"/>
      <c r="M4" s="12"/>
      <c r="N4" s="12"/>
      <c r="O4" s="12"/>
      <c r="P4" s="17"/>
      <c r="Q4" s="17"/>
      <c r="R4" s="12"/>
      <c r="S4" s="12"/>
      <c r="T4" s="13"/>
    </row>
    <row r="5" ht="29" customHeight="1">
      <c r="A5" t="s" s="18">
        <v>8</v>
      </c>
      <c r="B5" t="s" s="19">
        <v>9</v>
      </c>
      <c r="C5" t="s" s="20">
        <v>10</v>
      </c>
      <c r="D5" t="s" s="21">
        <v>11</v>
      </c>
      <c r="E5" t="s" s="22">
        <v>12</v>
      </c>
      <c r="F5" t="s" s="23">
        <v>13</v>
      </c>
      <c r="G5" t="s" s="24">
        <v>14</v>
      </c>
      <c r="H5" s="25"/>
      <c r="I5" s="17"/>
      <c r="J5" s="17"/>
      <c r="K5" s="17"/>
      <c r="L5" s="17"/>
      <c r="M5" s="17"/>
      <c r="N5" s="17"/>
      <c r="O5" s="26"/>
      <c r="P5" t="s" s="27">
        <v>15</v>
      </c>
      <c r="Q5" s="28"/>
      <c r="R5" s="25"/>
      <c r="S5" s="12"/>
      <c r="T5" s="13"/>
    </row>
    <row r="6" ht="14.5" customHeight="1">
      <c r="A6" s="29">
        <v>1</v>
      </c>
      <c r="B6" t="s" s="30">
        <v>16</v>
      </c>
      <c r="C6" t="s" s="31">
        <v>17</v>
      </c>
      <c r="D6" t="s" s="32">
        <v>18</v>
      </c>
      <c r="E6" s="33"/>
      <c r="F6" s="33"/>
      <c r="G6" t="s" s="32">
        <v>18</v>
      </c>
      <c r="H6" s="34"/>
      <c r="I6" t="s" s="35">
        <v>19</v>
      </c>
      <c r="J6" t="s" s="36">
        <v>20</v>
      </c>
      <c r="K6" s="37"/>
      <c r="L6" s="37"/>
      <c r="M6" s="37"/>
      <c r="N6" s="37"/>
      <c r="O6" s="37"/>
      <c r="P6" t="s" s="38">
        <v>21</v>
      </c>
      <c r="Q6" t="s" s="35">
        <v>22</v>
      </c>
      <c r="R6" s="25"/>
      <c r="S6" s="12"/>
      <c r="T6" s="13"/>
    </row>
    <row r="7" ht="13.55" customHeight="1">
      <c r="A7" s="29">
        <v>2</v>
      </c>
      <c r="B7" t="s" s="30">
        <v>23</v>
      </c>
      <c r="C7" t="s" s="31">
        <v>17</v>
      </c>
      <c r="D7" t="s" s="32">
        <v>18</v>
      </c>
      <c r="E7" s="33"/>
      <c r="F7" s="33"/>
      <c r="G7" s="33"/>
      <c r="H7" s="34"/>
      <c r="I7" t="s" s="39">
        <v>24</v>
      </c>
      <c r="J7" t="s" s="40">
        <v>25</v>
      </c>
      <c r="K7" s="41"/>
      <c r="L7" s="41"/>
      <c r="M7" s="41"/>
      <c r="N7" s="41"/>
      <c r="O7" s="41"/>
      <c r="P7" s="42"/>
      <c r="Q7" s="43"/>
      <c r="R7" s="25"/>
      <c r="S7" s="12"/>
      <c r="T7" s="13"/>
    </row>
    <row r="8" ht="16" customHeight="1">
      <c r="A8" s="29">
        <v>3</v>
      </c>
      <c r="B8" t="s" s="30">
        <v>26</v>
      </c>
      <c r="C8" t="s" s="31">
        <v>17</v>
      </c>
      <c r="D8" s="33"/>
      <c r="E8" s="33"/>
      <c r="F8" t="s" s="32">
        <v>18</v>
      </c>
      <c r="G8" s="33"/>
      <c r="H8" s="34"/>
      <c r="I8" s="44"/>
      <c r="J8" t="s" s="40">
        <v>27</v>
      </c>
      <c r="K8" s="41"/>
      <c r="L8" s="41"/>
      <c r="M8" s="41"/>
      <c r="N8" s="41"/>
      <c r="O8" s="41"/>
      <c r="P8" s="45">
        <v>3</v>
      </c>
      <c r="Q8" s="44"/>
      <c r="R8" s="25"/>
      <c r="S8" s="12"/>
      <c r="T8" s="13"/>
    </row>
    <row r="9" ht="13.55" customHeight="1">
      <c r="A9" s="29">
        <v>4</v>
      </c>
      <c r="B9" t="s" s="30">
        <v>28</v>
      </c>
      <c r="C9" t="s" s="31">
        <v>17</v>
      </c>
      <c r="D9" s="33"/>
      <c r="E9" s="33"/>
      <c r="F9" s="33"/>
      <c r="G9" t="s" s="32">
        <v>18</v>
      </c>
      <c r="H9" s="34"/>
      <c r="I9" s="44"/>
      <c r="J9" t="s" s="40">
        <v>29</v>
      </c>
      <c r="K9" s="41"/>
      <c r="L9" s="41"/>
      <c r="M9" s="41"/>
      <c r="N9" s="41"/>
      <c r="O9" s="41"/>
      <c r="P9" s="45">
        <v>6</v>
      </c>
      <c r="Q9" s="44"/>
      <c r="R9" s="25"/>
      <c r="S9" s="12"/>
      <c r="T9" s="13"/>
    </row>
    <row r="10" ht="13.55" customHeight="1">
      <c r="A10" s="29">
        <v>5</v>
      </c>
      <c r="B10" t="s" s="30">
        <v>30</v>
      </c>
      <c r="C10" t="s" s="31">
        <v>17</v>
      </c>
      <c r="D10" t="s" s="32">
        <v>18</v>
      </c>
      <c r="E10" s="33"/>
      <c r="F10" s="33"/>
      <c r="G10" s="33"/>
      <c r="H10" s="34"/>
      <c r="I10" s="44"/>
      <c r="J10" t="s" s="40">
        <v>31</v>
      </c>
      <c r="K10" s="41"/>
      <c r="L10" s="41"/>
      <c r="M10" s="41"/>
      <c r="N10" s="41"/>
      <c r="O10" s="41"/>
      <c r="P10" s="45">
        <v>2</v>
      </c>
      <c r="Q10" s="44"/>
      <c r="R10" s="25"/>
      <c r="S10" s="12"/>
      <c r="T10" s="13"/>
    </row>
    <row r="11" ht="13.55" customHeight="1">
      <c r="A11" s="29">
        <v>6</v>
      </c>
      <c r="B11" t="s" s="30">
        <v>32</v>
      </c>
      <c r="C11" t="s" s="31">
        <v>17</v>
      </c>
      <c r="D11" s="33"/>
      <c r="E11" s="33"/>
      <c r="F11" t="s" s="32">
        <v>18</v>
      </c>
      <c r="G11" s="33"/>
      <c r="H11" s="34"/>
      <c r="I11" s="44"/>
      <c r="J11" t="s" s="40">
        <v>33</v>
      </c>
      <c r="K11" s="41"/>
      <c r="L11" s="41"/>
      <c r="M11" s="41"/>
      <c r="N11" s="41"/>
      <c r="O11" s="41"/>
      <c r="P11" s="45">
        <v>6</v>
      </c>
      <c r="Q11" s="44"/>
      <c r="R11" s="25"/>
      <c r="S11" s="12"/>
      <c r="T11" s="13"/>
    </row>
    <row r="12" ht="13.55" customHeight="1">
      <c r="A12" s="29">
        <v>7</v>
      </c>
      <c r="B12" t="s" s="30">
        <v>34</v>
      </c>
      <c r="C12" t="s" s="31">
        <v>17</v>
      </c>
      <c r="D12" s="33"/>
      <c r="E12" t="s" s="32">
        <v>18</v>
      </c>
      <c r="F12" s="33"/>
      <c r="G12" s="33"/>
      <c r="H12" s="34"/>
      <c r="I12" s="46"/>
      <c r="J12" t="s" s="40">
        <v>35</v>
      </c>
      <c r="K12" s="41"/>
      <c r="L12" s="41"/>
      <c r="M12" s="41"/>
      <c r="N12" s="41"/>
      <c r="O12" s="41"/>
      <c r="P12" s="45">
        <v>3</v>
      </c>
      <c r="Q12" s="47" cm="1">
        <f t="array" ref="Q12">SUM(P7:P12)</f>
        <v>20</v>
      </c>
      <c r="R12" s="25"/>
      <c r="S12" s="12"/>
      <c r="T12" s="13"/>
    </row>
    <row r="13" ht="16" customHeight="1">
      <c r="A13" s="29">
        <v>8</v>
      </c>
      <c r="B13" t="s" s="30">
        <v>36</v>
      </c>
      <c r="C13" t="s" s="31">
        <v>17</v>
      </c>
      <c r="D13" s="33"/>
      <c r="E13" s="33"/>
      <c r="F13" s="33"/>
      <c r="G13" t="s" s="32">
        <v>18</v>
      </c>
      <c r="H13" s="34"/>
      <c r="I13" t="s" s="48">
        <v>37</v>
      </c>
      <c r="J13" t="s" s="49">
        <v>38</v>
      </c>
      <c r="K13" s="50"/>
      <c r="L13" s="50"/>
      <c r="M13" s="50"/>
      <c r="N13" s="50"/>
      <c r="O13" s="51"/>
      <c r="P13" s="52">
        <v>3</v>
      </c>
      <c r="Q13" s="53"/>
      <c r="R13" s="25"/>
      <c r="S13" s="12"/>
      <c r="T13" s="13"/>
    </row>
    <row r="14" ht="13.55" customHeight="1">
      <c r="A14" s="29">
        <v>9</v>
      </c>
      <c r="B14" t="s" s="30">
        <v>39</v>
      </c>
      <c r="C14" t="s" s="31">
        <v>17</v>
      </c>
      <c r="D14" t="s" s="32">
        <v>18</v>
      </c>
      <c r="E14" s="33"/>
      <c r="F14" s="33"/>
      <c r="G14" s="33"/>
      <c r="H14" s="34"/>
      <c r="I14" s="54"/>
      <c r="J14" t="s" s="55">
        <v>40</v>
      </c>
      <c r="K14" s="56"/>
      <c r="L14" s="56"/>
      <c r="M14" s="56"/>
      <c r="N14" s="56"/>
      <c r="O14" s="56"/>
      <c r="P14" s="52">
        <v>3</v>
      </c>
      <c r="Q14" s="57" cm="1">
        <f t="array" ref="Q14">SUM(P13:P14)</f>
        <v>6</v>
      </c>
      <c r="R14" s="25"/>
      <c r="S14" s="12"/>
      <c r="T14" s="13"/>
    </row>
    <row r="15" ht="16.5" customHeight="1">
      <c r="A15" s="29">
        <v>10</v>
      </c>
      <c r="B15" t="s" s="30">
        <v>41</v>
      </c>
      <c r="C15" t="s" s="31">
        <v>17</v>
      </c>
      <c r="D15" s="33"/>
      <c r="E15" t="s" s="32">
        <v>18</v>
      </c>
      <c r="F15" s="33"/>
      <c r="G15" s="33"/>
      <c r="H15" s="34"/>
      <c r="I15" t="s" s="58">
        <v>42</v>
      </c>
      <c r="J15" t="s" s="59">
        <v>43</v>
      </c>
      <c r="K15" s="60"/>
      <c r="L15" s="60"/>
      <c r="M15" s="60"/>
      <c r="N15" s="60"/>
      <c r="O15" s="60"/>
      <c r="P15" s="61">
        <v>2</v>
      </c>
      <c r="Q15" s="62"/>
      <c r="R15" s="25"/>
      <c r="S15" s="12"/>
      <c r="T15" s="13"/>
    </row>
    <row r="16" ht="13.55" customHeight="1">
      <c r="A16" s="29">
        <v>11</v>
      </c>
      <c r="B16" t="s" s="30">
        <v>44</v>
      </c>
      <c r="C16" t="s" s="31">
        <v>17</v>
      </c>
      <c r="D16" s="33"/>
      <c r="E16" s="33"/>
      <c r="F16" t="s" s="32">
        <v>18</v>
      </c>
      <c r="G16" s="33"/>
      <c r="H16" s="34"/>
      <c r="I16" s="63"/>
      <c r="J16" t="s" s="59">
        <v>45</v>
      </c>
      <c r="K16" s="60"/>
      <c r="L16" s="60"/>
      <c r="M16" s="60"/>
      <c r="N16" s="60"/>
      <c r="O16" s="60"/>
      <c r="P16" s="61">
        <v>4</v>
      </c>
      <c r="Q16" s="63"/>
      <c r="R16" s="25"/>
      <c r="S16" s="12"/>
      <c r="T16" s="13"/>
    </row>
    <row r="17" ht="13.55" customHeight="1">
      <c r="A17" s="29">
        <v>12</v>
      </c>
      <c r="B17" t="s" s="30">
        <v>46</v>
      </c>
      <c r="C17" t="s" s="31">
        <v>17</v>
      </c>
      <c r="D17" s="33"/>
      <c r="E17" s="33"/>
      <c r="F17" s="33"/>
      <c r="G17" t="s" s="32">
        <v>18</v>
      </c>
      <c r="H17" s="34"/>
      <c r="I17" s="64"/>
      <c r="J17" t="s" s="59">
        <v>47</v>
      </c>
      <c r="K17" s="60"/>
      <c r="L17" s="60"/>
      <c r="M17" s="60"/>
      <c r="N17" s="60"/>
      <c r="O17" s="60"/>
      <c r="P17" s="61">
        <v>6</v>
      </c>
      <c r="Q17" s="65" cm="1">
        <f t="array" ref="Q17">SUM(P15:P17)</f>
        <v>12</v>
      </c>
      <c r="R17" s="25"/>
      <c r="S17" s="12"/>
      <c r="T17" s="13"/>
    </row>
    <row r="18" ht="15.65" customHeight="1">
      <c r="A18" s="29">
        <v>13</v>
      </c>
      <c r="B18" t="s" s="30">
        <v>48</v>
      </c>
      <c r="C18" t="s" s="31">
        <v>17</v>
      </c>
      <c r="D18" t="s" s="32">
        <v>18</v>
      </c>
      <c r="E18" s="33"/>
      <c r="F18" s="33"/>
      <c r="G18" s="33"/>
      <c r="H18" s="34"/>
      <c r="I18" t="s" s="66">
        <v>49</v>
      </c>
      <c r="J18" t="s" s="67">
        <v>50</v>
      </c>
      <c r="K18" s="68"/>
      <c r="L18" s="68"/>
      <c r="M18" s="68"/>
      <c r="N18" s="68"/>
      <c r="O18" s="68"/>
      <c r="P18" s="69">
        <v>4</v>
      </c>
      <c r="Q18" s="70"/>
      <c r="R18" s="25"/>
      <c r="S18" s="12"/>
      <c r="T18" s="13"/>
    </row>
    <row r="19" ht="15" customHeight="1">
      <c r="A19" s="29">
        <v>14</v>
      </c>
      <c r="B19" t="s" s="30">
        <v>51</v>
      </c>
      <c r="C19" t="s" s="31">
        <v>17</v>
      </c>
      <c r="D19" t="s" s="32">
        <v>18</v>
      </c>
      <c r="E19" s="33"/>
      <c r="F19" s="33"/>
      <c r="G19" t="s" s="32">
        <v>18</v>
      </c>
      <c r="H19" s="34"/>
      <c r="I19" s="71"/>
      <c r="J19" t="s" s="67">
        <v>52</v>
      </c>
      <c r="K19" s="68"/>
      <c r="L19" s="68"/>
      <c r="M19" s="68"/>
      <c r="N19" s="68"/>
      <c r="O19" s="68"/>
      <c r="P19" s="69">
        <v>4</v>
      </c>
      <c r="Q19" s="72" cm="1">
        <f t="array" ref="Q19">SUM(P18:P19)</f>
        <v>8</v>
      </c>
      <c r="R19" s="73"/>
      <c r="S19" s="12"/>
      <c r="T19" s="13"/>
    </row>
    <row r="20" ht="15.65" customHeight="1">
      <c r="A20" s="29">
        <v>15</v>
      </c>
      <c r="B20" t="s" s="30">
        <v>53</v>
      </c>
      <c r="C20" t="s" s="31">
        <v>17</v>
      </c>
      <c r="D20" s="33"/>
      <c r="E20" s="33"/>
      <c r="F20" t="s" s="32">
        <v>18</v>
      </c>
      <c r="G20" s="33"/>
      <c r="H20" s="25"/>
      <c r="I20" s="74"/>
      <c r="J20" s="74"/>
      <c r="K20" s="74"/>
      <c r="L20" s="74"/>
      <c r="M20" s="74"/>
      <c r="N20" s="74"/>
      <c r="O20" s="74"/>
      <c r="P20" s="75"/>
      <c r="Q20" s="76" cm="1">
        <f t="array" ref="Q20">SUM(Q12+Q14+Q17+Q19)</f>
        <v>46</v>
      </c>
      <c r="R20" t="s" s="77">
        <v>54</v>
      </c>
      <c r="S20" s="25"/>
      <c r="T20" s="13"/>
    </row>
    <row r="21" ht="13.55" customHeight="1">
      <c r="A21" s="29">
        <v>16</v>
      </c>
      <c r="B21" t="s" s="30">
        <v>55</v>
      </c>
      <c r="C21" t="s" s="31">
        <v>17</v>
      </c>
      <c r="D21" s="33"/>
      <c r="E21" s="33"/>
      <c r="F21" t="s" s="32">
        <v>18</v>
      </c>
      <c r="G21" s="33"/>
      <c r="H21" s="25"/>
      <c r="I21" s="12"/>
      <c r="J21" s="12"/>
      <c r="K21" s="12"/>
      <c r="L21" s="12"/>
      <c r="M21" s="12"/>
      <c r="N21" s="12"/>
      <c r="O21" s="12"/>
      <c r="P21" s="12"/>
      <c r="Q21" s="74"/>
      <c r="R21" s="74"/>
      <c r="S21" s="12"/>
      <c r="T21" s="13"/>
    </row>
    <row r="22" ht="13.55" customHeight="1">
      <c r="A22" s="29">
        <v>17</v>
      </c>
      <c r="B22" t="s" s="30">
        <v>56</v>
      </c>
      <c r="C22" t="s" s="31">
        <v>17</v>
      </c>
      <c r="D22" s="33"/>
      <c r="E22" t="s" s="32">
        <v>18</v>
      </c>
      <c r="F22" s="33"/>
      <c r="G22" s="33"/>
      <c r="H22" s="25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3"/>
    </row>
    <row r="23" ht="13.55" customHeight="1">
      <c r="A23" s="29">
        <v>17</v>
      </c>
      <c r="B23" t="s" s="78">
        <v>57</v>
      </c>
      <c r="C23" t="s" s="32">
        <v>58</v>
      </c>
      <c r="D23" t="s" s="32">
        <v>18</v>
      </c>
      <c r="E23" s="33"/>
      <c r="F23" s="33"/>
      <c r="G23" s="33"/>
      <c r="H23" s="25"/>
      <c r="I23" t="s" s="79">
        <v>59</v>
      </c>
      <c r="J23" t="s" s="79">
        <v>60</v>
      </c>
      <c r="K23" t="s" s="79">
        <v>61</v>
      </c>
      <c r="L23" t="s" s="79">
        <v>62</v>
      </c>
      <c r="M23" t="s" s="79">
        <v>63</v>
      </c>
      <c r="N23" t="s" s="79">
        <v>64</v>
      </c>
      <c r="O23" t="s" s="80">
        <v>65</v>
      </c>
      <c r="P23" t="s" s="80">
        <v>66</v>
      </c>
      <c r="Q23" t="s" s="80">
        <v>67</v>
      </c>
      <c r="R23" t="s" s="81">
        <v>68</v>
      </c>
      <c r="S23" t="s" s="81">
        <v>69</v>
      </c>
      <c r="T23" t="s" s="82">
        <v>70</v>
      </c>
    </row>
    <row r="24" ht="13.55" customHeight="1">
      <c r="A24" s="29">
        <v>18</v>
      </c>
      <c r="B24" t="s" s="78">
        <v>71</v>
      </c>
      <c r="C24" t="s" s="32">
        <v>58</v>
      </c>
      <c r="D24" t="s" s="32">
        <v>18</v>
      </c>
      <c r="E24" s="33"/>
      <c r="F24" s="33"/>
      <c r="G24" s="33"/>
      <c r="H24" s="34"/>
      <c r="I24" t="s" s="32">
        <v>24</v>
      </c>
      <c r="J24" s="42"/>
      <c r="K24" s="42"/>
      <c r="L24" s="42"/>
      <c r="M24" s="42"/>
      <c r="N24" s="42"/>
      <c r="O24" s="83"/>
      <c r="P24" s="83"/>
      <c r="Q24" s="83"/>
      <c r="R24" s="83"/>
      <c r="S24" s="83"/>
      <c r="T24" s="83"/>
    </row>
    <row r="25" ht="13.55" customHeight="1">
      <c r="A25" s="29">
        <v>19</v>
      </c>
      <c r="B25" t="s" s="78">
        <v>72</v>
      </c>
      <c r="C25" t="s" s="32">
        <v>58</v>
      </c>
      <c r="D25" t="s" s="32">
        <v>18</v>
      </c>
      <c r="E25" s="33"/>
      <c r="F25" s="33"/>
      <c r="G25" s="33"/>
      <c r="H25" s="34"/>
      <c r="I25" t="s" s="32">
        <v>37</v>
      </c>
      <c r="J25" s="33"/>
      <c r="K25" s="33"/>
      <c r="L25" s="33"/>
      <c r="M25" s="84"/>
      <c r="N25" s="84"/>
      <c r="O25" s="84"/>
      <c r="P25" s="84"/>
      <c r="Q25" s="84"/>
      <c r="R25" s="33"/>
      <c r="S25" s="33"/>
      <c r="T25" s="33"/>
    </row>
    <row r="26" ht="13.55" customHeight="1">
      <c r="A26" s="29">
        <v>20</v>
      </c>
      <c r="B26" t="s" s="78">
        <v>73</v>
      </c>
      <c r="C26" t="s" s="32">
        <v>58</v>
      </c>
      <c r="D26" t="s" s="32">
        <v>18</v>
      </c>
      <c r="E26" s="33"/>
      <c r="F26" s="33"/>
      <c r="G26" s="33"/>
      <c r="H26" s="34"/>
      <c r="I26" t="s" s="32">
        <v>42</v>
      </c>
      <c r="J26" s="33"/>
      <c r="K26" s="33"/>
      <c r="L26" s="33"/>
      <c r="M26" s="33"/>
      <c r="N26" s="85"/>
      <c r="O26" s="85"/>
      <c r="P26" s="85"/>
      <c r="Q26" s="85"/>
      <c r="R26" s="85"/>
      <c r="S26" s="33"/>
      <c r="T26" s="33"/>
    </row>
    <row r="27" ht="13.55" customHeight="1">
      <c r="A27" s="29">
        <v>21</v>
      </c>
      <c r="B27" t="s" s="78">
        <v>74</v>
      </c>
      <c r="C27" t="s" s="32">
        <v>58</v>
      </c>
      <c r="D27" s="33"/>
      <c r="E27" t="s" s="32">
        <v>18</v>
      </c>
      <c r="F27" s="33"/>
      <c r="G27" s="33"/>
      <c r="H27" s="34"/>
      <c r="I27" t="s" s="32">
        <v>49</v>
      </c>
      <c r="J27" s="33"/>
      <c r="K27" s="33"/>
      <c r="L27" s="33"/>
      <c r="M27" s="33"/>
      <c r="N27" s="33"/>
      <c r="O27" s="33"/>
      <c r="P27" s="86"/>
      <c r="Q27" s="86"/>
      <c r="R27" s="86"/>
      <c r="S27" s="86"/>
      <c r="T27" s="86"/>
    </row>
    <row r="28" ht="13.55" customHeight="1">
      <c r="A28" s="29">
        <v>22</v>
      </c>
      <c r="B28" t="s" s="78">
        <v>75</v>
      </c>
      <c r="C28" t="s" s="32">
        <v>58</v>
      </c>
      <c r="D28" t="s" s="32">
        <v>18</v>
      </c>
      <c r="E28" s="33"/>
      <c r="F28" s="33"/>
      <c r="G28" s="33"/>
      <c r="H28" s="25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87"/>
    </row>
    <row r="29" ht="13.55" customHeight="1">
      <c r="A29" s="29">
        <v>23</v>
      </c>
      <c r="B29" t="s" s="78">
        <v>76</v>
      </c>
      <c r="C29" t="s" s="32">
        <v>58</v>
      </c>
      <c r="D29" s="33"/>
      <c r="E29" t="s" s="32">
        <v>18</v>
      </c>
      <c r="F29" s="33"/>
      <c r="G29" s="33"/>
      <c r="H29" s="25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3"/>
    </row>
    <row r="30" ht="13.55" customHeight="1">
      <c r="A30" s="29">
        <v>24</v>
      </c>
      <c r="B30" t="s" s="78">
        <v>77</v>
      </c>
      <c r="C30" t="s" s="32">
        <v>58</v>
      </c>
      <c r="D30" t="s" s="32">
        <v>18</v>
      </c>
      <c r="E30" s="33"/>
      <c r="F30" s="33"/>
      <c r="G30" s="33"/>
      <c r="H30" s="25"/>
      <c r="I30" t="s" s="88">
        <v>78</v>
      </c>
      <c r="J30" s="17"/>
      <c r="K30" s="17"/>
      <c r="L30" s="17"/>
      <c r="M30" s="17"/>
      <c r="N30" s="12"/>
      <c r="O30" s="12"/>
      <c r="P30" s="12"/>
      <c r="Q30" s="12"/>
      <c r="R30" s="12"/>
      <c r="S30" s="12"/>
      <c r="T30" s="13"/>
    </row>
    <row r="31" ht="13.55" customHeight="1">
      <c r="A31" s="29">
        <v>25</v>
      </c>
      <c r="B31" t="s" s="78">
        <v>79</v>
      </c>
      <c r="C31" t="s" s="32">
        <v>58</v>
      </c>
      <c r="D31" t="s" s="32">
        <v>18</v>
      </c>
      <c r="E31" s="33"/>
      <c r="F31" s="33"/>
      <c r="G31" s="33"/>
      <c r="H31" s="34"/>
      <c r="I31" t="s" s="89">
        <v>80</v>
      </c>
      <c r="J31" s="90"/>
      <c r="K31" s="91"/>
      <c r="L31" t="s" s="89">
        <v>81</v>
      </c>
      <c r="M31" s="91"/>
      <c r="N31" s="25"/>
      <c r="O31" s="12"/>
      <c r="P31" s="12"/>
      <c r="Q31" s="12"/>
      <c r="R31" s="12"/>
      <c r="S31" s="12"/>
      <c r="T31" s="13"/>
    </row>
    <row r="32" ht="14.5" customHeight="1">
      <c r="A32" s="29">
        <v>26</v>
      </c>
      <c r="B32" t="s" s="78">
        <v>82</v>
      </c>
      <c r="C32" t="s" s="32">
        <v>58</v>
      </c>
      <c r="D32" t="s" s="32">
        <v>18</v>
      </c>
      <c r="E32" s="33"/>
      <c r="F32" s="33"/>
      <c r="G32" s="33"/>
      <c r="H32" s="34"/>
      <c r="I32" t="s" s="92">
        <v>44</v>
      </c>
      <c r="J32" s="93"/>
      <c r="K32" s="94"/>
      <c r="L32" t="s" s="89">
        <v>83</v>
      </c>
      <c r="M32" s="91"/>
      <c r="N32" s="25"/>
      <c r="O32" s="12"/>
      <c r="P32" s="12"/>
      <c r="Q32" s="12"/>
      <c r="R32" s="12"/>
      <c r="S32" s="12"/>
      <c r="T32" s="13"/>
    </row>
    <row r="33" ht="14.5" customHeight="1">
      <c r="A33" s="29">
        <v>27</v>
      </c>
      <c r="B33" t="s" s="78">
        <v>84</v>
      </c>
      <c r="C33" t="s" s="32">
        <v>58</v>
      </c>
      <c r="D33" s="33"/>
      <c r="E33" t="s" s="32">
        <v>18</v>
      </c>
      <c r="F33" s="33"/>
      <c r="G33" s="33"/>
      <c r="H33" s="34"/>
      <c r="I33" t="s" s="92">
        <v>28</v>
      </c>
      <c r="J33" s="93"/>
      <c r="K33" s="94"/>
      <c r="L33" t="s" s="89">
        <v>85</v>
      </c>
      <c r="M33" s="91"/>
      <c r="N33" s="25"/>
      <c r="O33" s="12"/>
      <c r="P33" s="12"/>
      <c r="Q33" s="12"/>
      <c r="R33" s="12"/>
      <c r="S33" s="12"/>
      <c r="T33" s="13"/>
    </row>
    <row r="34" ht="13.55" customHeight="1">
      <c r="A34" s="29">
        <v>28</v>
      </c>
      <c r="B34" t="s" s="78">
        <v>86</v>
      </c>
      <c r="C34" t="s" s="32">
        <v>58</v>
      </c>
      <c r="D34" t="s" s="32">
        <v>18</v>
      </c>
      <c r="E34" s="33"/>
      <c r="F34" s="33"/>
      <c r="G34" s="33"/>
      <c r="H34" s="34"/>
      <c r="I34" t="s" s="92">
        <v>30</v>
      </c>
      <c r="J34" s="93"/>
      <c r="K34" s="94"/>
      <c r="L34" t="s" s="89">
        <v>87</v>
      </c>
      <c r="M34" s="91"/>
      <c r="N34" s="25"/>
      <c r="O34" s="12"/>
      <c r="P34" s="12"/>
      <c r="Q34" s="12"/>
      <c r="R34" s="12"/>
      <c r="S34" s="12"/>
      <c r="T34" s="13"/>
    </row>
    <row r="35" ht="13.55" customHeight="1">
      <c r="A35" s="29">
        <v>29</v>
      </c>
      <c r="B35" t="s" s="78">
        <v>88</v>
      </c>
      <c r="C35" t="s" s="32">
        <v>58</v>
      </c>
      <c r="D35" s="33"/>
      <c r="E35" s="33"/>
      <c r="F35" s="33"/>
      <c r="G35" t="s" s="32">
        <v>18</v>
      </c>
      <c r="H35" s="25"/>
      <c r="I35" s="74"/>
      <c r="J35" s="74"/>
      <c r="K35" s="74"/>
      <c r="L35" s="74"/>
      <c r="M35" s="74"/>
      <c r="N35" s="12"/>
      <c r="O35" s="12"/>
      <c r="P35" s="12"/>
      <c r="Q35" s="12"/>
      <c r="R35" s="12"/>
      <c r="S35" s="12"/>
      <c r="T35" s="13"/>
    </row>
    <row r="36" ht="13.55" customHeight="1">
      <c r="A36" s="29">
        <v>30</v>
      </c>
      <c r="B36" t="s" s="78">
        <v>89</v>
      </c>
      <c r="C36" t="s" s="32">
        <v>58</v>
      </c>
      <c r="D36" t="s" s="32">
        <v>18</v>
      </c>
      <c r="E36" s="33"/>
      <c r="F36" s="33"/>
      <c r="G36" s="33"/>
      <c r="H36" s="25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3"/>
    </row>
    <row r="37" ht="13.55" customHeight="1">
      <c r="A37" s="29">
        <v>31</v>
      </c>
      <c r="B37" t="s" s="78">
        <v>90</v>
      </c>
      <c r="C37" t="s" s="32">
        <v>58</v>
      </c>
      <c r="D37" t="s" s="32">
        <v>18</v>
      </c>
      <c r="E37" s="33"/>
      <c r="F37" s="33"/>
      <c r="G37" s="33"/>
      <c r="H37" s="25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3"/>
    </row>
    <row r="38" ht="13.55" customHeight="1">
      <c r="A38" s="29">
        <v>32</v>
      </c>
      <c r="B38" t="s" s="78">
        <v>91</v>
      </c>
      <c r="C38" t="s" s="32">
        <v>58</v>
      </c>
      <c r="D38" s="33"/>
      <c r="E38" s="33"/>
      <c r="F38" s="33"/>
      <c r="G38" t="s" s="32">
        <v>18</v>
      </c>
      <c r="H38" s="25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3"/>
    </row>
    <row r="39" ht="13.55" customHeight="1">
      <c r="A39" s="29">
        <v>33</v>
      </c>
      <c r="B39" t="s" s="78">
        <v>92</v>
      </c>
      <c r="C39" t="s" s="32">
        <v>58</v>
      </c>
      <c r="D39" s="33"/>
      <c r="E39" s="33"/>
      <c r="F39" t="s" s="32">
        <v>18</v>
      </c>
      <c r="G39" s="33"/>
      <c r="H39" s="25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3"/>
    </row>
    <row r="40" ht="13.55" customHeight="1">
      <c r="A40" s="29">
        <v>34</v>
      </c>
      <c r="B40" t="s" s="78">
        <v>93</v>
      </c>
      <c r="C40" t="s" s="32">
        <v>58</v>
      </c>
      <c r="D40" s="33"/>
      <c r="E40" s="33"/>
      <c r="F40" t="s" s="32">
        <v>18</v>
      </c>
      <c r="G40" s="33"/>
      <c r="H40" s="25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3"/>
    </row>
    <row r="41" ht="13.55" customHeight="1">
      <c r="A41" s="29">
        <v>35</v>
      </c>
      <c r="B41" t="s" s="78">
        <v>94</v>
      </c>
      <c r="C41" t="s" s="32">
        <v>58</v>
      </c>
      <c r="D41" s="33"/>
      <c r="E41" s="33"/>
      <c r="F41" s="33"/>
      <c r="G41" t="s" s="32">
        <v>18</v>
      </c>
      <c r="H41" s="25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3"/>
    </row>
    <row r="42" ht="13.55" customHeight="1">
      <c r="A42" s="29">
        <v>36</v>
      </c>
      <c r="B42" t="s" s="78">
        <v>95</v>
      </c>
      <c r="C42" t="s" s="32">
        <v>58</v>
      </c>
      <c r="D42" t="s" s="32">
        <v>18</v>
      </c>
      <c r="E42" s="33"/>
      <c r="F42" s="33"/>
      <c r="G42" s="33"/>
      <c r="H42" s="25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3"/>
    </row>
    <row r="43" ht="13.55" customHeight="1">
      <c r="A43" s="29">
        <v>37</v>
      </c>
      <c r="B43" t="s" s="78">
        <v>96</v>
      </c>
      <c r="C43" t="s" s="32">
        <v>58</v>
      </c>
      <c r="D43" s="33"/>
      <c r="E43" s="33"/>
      <c r="F43" t="s" s="32">
        <v>18</v>
      </c>
      <c r="G43" s="33"/>
      <c r="H43" s="25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3"/>
    </row>
    <row r="44" ht="13.55" customHeight="1">
      <c r="A44" s="29">
        <v>38</v>
      </c>
      <c r="B44" t="s" s="78">
        <v>97</v>
      </c>
      <c r="C44" t="s" s="32">
        <v>58</v>
      </c>
      <c r="D44" s="33"/>
      <c r="E44" s="33"/>
      <c r="F44" t="s" s="32">
        <v>18</v>
      </c>
      <c r="G44" s="33"/>
      <c r="H44" s="25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3"/>
    </row>
    <row r="45" ht="13.55" customHeight="1">
      <c r="A45" s="29">
        <v>39</v>
      </c>
      <c r="B45" t="s" s="78">
        <v>98</v>
      </c>
      <c r="C45" t="s" s="32">
        <v>58</v>
      </c>
      <c r="D45" t="s" s="32">
        <v>18</v>
      </c>
      <c r="E45" s="33"/>
      <c r="F45" s="33"/>
      <c r="G45" s="33"/>
      <c r="H45" s="25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3"/>
    </row>
    <row r="46" ht="13.55" customHeight="1">
      <c r="A46" s="29">
        <v>40</v>
      </c>
      <c r="B46" t="s" s="78">
        <v>99</v>
      </c>
      <c r="C46" t="s" s="32">
        <v>58</v>
      </c>
      <c r="D46" s="33"/>
      <c r="E46" s="33"/>
      <c r="F46" s="33"/>
      <c r="G46" t="s" s="32">
        <v>18</v>
      </c>
      <c r="H46" s="25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3"/>
    </row>
    <row r="47" ht="13.55" customHeight="1">
      <c r="A47" s="29">
        <v>41</v>
      </c>
      <c r="B47" t="s" s="78">
        <v>100</v>
      </c>
      <c r="C47" t="s" s="32">
        <v>58</v>
      </c>
      <c r="D47" s="33"/>
      <c r="E47" s="33"/>
      <c r="F47" t="s" s="32">
        <v>18</v>
      </c>
      <c r="G47" s="33"/>
      <c r="H47" s="25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3"/>
    </row>
    <row r="48" ht="13.55" customHeight="1">
      <c r="A48" s="29">
        <v>42</v>
      </c>
      <c r="B48" t="s" s="78">
        <v>101</v>
      </c>
      <c r="C48" t="s" s="32">
        <v>58</v>
      </c>
      <c r="D48" s="33"/>
      <c r="E48" s="33"/>
      <c r="F48" t="s" s="32">
        <v>18</v>
      </c>
      <c r="G48" s="33"/>
      <c r="H48" s="25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3"/>
    </row>
    <row r="49" ht="13.55" customHeight="1">
      <c r="A49" s="29">
        <v>43</v>
      </c>
      <c r="B49" t="s" s="78">
        <v>102</v>
      </c>
      <c r="C49" t="s" s="32">
        <v>58</v>
      </c>
      <c r="D49" t="s" s="32">
        <v>18</v>
      </c>
      <c r="E49" s="33"/>
      <c r="F49" s="33"/>
      <c r="G49" s="33"/>
      <c r="H49" s="25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3"/>
    </row>
    <row r="50" ht="13.55" customHeight="1">
      <c r="A50" s="29">
        <v>44</v>
      </c>
      <c r="B50" t="s" s="78">
        <v>103</v>
      </c>
      <c r="C50" t="s" s="32">
        <v>58</v>
      </c>
      <c r="D50" t="s" s="32">
        <v>18</v>
      </c>
      <c r="E50" s="33"/>
      <c r="F50" s="33"/>
      <c r="G50" s="33"/>
      <c r="H50" s="25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3"/>
    </row>
    <row r="51" ht="13.55" customHeight="1">
      <c r="A51" s="29">
        <v>45</v>
      </c>
      <c r="B51" t="s" s="78">
        <v>104</v>
      </c>
      <c r="C51" t="s" s="32">
        <v>58</v>
      </c>
      <c r="D51" s="33"/>
      <c r="E51" t="s" s="32">
        <v>18</v>
      </c>
      <c r="F51" s="33"/>
      <c r="G51" s="33"/>
      <c r="H51" s="25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3"/>
    </row>
    <row r="52" ht="13.55" customHeight="1">
      <c r="A52" s="29">
        <v>46</v>
      </c>
      <c r="B52" t="s" s="78">
        <v>105</v>
      </c>
      <c r="C52" t="s" s="32">
        <v>58</v>
      </c>
      <c r="D52" s="33"/>
      <c r="E52" s="33"/>
      <c r="F52" t="s" s="32">
        <v>18</v>
      </c>
      <c r="G52" s="33"/>
      <c r="H52" s="25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3"/>
    </row>
    <row r="53" ht="13.55" customHeight="1">
      <c r="A53" s="29">
        <v>47</v>
      </c>
      <c r="B53" t="s" s="78">
        <v>106</v>
      </c>
      <c r="C53" t="s" s="32">
        <v>58</v>
      </c>
      <c r="D53" s="33"/>
      <c r="E53" s="33"/>
      <c r="F53" t="s" s="32">
        <v>18</v>
      </c>
      <c r="G53" s="33"/>
      <c r="H53" s="25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3"/>
    </row>
    <row r="54" ht="13.55" customHeight="1">
      <c r="A54" s="29">
        <v>48</v>
      </c>
      <c r="B54" t="s" s="78">
        <v>107</v>
      </c>
      <c r="C54" t="s" s="32">
        <v>58</v>
      </c>
      <c r="D54" s="33"/>
      <c r="E54" t="s" s="32">
        <v>18</v>
      </c>
      <c r="F54" s="33"/>
      <c r="G54" s="33"/>
      <c r="H54" s="25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3"/>
    </row>
    <row r="55" ht="14.5" customHeight="1">
      <c r="A55" s="33"/>
      <c r="B55" t="s" s="20">
        <v>108</v>
      </c>
      <c r="C55" s="33"/>
      <c r="D55" s="95" cm="1">
        <f t="array" ref="D55">COUNTIF(D6:D52,"x")</f>
        <v>21</v>
      </c>
      <c r="E55" s="95" cm="1">
        <f t="array" ref="E55">COUNTIF(E6:E52,"x")</f>
        <v>7</v>
      </c>
      <c r="F55" s="95">
        <v>13</v>
      </c>
      <c r="G55" s="95" cm="1">
        <f t="array" ref="G55">COUNTIF(G6:G52,"x")</f>
        <v>9</v>
      </c>
      <c r="H55" s="25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3"/>
    </row>
    <row r="56" ht="14.5" customHeight="1">
      <c r="A56" s="33"/>
      <c r="B56" t="s" s="20">
        <v>109</v>
      </c>
      <c r="C56" s="33"/>
      <c r="D56" s="96">
        <v>20</v>
      </c>
      <c r="E56" s="96">
        <v>6</v>
      </c>
      <c r="F56" s="96">
        <v>12</v>
      </c>
      <c r="G56" s="96">
        <v>8</v>
      </c>
      <c r="H56" s="97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9"/>
    </row>
  </sheetData>
  <mergeCells count="24">
    <mergeCell ref="I33:K33"/>
    <mergeCell ref="L33:M33"/>
    <mergeCell ref="I34:K34"/>
    <mergeCell ref="L34:M34"/>
    <mergeCell ref="I31:K31"/>
    <mergeCell ref="L31:M31"/>
    <mergeCell ref="I32:K32"/>
    <mergeCell ref="L32:M32"/>
    <mergeCell ref="A2:D2"/>
    <mergeCell ref="J14:O14"/>
    <mergeCell ref="J15:O15"/>
    <mergeCell ref="J6:O6"/>
    <mergeCell ref="P5:Q5"/>
    <mergeCell ref="J11:O11"/>
    <mergeCell ref="J12:O12"/>
    <mergeCell ref="J13:O13"/>
    <mergeCell ref="J16:O16"/>
    <mergeCell ref="J18:O18"/>
    <mergeCell ref="J19:O19"/>
    <mergeCell ref="J17:O17"/>
    <mergeCell ref="J7:O7"/>
    <mergeCell ref="J8:O8"/>
    <mergeCell ref="J9:O9"/>
    <mergeCell ref="J10:O10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dimension ref="A1:M10"/>
  <sheetViews>
    <sheetView workbookViewId="0" showGridLines="0" defaultGridColor="1"/>
  </sheetViews>
  <sheetFormatPr defaultColWidth="12.5" defaultRowHeight="15" customHeight="1" outlineLevelRow="0" outlineLevelCol="0"/>
  <cols>
    <col min="1" max="1" width="3.17188" style="100" customWidth="1"/>
    <col min="2" max="2" width="26.5" style="100" customWidth="1"/>
    <col min="3" max="13" width="9.5" style="100" customWidth="1"/>
    <col min="14" max="16384" width="12.5" style="100" customWidth="1"/>
  </cols>
  <sheetData>
    <row r="1" ht="37.5" customHeight="1">
      <c r="A1" s="101"/>
      <c r="B1" s="102"/>
      <c r="C1" s="102"/>
      <c r="D1" s="102"/>
      <c r="E1" s="102"/>
      <c r="F1" s="103"/>
      <c r="G1" s="102"/>
      <c r="H1" s="102"/>
      <c r="I1" s="102"/>
      <c r="J1" s="102"/>
      <c r="K1" s="102"/>
      <c r="L1" s="102"/>
      <c r="M1" s="104"/>
    </row>
    <row r="2" ht="13.55" customHeight="1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7"/>
    </row>
    <row r="3" ht="18" customHeight="1">
      <c r="A3" s="105"/>
      <c r="B3" t="s" s="79">
        <v>111</v>
      </c>
      <c r="C3" t="s" s="79">
        <v>60</v>
      </c>
      <c r="D3" t="s" s="79">
        <v>61</v>
      </c>
      <c r="E3" t="s" s="79">
        <v>62</v>
      </c>
      <c r="F3" t="s" s="79">
        <v>63</v>
      </c>
      <c r="G3" t="s" s="79">
        <v>64</v>
      </c>
      <c r="H3" t="s" s="80">
        <v>65</v>
      </c>
      <c r="I3" t="s" s="80">
        <v>66</v>
      </c>
      <c r="J3" t="s" s="80">
        <v>67</v>
      </c>
      <c r="K3" t="s" s="81">
        <v>68</v>
      </c>
      <c r="L3" t="s" s="81">
        <v>69</v>
      </c>
      <c r="M3" t="s" s="82">
        <v>70</v>
      </c>
    </row>
    <row r="4" ht="14.5" customHeight="1">
      <c r="A4" s="108"/>
      <c r="B4" t="s" s="109">
        <v>24</v>
      </c>
      <c r="C4" s="42"/>
      <c r="D4" s="42"/>
      <c r="E4" s="42"/>
      <c r="F4" s="42"/>
      <c r="G4" s="42"/>
      <c r="H4" s="110"/>
      <c r="I4" s="110"/>
      <c r="J4" s="110"/>
      <c r="K4" s="110"/>
      <c r="L4" s="110"/>
      <c r="M4" s="110"/>
    </row>
    <row r="5" ht="14.5" customHeight="1">
      <c r="A5" s="108"/>
      <c r="B5" t="s" s="109">
        <v>37</v>
      </c>
      <c r="C5" s="111"/>
      <c r="D5" s="111"/>
      <c r="E5" s="111"/>
      <c r="F5" s="84"/>
      <c r="G5" s="84"/>
      <c r="H5" s="84"/>
      <c r="I5" s="84"/>
      <c r="J5" s="84"/>
      <c r="K5" s="111"/>
      <c r="L5" s="111"/>
      <c r="M5" s="111"/>
    </row>
    <row r="6" ht="14.5" customHeight="1">
      <c r="A6" s="108"/>
      <c r="B6" t="s" s="109">
        <v>42</v>
      </c>
      <c r="C6" s="111"/>
      <c r="D6" s="111"/>
      <c r="E6" s="111"/>
      <c r="F6" s="111"/>
      <c r="G6" s="85"/>
      <c r="H6" s="85"/>
      <c r="I6" s="85"/>
      <c r="J6" s="85"/>
      <c r="K6" s="85"/>
      <c r="L6" s="111"/>
      <c r="M6" s="111"/>
    </row>
    <row r="7" ht="14.5" customHeight="1">
      <c r="A7" s="108"/>
      <c r="B7" t="s" s="109">
        <v>49</v>
      </c>
      <c r="C7" s="111"/>
      <c r="D7" s="111"/>
      <c r="E7" s="111"/>
      <c r="F7" s="111"/>
      <c r="G7" s="111"/>
      <c r="H7" s="111"/>
      <c r="I7" s="86"/>
      <c r="J7" s="86"/>
      <c r="K7" s="86"/>
      <c r="L7" s="86"/>
      <c r="M7" s="86"/>
    </row>
    <row r="8" ht="13.55" customHeight="1">
      <c r="A8" s="105"/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3"/>
    </row>
    <row r="9" ht="13.55" customHeight="1">
      <c r="A9" s="105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7"/>
    </row>
    <row r="10" ht="13.55" customHeight="1">
      <c r="A10" s="114"/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6"/>
    </row>
  </sheetData>
  <pageMargins left="0.35" right="0.35" top="0.5" bottom="0.5" header="0.5" footer="0.5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X16"/>
  <sheetViews>
    <sheetView workbookViewId="0" showGridLines="0" defaultGridColor="1"/>
  </sheetViews>
  <sheetFormatPr defaultColWidth="8.83333" defaultRowHeight="14.5" customHeight="1" outlineLevelRow="0" outlineLevelCol="0"/>
  <cols>
    <col min="1" max="1" width="10.1719" style="117" customWidth="1"/>
    <col min="2" max="2" width="13.8516" style="117" customWidth="1"/>
    <col min="3" max="3" width="27.3516" style="117" customWidth="1"/>
    <col min="4" max="5" width="8.67188" style="117" customWidth="1"/>
    <col min="6" max="6" width="10" style="117" customWidth="1"/>
    <col min="7" max="15" width="8.85156" style="117" customWidth="1"/>
    <col min="16" max="16" width="9.67188" style="117" customWidth="1"/>
    <col min="17" max="24" width="8.85156" style="117" customWidth="1"/>
    <col min="25" max="16384" width="8.85156" style="117" customWidth="1"/>
  </cols>
  <sheetData>
    <row r="1" ht="13.55" customHeight="1">
      <c r="A1" s="118"/>
      <c r="B1" s="118"/>
      <c r="C1" s="118"/>
      <c r="D1" s="118"/>
      <c r="E1" s="119"/>
      <c r="F1" t="s" s="120">
        <v>15</v>
      </c>
      <c r="G1" s="121"/>
      <c r="H1" s="122"/>
      <c r="I1" s="123"/>
      <c r="J1" s="123"/>
      <c r="K1" s="123"/>
      <c r="L1" s="123"/>
      <c r="M1" s="123"/>
      <c r="N1" s="123"/>
      <c r="O1" s="123"/>
      <c r="P1" s="124"/>
      <c r="Q1" s="124"/>
      <c r="R1" s="124"/>
      <c r="S1" s="124"/>
      <c r="T1" s="124"/>
      <c r="U1" s="124"/>
      <c r="V1" s="124"/>
      <c r="W1" s="118"/>
      <c r="X1" s="118"/>
    </row>
    <row r="2" ht="13.55" customHeight="1">
      <c r="A2" t="s" s="35">
        <v>19</v>
      </c>
      <c r="B2" t="s" s="125">
        <v>113</v>
      </c>
      <c r="C2" s="126"/>
      <c r="D2" s="126"/>
      <c r="E2" s="127"/>
      <c r="F2" t="s" s="35">
        <v>21</v>
      </c>
      <c r="G2" t="s" s="35">
        <v>22</v>
      </c>
      <c r="H2" s="122"/>
      <c r="I2" s="123"/>
      <c r="J2" s="123"/>
      <c r="K2" s="123"/>
      <c r="L2" s="123"/>
      <c r="M2" s="123"/>
      <c r="N2" s="123"/>
      <c r="O2" s="128"/>
      <c r="P2" s="129"/>
      <c r="Q2" s="129"/>
      <c r="R2" s="129"/>
      <c r="S2" s="129"/>
      <c r="T2" s="129"/>
      <c r="U2" s="129"/>
      <c r="V2" s="130"/>
      <c r="W2" t="s" s="27">
        <v>15</v>
      </c>
      <c r="X2" s="28"/>
    </row>
    <row r="3" ht="13.55" customHeight="1">
      <c r="A3" t="s" s="39">
        <v>24</v>
      </c>
      <c r="B3" t="s" s="131">
        <v>114</v>
      </c>
      <c r="C3" s="132"/>
      <c r="D3" s="132"/>
      <c r="E3" s="133"/>
      <c r="F3" s="45">
        <v>3</v>
      </c>
      <c r="G3" s="43"/>
      <c r="H3" s="122"/>
      <c r="I3" s="123"/>
      <c r="J3" s="123"/>
      <c r="K3" s="123"/>
      <c r="L3" s="123"/>
      <c r="M3" s="123"/>
      <c r="N3" s="123"/>
      <c r="O3" s="134"/>
      <c r="P3" t="s" s="35">
        <v>19</v>
      </c>
      <c r="Q3" t="s" s="36">
        <v>20</v>
      </c>
      <c r="R3" s="37"/>
      <c r="S3" s="37"/>
      <c r="T3" s="37"/>
      <c r="U3" s="37"/>
      <c r="V3" s="37"/>
      <c r="W3" t="s" s="38">
        <v>21</v>
      </c>
      <c r="X3" t="s" s="35">
        <v>22</v>
      </c>
    </row>
    <row r="4" ht="15.65" customHeight="1">
      <c r="A4" s="44"/>
      <c r="B4" t="s" s="40">
        <v>115</v>
      </c>
      <c r="C4" s="41"/>
      <c r="D4" s="41"/>
      <c r="E4" s="41"/>
      <c r="F4" s="45">
        <v>3</v>
      </c>
      <c r="G4" s="44"/>
      <c r="H4" s="122"/>
      <c r="I4" s="123"/>
      <c r="J4" s="123"/>
      <c r="K4" s="123"/>
      <c r="L4" s="123"/>
      <c r="M4" s="123"/>
      <c r="N4" s="123"/>
      <c r="O4" s="134"/>
      <c r="P4" t="s" s="135">
        <v>24</v>
      </c>
      <c r="Q4" t="s" s="40">
        <v>116</v>
      </c>
      <c r="R4" s="41"/>
      <c r="S4" s="41"/>
      <c r="T4" s="41"/>
      <c r="U4" s="41"/>
      <c r="V4" s="41"/>
      <c r="W4" s="45">
        <v>2</v>
      </c>
      <c r="X4" s="43"/>
    </row>
    <row r="5" ht="13.55" customHeight="1">
      <c r="A5" s="44"/>
      <c r="B5" t="s" s="40">
        <v>117</v>
      </c>
      <c r="C5" s="41"/>
      <c r="D5" s="41"/>
      <c r="E5" s="41"/>
      <c r="F5" s="45">
        <v>6</v>
      </c>
      <c r="G5" s="44"/>
      <c r="H5" s="122"/>
      <c r="I5" s="123"/>
      <c r="J5" s="123"/>
      <c r="K5" s="123"/>
      <c r="L5" s="123"/>
      <c r="M5" s="123"/>
      <c r="N5" s="123"/>
      <c r="O5" s="134"/>
      <c r="P5" s="136"/>
      <c r="Q5" t="s" s="40">
        <v>27</v>
      </c>
      <c r="R5" s="41"/>
      <c r="S5" s="41"/>
      <c r="T5" s="41"/>
      <c r="U5" s="41"/>
      <c r="V5" s="41"/>
      <c r="W5" s="45">
        <v>3</v>
      </c>
      <c r="X5" s="44"/>
    </row>
    <row r="6" ht="13.55" customHeight="1">
      <c r="A6" s="44"/>
      <c r="B6" t="s" s="40">
        <v>118</v>
      </c>
      <c r="C6" s="41"/>
      <c r="D6" s="41"/>
      <c r="E6" s="41"/>
      <c r="F6" s="45">
        <v>2</v>
      </c>
      <c r="G6" s="44"/>
      <c r="H6" s="122"/>
      <c r="I6" s="123"/>
      <c r="J6" s="123"/>
      <c r="K6" s="123"/>
      <c r="L6" s="123"/>
      <c r="M6" s="123"/>
      <c r="N6" s="123"/>
      <c r="O6" s="134"/>
      <c r="P6" s="136"/>
      <c r="Q6" t="s" s="40">
        <v>29</v>
      </c>
      <c r="R6" s="41"/>
      <c r="S6" s="41"/>
      <c r="T6" s="41"/>
      <c r="U6" s="41"/>
      <c r="V6" s="41"/>
      <c r="W6" s="45">
        <v>6</v>
      </c>
      <c r="X6" s="44"/>
    </row>
    <row r="7" ht="13.55" customHeight="1">
      <c r="A7" s="46"/>
      <c r="B7" t="s" s="40">
        <v>119</v>
      </c>
      <c r="C7" s="41"/>
      <c r="D7" s="41"/>
      <c r="E7" s="41"/>
      <c r="F7" s="45">
        <v>6</v>
      </c>
      <c r="G7" s="47" cm="1">
        <f t="array" ref="G7">SUM(F3:F7)</f>
        <v>20</v>
      </c>
      <c r="H7" s="122"/>
      <c r="I7" s="123"/>
      <c r="J7" s="123"/>
      <c r="K7" s="123"/>
      <c r="L7" s="123"/>
      <c r="M7" s="123"/>
      <c r="N7" s="123"/>
      <c r="O7" s="134"/>
      <c r="P7" s="136"/>
      <c r="Q7" t="s" s="40">
        <v>31</v>
      </c>
      <c r="R7" s="41"/>
      <c r="S7" s="41"/>
      <c r="T7" s="41"/>
      <c r="U7" s="41"/>
      <c r="V7" s="41"/>
      <c r="W7" s="45">
        <v>1</v>
      </c>
      <c r="X7" s="44"/>
    </row>
    <row r="8" ht="13.55" customHeight="1">
      <c r="A8" t="s" s="48">
        <v>37</v>
      </c>
      <c r="B8" t="s" s="49">
        <v>120</v>
      </c>
      <c r="C8" s="50"/>
      <c r="D8" s="50"/>
      <c r="E8" s="51"/>
      <c r="F8" s="52">
        <v>3</v>
      </c>
      <c r="G8" s="53"/>
      <c r="H8" s="122"/>
      <c r="I8" s="123"/>
      <c r="J8" s="123"/>
      <c r="K8" s="123"/>
      <c r="L8" s="123"/>
      <c r="M8" s="123"/>
      <c r="N8" s="123"/>
      <c r="O8" s="134"/>
      <c r="P8" s="136"/>
      <c r="Q8" t="s" s="40">
        <v>33</v>
      </c>
      <c r="R8" s="41"/>
      <c r="S8" s="41"/>
      <c r="T8" s="41"/>
      <c r="U8" s="41"/>
      <c r="V8" s="41"/>
      <c r="W8" s="45">
        <v>6</v>
      </c>
      <c r="X8" s="44"/>
    </row>
    <row r="9" ht="13.55" customHeight="1">
      <c r="A9" s="54"/>
      <c r="B9" t="s" s="49">
        <v>40</v>
      </c>
      <c r="C9" s="50"/>
      <c r="D9" s="50"/>
      <c r="E9" s="51"/>
      <c r="F9" s="52">
        <v>3</v>
      </c>
      <c r="G9" s="57" cm="1">
        <f t="array" ref="G9">SUM(F8:F9)</f>
        <v>6</v>
      </c>
      <c r="H9" s="122"/>
      <c r="I9" s="123"/>
      <c r="J9" s="123"/>
      <c r="K9" s="123"/>
      <c r="L9" s="123"/>
      <c r="M9" s="123"/>
      <c r="N9" s="123"/>
      <c r="O9" s="134"/>
      <c r="P9" s="137"/>
      <c r="Q9" t="s" s="40">
        <v>35</v>
      </c>
      <c r="R9" s="41"/>
      <c r="S9" s="41"/>
      <c r="T9" s="41"/>
      <c r="U9" s="41"/>
      <c r="V9" s="41"/>
      <c r="W9" s="45">
        <v>2</v>
      </c>
      <c r="X9" s="47" cm="1">
        <f t="array" ref="X9">SUM(W4:W9)</f>
        <v>20</v>
      </c>
    </row>
    <row r="10" ht="14.15" customHeight="1">
      <c r="A10" t="s" s="58">
        <v>42</v>
      </c>
      <c r="B10" t="s" s="59">
        <v>43</v>
      </c>
      <c r="C10" s="60"/>
      <c r="D10" s="60"/>
      <c r="E10" s="60"/>
      <c r="F10" s="61">
        <v>2</v>
      </c>
      <c r="G10" s="62"/>
      <c r="H10" s="122"/>
      <c r="I10" s="123"/>
      <c r="J10" s="123"/>
      <c r="K10" s="123"/>
      <c r="L10" s="123"/>
      <c r="M10" s="123"/>
      <c r="N10" s="123"/>
      <c r="O10" s="134"/>
      <c r="P10" t="s" s="138">
        <v>37</v>
      </c>
      <c r="Q10" t="s" s="49">
        <v>38</v>
      </c>
      <c r="R10" s="50"/>
      <c r="S10" s="50"/>
      <c r="T10" s="50"/>
      <c r="U10" s="50"/>
      <c r="V10" s="51"/>
      <c r="W10" s="52">
        <v>3</v>
      </c>
      <c r="X10" s="53"/>
    </row>
    <row r="11" ht="13.55" customHeight="1">
      <c r="A11" s="63"/>
      <c r="B11" t="s" s="59">
        <v>45</v>
      </c>
      <c r="C11" s="60"/>
      <c r="D11" s="60"/>
      <c r="E11" s="60"/>
      <c r="F11" s="61">
        <v>4</v>
      </c>
      <c r="G11" s="63"/>
      <c r="H11" s="122"/>
      <c r="I11" s="123"/>
      <c r="J11" s="123"/>
      <c r="K11" s="123"/>
      <c r="L11" s="123"/>
      <c r="M11" s="123"/>
      <c r="N11" s="123"/>
      <c r="O11" s="134"/>
      <c r="P11" s="139"/>
      <c r="Q11" t="s" s="55">
        <v>40</v>
      </c>
      <c r="R11" s="56"/>
      <c r="S11" s="56"/>
      <c r="T11" s="56"/>
      <c r="U11" s="56"/>
      <c r="V11" s="56"/>
      <c r="W11" s="52">
        <v>3</v>
      </c>
      <c r="X11" s="57" cm="1">
        <f t="array" ref="X11">SUM(W10:W11)</f>
        <v>6</v>
      </c>
    </row>
    <row r="12" ht="16" customHeight="1">
      <c r="A12" s="64"/>
      <c r="B12" t="s" s="59">
        <v>121</v>
      </c>
      <c r="C12" s="60"/>
      <c r="D12" s="60"/>
      <c r="E12" s="60"/>
      <c r="F12" s="61">
        <v>6</v>
      </c>
      <c r="G12" s="65" cm="1">
        <f t="array" ref="G12">SUM(F10:F12)</f>
        <v>12</v>
      </c>
      <c r="H12" s="122"/>
      <c r="I12" s="123"/>
      <c r="J12" s="123"/>
      <c r="K12" s="123"/>
      <c r="L12" s="123"/>
      <c r="M12" s="123"/>
      <c r="N12" s="123"/>
      <c r="O12" s="134"/>
      <c r="P12" t="s" s="140">
        <v>42</v>
      </c>
      <c r="Q12" t="s" s="59">
        <v>43</v>
      </c>
      <c r="R12" s="60"/>
      <c r="S12" s="60"/>
      <c r="T12" s="60"/>
      <c r="U12" s="60"/>
      <c r="V12" s="60"/>
      <c r="W12" s="61">
        <v>2</v>
      </c>
      <c r="X12" s="62"/>
    </row>
    <row r="13" ht="13.55" customHeight="1">
      <c r="A13" t="s" s="66">
        <v>49</v>
      </c>
      <c r="B13" t="s" s="67">
        <v>50</v>
      </c>
      <c r="C13" s="68"/>
      <c r="D13" s="68"/>
      <c r="E13" s="68"/>
      <c r="F13" s="69">
        <v>4</v>
      </c>
      <c r="G13" s="70"/>
      <c r="H13" s="122"/>
      <c r="I13" s="123"/>
      <c r="J13" s="123"/>
      <c r="K13" s="123"/>
      <c r="L13" s="123"/>
      <c r="M13" s="123"/>
      <c r="N13" s="123"/>
      <c r="O13" s="134"/>
      <c r="P13" s="141"/>
      <c r="Q13" t="s" s="59">
        <v>45</v>
      </c>
      <c r="R13" s="60"/>
      <c r="S13" s="60"/>
      <c r="T13" s="60"/>
      <c r="U13" s="60"/>
      <c r="V13" s="60"/>
      <c r="W13" s="61">
        <v>4</v>
      </c>
      <c r="X13" s="63"/>
    </row>
    <row r="14" ht="13.55" customHeight="1">
      <c r="A14" s="71"/>
      <c r="B14" t="s" s="67">
        <v>52</v>
      </c>
      <c r="C14" s="68"/>
      <c r="D14" s="68"/>
      <c r="E14" s="68"/>
      <c r="F14" s="69">
        <v>4</v>
      </c>
      <c r="G14" s="72" cm="1">
        <f t="array" ref="G14">SUM(F13:F14)</f>
        <v>8</v>
      </c>
      <c r="H14" s="142"/>
      <c r="I14" s="123"/>
      <c r="J14" s="123"/>
      <c r="K14" s="123"/>
      <c r="L14" s="123"/>
      <c r="M14" s="123"/>
      <c r="N14" s="123"/>
      <c r="O14" s="134"/>
      <c r="P14" s="143"/>
      <c r="Q14" t="s" s="59">
        <v>47</v>
      </c>
      <c r="R14" s="60"/>
      <c r="S14" s="60"/>
      <c r="T14" s="60"/>
      <c r="U14" s="60"/>
      <c r="V14" s="60"/>
      <c r="W14" s="61">
        <v>6</v>
      </c>
      <c r="X14" s="65" cm="1">
        <f t="array" ref="X14">SUM(W12:W14)</f>
        <v>12</v>
      </c>
    </row>
    <row r="15" ht="13" customHeight="1">
      <c r="A15" s="144"/>
      <c r="B15" s="144"/>
      <c r="C15" s="144"/>
      <c r="D15" s="144"/>
      <c r="E15" s="144"/>
      <c r="F15" s="145"/>
      <c r="G15" s="146" cm="1">
        <f t="array" ref="G15">SUM(G7+G9+G12+G14)</f>
        <v>46</v>
      </c>
      <c r="H15" t="s" s="147">
        <v>54</v>
      </c>
      <c r="I15" s="122"/>
      <c r="J15" s="123"/>
      <c r="K15" s="123"/>
      <c r="L15" s="123"/>
      <c r="M15" s="123"/>
      <c r="N15" s="123"/>
      <c r="O15" s="134"/>
      <c r="P15" t="s" s="148">
        <v>49</v>
      </c>
      <c r="Q15" t="s" s="67">
        <v>50</v>
      </c>
      <c r="R15" s="68"/>
      <c r="S15" s="68"/>
      <c r="T15" s="68"/>
      <c r="U15" s="68"/>
      <c r="V15" s="68"/>
      <c r="W15" s="69">
        <v>4</v>
      </c>
      <c r="X15" s="70"/>
    </row>
    <row r="16" ht="13.55" customHeight="1">
      <c r="A16" s="123"/>
      <c r="B16" s="123"/>
      <c r="C16" s="123"/>
      <c r="D16" s="123"/>
      <c r="E16" s="123"/>
      <c r="F16" s="123"/>
      <c r="G16" s="144"/>
      <c r="H16" s="144"/>
      <c r="I16" s="123"/>
      <c r="J16" s="123"/>
      <c r="K16" s="123"/>
      <c r="L16" s="123"/>
      <c r="M16" s="123"/>
      <c r="N16" s="123"/>
      <c r="O16" s="134"/>
      <c r="P16" s="149"/>
      <c r="Q16" t="s" s="67">
        <v>52</v>
      </c>
      <c r="R16" s="68"/>
      <c r="S16" s="68"/>
      <c r="T16" s="68"/>
      <c r="U16" s="68"/>
      <c r="V16" s="68"/>
      <c r="W16" s="69">
        <v>4</v>
      </c>
      <c r="X16" s="72" cm="1">
        <f t="array" ref="X16">SUM(W15:W16)</f>
        <v>8</v>
      </c>
    </row>
  </sheetData>
  <mergeCells count="27">
    <mergeCell ref="Q12:V12"/>
    <mergeCell ref="Q13:V13"/>
    <mergeCell ref="Q14:V14"/>
    <mergeCell ref="Q15:V15"/>
    <mergeCell ref="Q16:V16"/>
    <mergeCell ref="Q7:V7"/>
    <mergeCell ref="Q8:V8"/>
    <mergeCell ref="Q9:V9"/>
    <mergeCell ref="Q10:V10"/>
    <mergeCell ref="Q11:V11"/>
    <mergeCell ref="W2:X2"/>
    <mergeCell ref="Q3:V3"/>
    <mergeCell ref="Q4:V4"/>
    <mergeCell ref="Q5:V5"/>
    <mergeCell ref="Q6:V6"/>
    <mergeCell ref="B14:E14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