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naturvardsverket-my.sharepoint.com/personal/robert_ekblom_naturvardsverket_se/Documents/privat/bandy/"/>
    </mc:Choice>
  </mc:AlternateContent>
  <xr:revisionPtr revIDLastSave="0" documentId="8_{42C26027-FA6A-44C8-B722-8CF4B5F3E74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omarkvit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D32" i="1"/>
  <c r="D31" i="1"/>
  <c r="D28" i="1"/>
  <c r="D27" i="1"/>
  <c r="D26" i="1"/>
  <c r="A40" i="1" l="1"/>
  <c r="D25" i="1"/>
  <c r="F43" i="1" l="1"/>
  <c r="E40" i="1" l="1"/>
</calcChain>
</file>

<file path=xl/sharedStrings.xml><?xml version="1.0" encoding="utf-8"?>
<sst xmlns="http://schemas.openxmlformats.org/spreadsheetml/2006/main" count="52" uniqueCount="47">
  <si>
    <t>Namn, Domare</t>
  </si>
  <si>
    <t>Personnummer</t>
  </si>
  <si>
    <t>Telefonnummer</t>
  </si>
  <si>
    <t>Adress</t>
  </si>
  <si>
    <t>Postadress</t>
  </si>
  <si>
    <t>Match i division</t>
  </si>
  <si>
    <t>Datum</t>
  </si>
  <si>
    <t>Hemmalag - Bortalag</t>
  </si>
  <si>
    <t>Ange ex HD, AD1, AD2 eller 4:e domare</t>
  </si>
  <si>
    <t>Specifikation</t>
  </si>
  <si>
    <t>Tid</t>
  </si>
  <si>
    <t>Avresa</t>
  </si>
  <si>
    <t>Hemkomst</t>
  </si>
  <si>
    <t>Ersättningar:</t>
  </si>
  <si>
    <t>(Belopp kronor)</t>
  </si>
  <si>
    <t>Arvode</t>
  </si>
  <si>
    <r>
      <t xml:space="preserve">Förlorad arbetsförtjänst </t>
    </r>
    <r>
      <rPr>
        <sz val="6"/>
        <color rgb="FF000000"/>
        <rFont val="Arial"/>
        <family val="2"/>
      </rPr>
      <t>(ska verifieras)</t>
    </r>
    <r>
      <rPr>
        <sz val="8"/>
        <color rgb="FF000000"/>
        <rFont val="Arial"/>
        <family val="2"/>
      </rPr>
      <t>:</t>
    </r>
  </si>
  <si>
    <r>
      <t xml:space="preserve">Hotell / Logi </t>
    </r>
    <r>
      <rPr>
        <sz val="6"/>
        <color rgb="FF000000"/>
        <rFont val="Arial"/>
        <family val="2"/>
      </rPr>
      <t>(ska verifieras)</t>
    </r>
    <r>
      <rPr>
        <sz val="8"/>
        <color rgb="FF000000"/>
        <rFont val="Arial"/>
        <family val="2"/>
      </rPr>
      <t>:</t>
    </r>
  </si>
  <si>
    <r>
      <t xml:space="preserve">Övriga kostnader </t>
    </r>
    <r>
      <rPr>
        <sz val="6"/>
        <color rgb="FF000000"/>
        <rFont val="Arial"/>
        <family val="2"/>
      </rPr>
      <t>(ska verifieras)</t>
    </r>
    <r>
      <rPr>
        <sz val="8"/>
        <color rgb="FF000000"/>
        <rFont val="Arial"/>
        <family val="2"/>
      </rPr>
      <t>:</t>
    </r>
  </si>
  <si>
    <t>Reseersättningar:</t>
  </si>
  <si>
    <t>Belopp kronor:</t>
  </si>
  <si>
    <t>Resa med egen bil:</t>
  </si>
  <si>
    <t>Restidsersättning:</t>
  </si>
  <si>
    <t>Traktamente:</t>
  </si>
  <si>
    <t>Dagar MED övernattning</t>
  </si>
  <si>
    <t>Skattefri del, kronor</t>
  </si>
  <si>
    <t>Halvdag</t>
  </si>
  <si>
    <t>Heldag</t>
  </si>
  <si>
    <t>Kostavdrag:</t>
  </si>
  <si>
    <t>Antal</t>
  </si>
  <si>
    <t>Frukost</t>
  </si>
  <si>
    <t>Lunch</t>
  </si>
  <si>
    <t>Middag</t>
  </si>
  <si>
    <t>Avdrag görs med belopp:</t>
  </si>
  <si>
    <r>
      <t xml:space="preserve">Skattepliktig ersättning: </t>
    </r>
    <r>
      <rPr>
        <sz val="8"/>
        <color rgb="FF000000"/>
        <rFont val="Arial"/>
        <family val="2"/>
      </rPr>
      <t>(Belopp kronor)</t>
    </r>
  </si>
  <si>
    <t>Skatteavdrag</t>
  </si>
  <si>
    <r>
      <t>Att utbetala</t>
    </r>
    <r>
      <rPr>
        <b/>
        <sz val="5"/>
        <color rgb="FF000000"/>
        <rFont val="Arial"/>
        <family val="2"/>
      </rPr>
      <t xml:space="preserve"> </t>
    </r>
    <r>
      <rPr>
        <sz val="5"/>
        <color rgb="FF000000"/>
        <rFont val="Arial"/>
        <family val="2"/>
      </rPr>
      <t xml:space="preserve">(inkl. ev. skatteavdrag, traktamente och utlägg kvitto) </t>
    </r>
  </si>
  <si>
    <t>Önskar insatt på pg./bg./bankkonto/swish
(ange bank, clearingnr. kontonummer eller swish nummer):</t>
  </si>
  <si>
    <t>Skatteavdrag görs med:</t>
  </si>
  <si>
    <t>Matchstart</t>
  </si>
  <si>
    <t>Arena</t>
  </si>
  <si>
    <t>Antal km/tim:</t>
  </si>
  <si>
    <t>E-postadress</t>
  </si>
  <si>
    <t>Resa med kollektivtrafik</t>
  </si>
  <si>
    <t>Parkeringsavgift/Trängselskatt</t>
  </si>
  <si>
    <t>Passage trängselskatt tid</t>
  </si>
  <si>
    <t>Reseräkning Domare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</si>
</sst>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r&quot;_-;\-* #,##0.00\ &quot;kr&quot;_-;_-* &quot;-&quot;??\ &quot;kr&quot;_-;_-@"/>
    <numFmt numFmtId="165" formatCode="&quot; &quot;* #,##0.00&quot; kr &quot;;&quot;-&quot;* #,##0.00&quot; kr &quot;;&quot; &quot;* &quot;-&quot;??&quot; kr &quot;"/>
    <numFmt numFmtId="166" formatCode="#,##0\ &quot;kr&quot;"/>
    <numFmt numFmtId="167" formatCode="#,###&quot; KM&quot;"/>
    <numFmt numFmtId="168" formatCode="#,##0.0&quot; tim&quot;"/>
  </numFmts>
  <fonts count="23" x14ac:knownFonts="1">
    <font>
      <sz val="12"/>
      <color rgb="FF000000"/>
      <name val="Verdan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28"/>
      <color rgb="FF000000"/>
      <name val="Arial"/>
      <family val="2"/>
    </font>
    <font>
      <sz val="20"/>
      <color rgb="FF000000"/>
      <name val="Arial"/>
      <family val="2"/>
    </font>
    <font>
      <vertAlign val="subscript"/>
      <sz val="8"/>
      <color rgb="FF000000"/>
      <name val="Arial"/>
      <family val="2"/>
    </font>
    <font>
      <sz val="12"/>
      <name val="Verdana"/>
      <family val="2"/>
    </font>
    <font>
      <vertAlign val="subscript"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7"/>
      <color theme="1"/>
      <name val="Arial"/>
      <family val="2"/>
    </font>
    <font>
      <b/>
      <sz val="12"/>
      <color rgb="FFDD0806"/>
      <name val="Arial"/>
      <family val="2"/>
    </font>
    <font>
      <b/>
      <i/>
      <sz val="8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Verdana"/>
      <family val="2"/>
    </font>
    <font>
      <vertAlign val="subscript"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EFEFE"/>
        <bgColor rgb="FFFEFEFE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EFEFE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rgb="FFFEFE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AAAAA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>
      <alignment vertical="top" wrapText="1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1" fontId="1" fillId="0" borderId="0" xfId="0" applyNumberFormat="1" applyFont="1" applyAlignment="1">
      <alignment vertical="center"/>
    </xf>
    <xf numFmtId="1" fontId="1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wrapText="1"/>
    </xf>
    <xf numFmtId="1" fontId="8" fillId="0" borderId="8" xfId="0" applyNumberFormat="1" applyFont="1" applyBorder="1" applyAlignment="1"/>
    <xf numFmtId="0" fontId="1" fillId="0" borderId="0" xfId="0" applyFont="1" applyAlignment="1">
      <alignment vertical="center"/>
    </xf>
    <xf numFmtId="0" fontId="8" fillId="0" borderId="9" xfId="0" applyFont="1" applyBorder="1" applyAlignment="1"/>
    <xf numFmtId="0" fontId="8" fillId="0" borderId="13" xfId="0" applyFont="1" applyBorder="1" applyAlignment="1"/>
    <xf numFmtId="1" fontId="8" fillId="0" borderId="14" xfId="0" applyNumberFormat="1" applyFont="1" applyBorder="1" applyAlignment="1"/>
    <xf numFmtId="0" fontId="8" fillId="0" borderId="8" xfId="0" applyFont="1" applyBorder="1" applyAlignment="1">
      <alignment horizontal="center"/>
    </xf>
    <xf numFmtId="0" fontId="0" fillId="0" borderId="0" xfId="0" applyFont="1" applyAlignment="1"/>
    <xf numFmtId="165" fontId="9" fillId="3" borderId="8" xfId="0" applyNumberFormat="1" applyFont="1" applyFill="1" applyBorder="1" applyAlignment="1">
      <alignment horizontal="center"/>
    </xf>
    <xf numFmtId="0" fontId="0" fillId="0" borderId="0" xfId="0" applyFont="1" applyAlignment="1">
      <alignment vertical="top"/>
    </xf>
    <xf numFmtId="0" fontId="8" fillId="0" borderId="10" xfId="0" applyFont="1" applyBorder="1" applyAlignment="1"/>
    <xf numFmtId="1" fontId="8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65" fontId="9" fillId="3" borderId="17" xfId="0" applyNumberFormat="1" applyFont="1" applyFill="1" applyBorder="1" applyAlignment="1">
      <alignment vertical="center" wrapText="1"/>
    </xf>
    <xf numFmtId="165" fontId="9" fillId="3" borderId="8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" fontId="10" fillId="0" borderId="8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8" xfId="0" applyFont="1" applyBorder="1" applyAlignment="1">
      <alignment horizontal="left"/>
    </xf>
    <xf numFmtId="0" fontId="9" fillId="0" borderId="0" xfId="0" applyFont="1" applyAlignment="1">
      <alignment horizontal="right" vertical="center" wrapText="1"/>
    </xf>
    <xf numFmtId="1" fontId="1" fillId="4" borderId="17" xfId="0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" fillId="4" borderId="17" xfId="0" applyFont="1" applyFill="1" applyBorder="1" applyAlignment="1"/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/>
    </xf>
    <xf numFmtId="0" fontId="10" fillId="0" borderId="0" xfId="0" applyFont="1" applyAlignment="1"/>
    <xf numFmtId="0" fontId="7" fillId="0" borderId="1" xfId="0" applyFont="1" applyBorder="1" applyAlignment="1"/>
    <xf numFmtId="0" fontId="6" fillId="0" borderId="2" xfId="0" applyFont="1" applyBorder="1" applyAlignment="1">
      <alignment vertical="top" wrapText="1"/>
    </xf>
    <xf numFmtId="14" fontId="19" fillId="2" borderId="8" xfId="0" applyNumberFormat="1" applyFont="1" applyFill="1" applyBorder="1" applyAlignment="1" applyProtection="1">
      <alignment horizontal="center"/>
      <protection locked="0"/>
    </xf>
    <xf numFmtId="20" fontId="19" fillId="2" borderId="8" xfId="0" applyNumberFormat="1" applyFont="1" applyFill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wrapText="1"/>
    </xf>
    <xf numFmtId="167" fontId="19" fillId="2" borderId="16" xfId="0" applyNumberFormat="1" applyFont="1" applyFill="1" applyBorder="1" applyAlignment="1" applyProtection="1">
      <alignment horizontal="center" wrapText="1"/>
      <protection locked="0"/>
    </xf>
    <xf numFmtId="1" fontId="19" fillId="2" borderId="8" xfId="0" applyNumberFormat="1" applyFont="1" applyFill="1" applyBorder="1" applyAlignment="1" applyProtection="1">
      <alignment horizontal="center"/>
      <protection locked="0"/>
    </xf>
    <xf numFmtId="1" fontId="19" fillId="2" borderId="21" xfId="0" applyNumberFormat="1" applyFont="1" applyFill="1" applyBorder="1" applyAlignment="1" applyProtection="1">
      <alignment horizontal="center"/>
      <protection locked="0"/>
    </xf>
    <xf numFmtId="9" fontId="19" fillId="2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vertical="top" wrapText="1"/>
    </xf>
    <xf numFmtId="168" fontId="19" fillId="2" borderId="2" xfId="0" applyNumberFormat="1" applyFont="1" applyFill="1" applyBorder="1" applyAlignment="1" applyProtection="1">
      <alignment horizontal="center" wrapText="1"/>
      <protection locked="0"/>
    </xf>
    <xf numFmtId="164" fontId="9" fillId="0" borderId="18" xfId="0" applyNumberFormat="1" applyFont="1" applyBorder="1" applyAlignment="1">
      <alignment horizontal="center"/>
    </xf>
    <xf numFmtId="0" fontId="8" fillId="0" borderId="17" xfId="0" applyFont="1" applyBorder="1" applyAlignment="1"/>
    <xf numFmtId="0" fontId="6" fillId="0" borderId="17" xfId="0" applyFont="1" applyBorder="1" applyAlignment="1">
      <alignment vertical="top" wrapText="1"/>
    </xf>
    <xf numFmtId="0" fontId="1" fillId="7" borderId="0" xfId="0" applyFont="1" applyFill="1" applyAlignment="1">
      <alignment vertical="center"/>
    </xf>
    <xf numFmtId="1" fontId="19" fillId="2" borderId="27" xfId="0" applyNumberFormat="1" applyFont="1" applyFill="1" applyBorder="1" applyAlignment="1" applyProtection="1">
      <alignment horizontal="center" wrapText="1"/>
      <protection locked="0"/>
    </xf>
    <xf numFmtId="165" fontId="9" fillId="3" borderId="27" xfId="0" applyNumberFormat="1" applyFont="1" applyFill="1" applyBorder="1" applyAlignment="1">
      <alignment wrapText="1"/>
    </xf>
    <xf numFmtId="0" fontId="8" fillId="0" borderId="26" xfId="0" applyFont="1" applyBorder="1" applyAlignment="1">
      <alignment horizontal="center" wrapText="1"/>
    </xf>
    <xf numFmtId="165" fontId="9" fillId="9" borderId="17" xfId="0" applyNumberFormat="1" applyFont="1" applyFill="1" applyBorder="1" applyAlignment="1">
      <alignment horizontal="center"/>
    </xf>
    <xf numFmtId="165" fontId="9" fillId="3" borderId="26" xfId="0" applyNumberFormat="1" applyFont="1" applyFill="1" applyBorder="1" applyAlignment="1">
      <alignment horizontal="center"/>
    </xf>
    <xf numFmtId="165" fontId="9" fillId="9" borderId="26" xfId="0" applyNumberFormat="1" applyFont="1" applyFill="1" applyBorder="1" applyAlignment="1">
      <alignment horizontal="center"/>
    </xf>
    <xf numFmtId="168" fontId="19" fillId="8" borderId="17" xfId="0" applyNumberFormat="1" applyFont="1" applyFill="1" applyBorder="1" applyAlignment="1" applyProtection="1">
      <alignment horizontal="center" wrapText="1"/>
    </xf>
    <xf numFmtId="165" fontId="9" fillId="10" borderId="26" xfId="0" applyNumberFormat="1" applyFont="1" applyFill="1" applyBorder="1" applyAlignment="1" applyProtection="1">
      <alignment horizontal="center"/>
      <protection locked="0"/>
    </xf>
    <xf numFmtId="165" fontId="9" fillId="11" borderId="26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1" xfId="0" applyFont="1" applyBorder="1" applyAlignment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/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4" fontId="1" fillId="2" borderId="14" xfId="0" applyNumberFormat="1" applyFont="1" applyFill="1" applyBorder="1" applyAlignment="1" applyProtection="1">
      <alignment horizontal="left" vertical="center"/>
      <protection locked="0"/>
    </xf>
    <xf numFmtId="14" fontId="1" fillId="2" borderId="23" xfId="0" applyNumberFormat="1" applyFont="1" applyFill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20" fontId="19" fillId="2" borderId="14" xfId="0" applyNumberFormat="1" applyFont="1" applyFill="1" applyBorder="1" applyAlignment="1" applyProtection="1">
      <alignment horizontal="left"/>
      <protection locked="0"/>
    </xf>
    <xf numFmtId="20" fontId="19" fillId="2" borderId="6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/>
    <xf numFmtId="0" fontId="6" fillId="0" borderId="7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8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vertical="top" wrapText="1"/>
    </xf>
    <xf numFmtId="0" fontId="11" fillId="0" borderId="9" xfId="0" applyFont="1" applyBorder="1" applyAlignment="1">
      <alignment horizontal="left"/>
    </xf>
    <xf numFmtId="0" fontId="6" fillId="0" borderId="20" xfId="0" applyFont="1" applyBorder="1" applyAlignment="1">
      <alignment vertical="top" wrapText="1"/>
    </xf>
    <xf numFmtId="166" fontId="12" fillId="5" borderId="9" xfId="0" applyNumberFormat="1" applyFont="1" applyFill="1" applyBorder="1" applyAlignment="1">
      <alignment horizontal="right"/>
    </xf>
    <xf numFmtId="0" fontId="6" fillId="6" borderId="2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vertical="top" wrapText="1"/>
    </xf>
    <xf numFmtId="168" fontId="19" fillId="2" borderId="26" xfId="0" applyNumberFormat="1" applyFont="1" applyFill="1" applyBorder="1" applyAlignment="1" applyProtection="1">
      <alignment horizontal="center" wrapText="1"/>
      <protection locked="0"/>
    </xf>
    <xf numFmtId="1" fontId="8" fillId="3" borderId="26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/>
    <xf numFmtId="164" fontId="19" fillId="2" borderId="11" xfId="0" applyNumberFormat="1" applyFont="1" applyFill="1" applyBorder="1" applyAlignment="1" applyProtection="1">
      <alignment horizontal="left" wrapText="1"/>
      <protection locked="0"/>
    </xf>
    <xf numFmtId="0" fontId="21" fillId="0" borderId="12" xfId="0" applyFont="1" applyBorder="1" applyAlignment="1" applyProtection="1">
      <alignment vertical="top" wrapText="1"/>
      <protection locked="0"/>
    </xf>
    <xf numFmtId="164" fontId="19" fillId="2" borderId="9" xfId="0" applyNumberFormat="1" applyFont="1" applyFill="1" applyBorder="1" applyAlignment="1" applyProtection="1">
      <alignment horizontal="left" wrapText="1"/>
      <protection locked="0"/>
    </xf>
    <xf numFmtId="0" fontId="21" fillId="0" borderId="10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/>
    <xf numFmtId="0" fontId="6" fillId="0" borderId="15" xfId="0" applyFont="1" applyBorder="1" applyAlignment="1">
      <alignment vertical="top" wrapText="1"/>
    </xf>
    <xf numFmtId="164" fontId="19" fillId="2" borderId="11" xfId="0" applyNumberFormat="1" applyFont="1" applyFill="1" applyBorder="1" applyAlignment="1" applyProtection="1">
      <alignment horizontal="center" wrapText="1"/>
      <protection locked="0"/>
    </xf>
    <xf numFmtId="166" fontId="9" fillId="0" borderId="0" xfId="0" applyNumberFormat="1" applyFont="1" applyAlignment="1">
      <alignment wrapText="1"/>
    </xf>
    <xf numFmtId="166" fontId="9" fillId="0" borderId="0" xfId="0" applyNumberFormat="1" applyFont="1" applyAlignment="1"/>
    <xf numFmtId="1" fontId="8" fillId="0" borderId="9" xfId="0" applyNumberFormat="1" applyFont="1" applyBorder="1" applyAlignment="1">
      <alignment horizontal="center" wrapText="1"/>
    </xf>
    <xf numFmtId="165" fontId="9" fillId="0" borderId="9" xfId="0" applyNumberFormat="1" applyFont="1" applyBorder="1" applyAlignment="1">
      <alignment wrapText="1"/>
    </xf>
    <xf numFmtId="164" fontId="19" fillId="2" borderId="9" xfId="0" applyNumberFormat="1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14" fillId="0" borderId="9" xfId="0" applyNumberFormat="1" applyFont="1" applyBorder="1" applyAlignment="1">
      <alignment horizontal="right"/>
    </xf>
    <xf numFmtId="0" fontId="19" fillId="2" borderId="9" xfId="0" applyFont="1" applyFill="1" applyBorder="1" applyAlignment="1" applyProtection="1">
      <alignment horizontal="left" wrapText="1"/>
      <protection locked="0"/>
    </xf>
    <xf numFmtId="0" fontId="21" fillId="0" borderId="20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left" wrapText="1"/>
    </xf>
    <xf numFmtId="0" fontId="6" fillId="0" borderId="19" xfId="0" applyFont="1" applyBorder="1" applyAlignment="1">
      <alignment vertical="top" wrapText="1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9" fillId="4" borderId="9" xfId="0" applyNumberFormat="1" applyFont="1" applyFill="1" applyBorder="1" applyAlignment="1">
      <alignment horizontal="center"/>
    </xf>
    <xf numFmtId="0" fontId="21" fillId="0" borderId="20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3" fillId="0" borderId="23" xfId="0" applyFont="1" applyBorder="1" applyAlignment="1">
      <alignment horizontal="left" wrapText="1"/>
    </xf>
    <xf numFmtId="0" fontId="6" fillId="0" borderId="2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7630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view="pageLayout" zoomScaleNormal="100" workbookViewId="0">
      <selection activeCell="A5" sqref="A5:D5"/>
    </sheetView>
  </sheetViews>
  <sheetFormatPr defaultColWidth="11.23046875" defaultRowHeight="15" customHeight="1" x14ac:dyDescent="0.3"/>
  <cols>
    <col min="1" max="1" width="12" customWidth="1"/>
    <col min="2" max="2" width="7.3828125" customWidth="1"/>
    <col min="3" max="4" width="7.69140625" customWidth="1"/>
    <col min="5" max="5" width="7.3828125" customWidth="1"/>
    <col min="6" max="6" width="7.69140625" customWidth="1"/>
    <col min="7" max="7" width="7.3828125" customWidth="1"/>
    <col min="8" max="8" width="3.07421875" customWidth="1"/>
    <col min="9" max="15" width="6.61328125" customWidth="1"/>
    <col min="16" max="26" width="8" customWidth="1"/>
  </cols>
  <sheetData>
    <row r="1" spans="1:26" ht="5.25" customHeight="1" x14ac:dyDescent="0.25">
      <c r="A1" s="1"/>
      <c r="B1" s="1"/>
      <c r="C1" s="1"/>
      <c r="D1" s="1"/>
      <c r="E1" s="2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6" ht="62.25" customHeight="1" x14ac:dyDescent="0.55000000000000004">
      <c r="A3" s="1"/>
      <c r="B3" s="4" t="s">
        <v>46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6" ht="9" customHeight="1" x14ac:dyDescent="0.3">
      <c r="A4" s="64" t="s">
        <v>0</v>
      </c>
      <c r="B4" s="65"/>
      <c r="C4" s="65"/>
      <c r="D4" s="66"/>
      <c r="E4" s="67" t="s">
        <v>1</v>
      </c>
      <c r="F4" s="65"/>
      <c r="G4" s="65"/>
      <c r="H4" s="66"/>
      <c r="I4" s="1"/>
      <c r="J4" s="1"/>
      <c r="K4" s="1"/>
      <c r="L4" s="1"/>
      <c r="M4" s="1"/>
      <c r="N4" s="1"/>
      <c r="O4" s="1"/>
      <c r="P4" s="1"/>
      <c r="Q4" s="1"/>
    </row>
    <row r="5" spans="1:26" ht="16.5" customHeight="1" x14ac:dyDescent="0.25">
      <c r="A5" s="68"/>
      <c r="B5" s="69"/>
      <c r="C5" s="69"/>
      <c r="D5" s="70"/>
      <c r="E5" s="71"/>
      <c r="F5" s="69"/>
      <c r="G5" s="69"/>
      <c r="H5" s="70"/>
      <c r="I5" s="1"/>
      <c r="J5" s="1"/>
      <c r="K5" s="1"/>
      <c r="L5" s="1"/>
      <c r="M5" s="1"/>
      <c r="N5" s="1"/>
      <c r="O5" s="1"/>
      <c r="P5" s="1"/>
      <c r="Q5" s="1"/>
    </row>
    <row r="6" spans="1:26" ht="9" customHeight="1" x14ac:dyDescent="0.3">
      <c r="A6" s="72" t="s">
        <v>42</v>
      </c>
      <c r="B6" s="65"/>
      <c r="C6" s="65"/>
      <c r="D6" s="66"/>
      <c r="E6" s="73" t="s">
        <v>2</v>
      </c>
      <c r="F6" s="65"/>
      <c r="G6" s="65"/>
      <c r="H6" s="66"/>
      <c r="I6" s="1"/>
      <c r="J6" s="1"/>
      <c r="K6" s="1"/>
      <c r="L6" s="1"/>
      <c r="M6" s="1"/>
      <c r="N6" s="1"/>
      <c r="O6" s="1"/>
      <c r="P6" s="1"/>
      <c r="Q6" s="1"/>
    </row>
    <row r="7" spans="1:26" ht="16.5" customHeight="1" x14ac:dyDescent="0.25">
      <c r="A7" s="74"/>
      <c r="B7" s="69"/>
      <c r="C7" s="69"/>
      <c r="D7" s="70"/>
      <c r="E7" s="71"/>
      <c r="F7" s="69"/>
      <c r="G7" s="69"/>
      <c r="H7" s="70"/>
      <c r="I7" s="1"/>
      <c r="J7" s="1"/>
      <c r="K7" s="1"/>
      <c r="L7" s="1"/>
      <c r="M7" s="1"/>
      <c r="N7" s="1"/>
      <c r="O7" s="1"/>
      <c r="P7" s="1"/>
      <c r="Q7" s="1"/>
    </row>
    <row r="8" spans="1:26" ht="9" customHeight="1" x14ac:dyDescent="0.3">
      <c r="A8" s="64" t="s">
        <v>3</v>
      </c>
      <c r="B8" s="65"/>
      <c r="C8" s="65"/>
      <c r="D8" s="66"/>
      <c r="E8" s="67" t="s">
        <v>4</v>
      </c>
      <c r="F8" s="65"/>
      <c r="G8" s="65"/>
      <c r="H8" s="66"/>
      <c r="I8" s="1"/>
      <c r="J8" s="1"/>
      <c r="K8" s="1"/>
      <c r="L8" s="1"/>
      <c r="M8" s="1"/>
      <c r="N8" s="1"/>
      <c r="O8" s="1"/>
      <c r="P8" s="1"/>
      <c r="Q8" s="1"/>
    </row>
    <row r="9" spans="1:26" ht="16.5" customHeight="1" x14ac:dyDescent="0.25">
      <c r="A9" s="68"/>
      <c r="B9" s="69"/>
      <c r="C9" s="69"/>
      <c r="D9" s="70"/>
      <c r="E9" s="71"/>
      <c r="F9" s="69"/>
      <c r="G9" s="79"/>
      <c r="H9" s="80"/>
      <c r="I9" s="1"/>
      <c r="J9" s="1"/>
      <c r="K9" s="1"/>
      <c r="L9" s="1"/>
      <c r="M9" s="1"/>
      <c r="N9" s="1"/>
      <c r="O9" s="1"/>
      <c r="P9" s="1"/>
      <c r="Q9" s="1"/>
    </row>
    <row r="10" spans="1:26" ht="9" customHeight="1" x14ac:dyDescent="0.3">
      <c r="A10" s="77" t="s">
        <v>5</v>
      </c>
      <c r="B10" s="78"/>
      <c r="C10" s="77" t="s">
        <v>40</v>
      </c>
      <c r="D10" s="78"/>
      <c r="E10" s="40" t="s">
        <v>6</v>
      </c>
      <c r="F10" s="41"/>
      <c r="G10" s="83" t="s">
        <v>39</v>
      </c>
      <c r="H10" s="84"/>
      <c r="I10" s="1"/>
      <c r="J10" s="1"/>
      <c r="K10" s="1"/>
      <c r="L10" s="1"/>
      <c r="M10" s="1"/>
      <c r="N10" s="1"/>
      <c r="O10" s="1"/>
      <c r="P10" s="1"/>
      <c r="Q10" s="1"/>
    </row>
    <row r="11" spans="1:26" ht="16.5" customHeight="1" x14ac:dyDescent="0.25">
      <c r="A11" s="75"/>
      <c r="B11" s="76"/>
      <c r="C11" s="75"/>
      <c r="D11" s="76"/>
      <c r="E11" s="81"/>
      <c r="F11" s="82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</row>
    <row r="12" spans="1:26" ht="9" customHeight="1" x14ac:dyDescent="0.3">
      <c r="A12" s="64" t="s">
        <v>7</v>
      </c>
      <c r="B12" s="65"/>
      <c r="C12" s="65"/>
      <c r="D12" s="66"/>
      <c r="E12" s="67" t="s">
        <v>8</v>
      </c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</row>
    <row r="13" spans="1:26" ht="16.5" customHeight="1" x14ac:dyDescent="0.25">
      <c r="A13" s="68"/>
      <c r="B13" s="69"/>
      <c r="C13" s="69"/>
      <c r="D13" s="70"/>
      <c r="E13" s="71"/>
      <c r="F13" s="69"/>
      <c r="G13" s="69"/>
      <c r="H13" s="70"/>
      <c r="I13" s="1"/>
      <c r="J13" s="1"/>
      <c r="K13" s="1"/>
      <c r="L13" s="1"/>
      <c r="M13" s="1"/>
      <c r="N13" s="1"/>
      <c r="O13" s="1"/>
      <c r="P13" s="1"/>
      <c r="Q13" s="1"/>
    </row>
    <row r="14" spans="1:26" ht="16.5" customHeight="1" x14ac:dyDescent="0.25">
      <c r="A14" s="87" t="s">
        <v>9</v>
      </c>
      <c r="B14" s="88"/>
      <c r="C14" s="6"/>
      <c r="D14" s="6"/>
      <c r="E14" s="6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6" ht="11.25" customHeight="1" x14ac:dyDescent="0.25">
      <c r="A15" s="7"/>
      <c r="B15" s="8" t="s">
        <v>6</v>
      </c>
      <c r="C15" s="8" t="s">
        <v>10</v>
      </c>
      <c r="D15" s="9"/>
      <c r="E15" s="8" t="s">
        <v>6</v>
      </c>
      <c r="F15" s="8" t="s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6" ht="16.5" customHeight="1" x14ac:dyDescent="0.25">
      <c r="A16" s="8" t="s">
        <v>11</v>
      </c>
      <c r="B16" s="42"/>
      <c r="C16" s="43"/>
      <c r="D16" s="8" t="s">
        <v>12</v>
      </c>
      <c r="E16" s="42"/>
      <c r="F16" s="4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5.25" customHeight="1" x14ac:dyDescent="0.25">
      <c r="A17" s="87"/>
      <c r="B17" s="89"/>
      <c r="C17" s="89"/>
      <c r="D17" s="88"/>
      <c r="E17" s="10"/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2.5" customHeight="1" x14ac:dyDescent="0.25">
      <c r="A18" s="87" t="s">
        <v>13</v>
      </c>
      <c r="B18" s="89"/>
      <c r="C18" s="90" t="s">
        <v>14</v>
      </c>
      <c r="D18" s="91"/>
      <c r="E18" s="10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 x14ac:dyDescent="0.25">
      <c r="A19" s="99" t="s">
        <v>15</v>
      </c>
      <c r="B19" s="91"/>
      <c r="C19" s="100">
        <v>0</v>
      </c>
      <c r="D19" s="101"/>
      <c r="E19" s="10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 x14ac:dyDescent="0.25">
      <c r="A20" s="12" t="s">
        <v>16</v>
      </c>
      <c r="B20" s="13"/>
      <c r="C20" s="102">
        <v>0</v>
      </c>
      <c r="D20" s="103"/>
      <c r="E20" s="10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6.5" customHeight="1" x14ac:dyDescent="0.25">
      <c r="A21" s="104" t="s">
        <v>17</v>
      </c>
      <c r="B21" s="105"/>
      <c r="C21" s="106">
        <v>0</v>
      </c>
      <c r="D21" s="101"/>
      <c r="E21" s="10"/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6.5" customHeight="1" x14ac:dyDescent="0.25">
      <c r="A22" s="99" t="s">
        <v>18</v>
      </c>
      <c r="B22" s="91"/>
      <c r="C22" s="111">
        <v>0</v>
      </c>
      <c r="D22" s="103"/>
      <c r="E22" s="10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5.25" customHeight="1" x14ac:dyDescent="0.25">
      <c r="A23" s="87"/>
      <c r="B23" s="89"/>
      <c r="C23" s="112"/>
      <c r="D23" s="8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2.5" customHeight="1" x14ac:dyDescent="0.3">
      <c r="A24" s="87" t="s">
        <v>19</v>
      </c>
      <c r="B24" s="89"/>
      <c r="C24" s="44" t="s">
        <v>41</v>
      </c>
      <c r="D24" s="14" t="s">
        <v>20</v>
      </c>
      <c r="E24" s="113"/>
      <c r="F24" s="89"/>
      <c r="G24" s="15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customHeight="1" x14ac:dyDescent="0.25">
      <c r="A25" s="99" t="s">
        <v>21</v>
      </c>
      <c r="B25" s="91"/>
      <c r="C25" s="45">
        <v>0</v>
      </c>
      <c r="D25" s="16">
        <f>SUM(C25*3.3)</f>
        <v>0</v>
      </c>
      <c r="E25" s="107"/>
      <c r="F25" s="89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6.5" customHeight="1" x14ac:dyDescent="0.25">
      <c r="A26" s="11" t="s">
        <v>22</v>
      </c>
      <c r="B26" s="18"/>
      <c r="C26" s="50">
        <v>0</v>
      </c>
      <c r="D26" s="51">
        <f>IF(C26&gt;=14,500,IF(C26&gt;=10,180,IF(C26&gt;=7,130,IF(C26&gt;=5,80,0))))</f>
        <v>0</v>
      </c>
      <c r="E26" s="108"/>
      <c r="F26" s="89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" customHeight="1" x14ac:dyDescent="0.25">
      <c r="A27" s="99" t="s">
        <v>43</v>
      </c>
      <c r="B27" s="93"/>
      <c r="C27" s="62"/>
      <c r="D27" s="59">
        <f>C27</f>
        <v>0</v>
      </c>
      <c r="E27" s="10"/>
      <c r="F27" s="98" t="s">
        <v>45</v>
      </c>
      <c r="G27" s="98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9" customFormat="1" ht="16.2" x14ac:dyDescent="0.25">
      <c r="A28" s="99" t="s">
        <v>44</v>
      </c>
      <c r="B28" s="93"/>
      <c r="C28" s="63"/>
      <c r="D28" s="60">
        <f>C28</f>
        <v>0</v>
      </c>
      <c r="E28" s="54"/>
      <c r="F28" s="97"/>
      <c r="G28" s="97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9" customFormat="1" ht="9.75" customHeight="1" x14ac:dyDescent="0.25">
      <c r="A29" s="52"/>
      <c r="B29" s="53"/>
      <c r="C29" s="61"/>
      <c r="D29" s="58"/>
      <c r="E29" s="54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2.5" customHeight="1" x14ac:dyDescent="0.25">
      <c r="A30" s="87" t="s">
        <v>23</v>
      </c>
      <c r="B30" s="89"/>
      <c r="C30" s="57" t="s">
        <v>24</v>
      </c>
      <c r="D30" s="57" t="s">
        <v>25</v>
      </c>
      <c r="E30" s="1"/>
      <c r="F30" s="2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6.5" customHeight="1" x14ac:dyDescent="0.25">
      <c r="A31" s="117" t="s">
        <v>26</v>
      </c>
      <c r="B31" s="91"/>
      <c r="C31" s="55"/>
      <c r="D31" s="56">
        <f>SUM(C31*120)</f>
        <v>0</v>
      </c>
      <c r="E31" s="1"/>
      <c r="F31" s="2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6.5" customHeight="1" x14ac:dyDescent="0.25">
      <c r="A32" s="117" t="s">
        <v>27</v>
      </c>
      <c r="B32" s="118"/>
      <c r="C32" s="46"/>
      <c r="D32" s="22">
        <f>SUM(C32*240)</f>
        <v>0</v>
      </c>
      <c r="E32" s="1"/>
      <c r="F32" s="2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6" ht="5.25" customHeight="1" x14ac:dyDescent="0.25">
      <c r="A33" s="1"/>
      <c r="B33" s="1"/>
      <c r="C33" s="23"/>
      <c r="D33" s="24"/>
      <c r="E33" s="1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6" ht="22.5" customHeight="1" x14ac:dyDescent="0.25">
      <c r="A34" s="3" t="s">
        <v>28</v>
      </c>
      <c r="B34" s="119" t="s">
        <v>29</v>
      </c>
      <c r="C34" s="93"/>
      <c r="D34" s="91"/>
      <c r="E34" s="25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26" ht="16.5" customHeight="1" x14ac:dyDescent="0.25">
      <c r="A35" s="26"/>
      <c r="B35" s="27" t="s">
        <v>30</v>
      </c>
      <c r="C35" s="28" t="s">
        <v>31</v>
      </c>
      <c r="D35" s="8" t="s">
        <v>32</v>
      </c>
      <c r="E35" s="109" t="s">
        <v>33</v>
      </c>
      <c r="F35" s="9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6" ht="16.5" customHeight="1" x14ac:dyDescent="0.25">
      <c r="A36" s="29" t="s">
        <v>26</v>
      </c>
      <c r="B36" s="46"/>
      <c r="C36" s="47"/>
      <c r="D36" s="46"/>
      <c r="E36" s="110">
        <f>SUM(B36*24,C36*42,D36*42)</f>
        <v>0</v>
      </c>
      <c r="F36" s="9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6" ht="16.5" customHeight="1" x14ac:dyDescent="0.25">
      <c r="A37" s="29" t="s">
        <v>27</v>
      </c>
      <c r="B37" s="46"/>
      <c r="C37" s="47"/>
      <c r="D37" s="46"/>
      <c r="E37" s="110">
        <f>SUM(B37*48,C37*84,D37*84)</f>
        <v>0</v>
      </c>
      <c r="F37" s="9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6" ht="6" customHeight="1" x14ac:dyDescent="0.25">
      <c r="A38" s="30"/>
      <c r="B38" s="31"/>
      <c r="C38" s="31"/>
      <c r="D38" s="31"/>
      <c r="E38" s="32"/>
      <c r="F38" s="3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6" ht="14.25" customHeight="1" x14ac:dyDescent="0.25">
      <c r="A39" s="120" t="s">
        <v>34</v>
      </c>
      <c r="B39" s="65"/>
      <c r="C39" s="105"/>
      <c r="D39" s="34" t="s">
        <v>35</v>
      </c>
      <c r="E39" s="92" t="s">
        <v>36</v>
      </c>
      <c r="F39" s="93"/>
      <c r="G39" s="93"/>
      <c r="H39" s="91"/>
      <c r="I39" s="1"/>
      <c r="J39" s="1"/>
      <c r="K39" s="1"/>
      <c r="L39" s="1"/>
      <c r="M39" s="1"/>
      <c r="N39" s="1"/>
      <c r="O39" s="1"/>
      <c r="P39" s="1"/>
      <c r="Q39" s="1"/>
    </row>
    <row r="40" spans="1:26" ht="16.5" customHeight="1" x14ac:dyDescent="0.3">
      <c r="A40" s="121">
        <f>SUM(C19+C20+D25+D26+D27+D28-E36-E37)</f>
        <v>0</v>
      </c>
      <c r="B40" s="122"/>
      <c r="C40" s="123"/>
      <c r="D40" s="48">
        <v>0</v>
      </c>
      <c r="E40" s="94">
        <f>SUM(C21+C22+D31+D32+A40*(1-D40))</f>
        <v>0</v>
      </c>
      <c r="F40" s="95"/>
      <c r="G40" s="95"/>
      <c r="H40" s="96"/>
      <c r="I40" s="1"/>
      <c r="J40" s="1"/>
      <c r="K40" s="1"/>
      <c r="L40" s="1"/>
      <c r="M40" s="1"/>
      <c r="N40" s="1"/>
      <c r="O40" s="1"/>
      <c r="P40" s="1"/>
      <c r="Q40" s="1"/>
    </row>
    <row r="41" spans="1:26" ht="5.25" customHeight="1" x14ac:dyDescent="0.25">
      <c r="A41" s="36"/>
      <c r="B41" s="37"/>
      <c r="C41" s="37"/>
      <c r="D41" s="37"/>
      <c r="E41" s="127"/>
      <c r="F41" s="127"/>
      <c r="G41" s="127"/>
      <c r="H41" s="35"/>
      <c r="I41" s="1"/>
      <c r="J41" s="1"/>
      <c r="K41" s="1"/>
      <c r="L41" s="1"/>
      <c r="M41" s="1"/>
      <c r="N41" s="1"/>
      <c r="O41" s="1"/>
      <c r="P41" s="1"/>
      <c r="Q41" s="1"/>
    </row>
    <row r="42" spans="1:26" ht="22.5" customHeight="1" x14ac:dyDescent="0.25">
      <c r="A42" s="124" t="s">
        <v>37</v>
      </c>
      <c r="B42" s="65"/>
      <c r="C42" s="65"/>
      <c r="D42" s="66"/>
      <c r="E42" s="1"/>
      <c r="F42" s="125" t="s">
        <v>38</v>
      </c>
      <c r="G42" s="126"/>
      <c r="H42" s="126"/>
      <c r="I42" s="1"/>
      <c r="J42" s="1"/>
      <c r="K42" s="1"/>
      <c r="L42" s="1"/>
      <c r="M42" s="1"/>
      <c r="N42" s="1"/>
      <c r="O42" s="1"/>
      <c r="P42" s="1"/>
      <c r="Q42" s="1"/>
    </row>
    <row r="43" spans="1:26" ht="16.5" customHeight="1" x14ac:dyDescent="0.3">
      <c r="A43" s="115"/>
      <c r="B43" s="116"/>
      <c r="C43" s="116"/>
      <c r="D43" s="103"/>
      <c r="E43" s="1"/>
      <c r="F43" s="114">
        <f>A40*(0-D40)</f>
        <v>0</v>
      </c>
      <c r="G43" s="93"/>
      <c r="H43" s="91"/>
      <c r="I43" s="1"/>
      <c r="J43" s="1"/>
      <c r="K43" s="1"/>
      <c r="L43" s="1"/>
      <c r="M43" s="1"/>
      <c r="N43" s="1"/>
      <c r="O43" s="1"/>
      <c r="P43" s="1"/>
      <c r="Q43" s="1"/>
    </row>
    <row r="44" spans="1:26" ht="16.5" customHeight="1" x14ac:dyDescent="0.25">
      <c r="A44" s="115"/>
      <c r="B44" s="116"/>
      <c r="C44" s="116"/>
      <c r="D44" s="103"/>
      <c r="E44" s="1"/>
      <c r="F44" s="38"/>
      <c r="G44" s="39"/>
      <c r="H44" s="35"/>
      <c r="I44" s="1"/>
      <c r="J44" s="1"/>
      <c r="K44" s="1"/>
      <c r="L44" s="1"/>
      <c r="M44" s="1"/>
      <c r="N44" s="1"/>
      <c r="O44" s="1"/>
      <c r="P44" s="1"/>
      <c r="Q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sheetProtection algorithmName="SHA-512" hashValue="llSuURMDAcORakiOsI5sRk/YwYMlD7A4kOf8VMGIjCwGI/1bwpIXwNVN6ov5GHgdaQ51yE3rSpZBIAU+77HtIA==" saltValue="inU1vRichT1zCBtnxUB3Lg==" spinCount="100000" sheet="1" objects="1" scenarios="1" selectLockedCells="1"/>
  <mergeCells count="62">
    <mergeCell ref="A28:B28"/>
    <mergeCell ref="F42:H42"/>
    <mergeCell ref="E41:G41"/>
    <mergeCell ref="A23:B23"/>
    <mergeCell ref="C23:D23"/>
    <mergeCell ref="E24:F24"/>
    <mergeCell ref="F43:H43"/>
    <mergeCell ref="A44:D44"/>
    <mergeCell ref="A24:B24"/>
    <mergeCell ref="A25:B25"/>
    <mergeCell ref="A27:B27"/>
    <mergeCell ref="A30:B30"/>
    <mergeCell ref="A31:B31"/>
    <mergeCell ref="A32:B32"/>
    <mergeCell ref="B34:D34"/>
    <mergeCell ref="A39:C39"/>
    <mergeCell ref="A40:C40"/>
    <mergeCell ref="A42:D42"/>
    <mergeCell ref="A43:D43"/>
    <mergeCell ref="E39:H39"/>
    <mergeCell ref="E40:H40"/>
    <mergeCell ref="F28:G28"/>
    <mergeCell ref="F27:G27"/>
    <mergeCell ref="A19:B19"/>
    <mergeCell ref="C19:D19"/>
    <mergeCell ref="C20:D20"/>
    <mergeCell ref="A21:B21"/>
    <mergeCell ref="C21:D21"/>
    <mergeCell ref="E25:F25"/>
    <mergeCell ref="E26:F26"/>
    <mergeCell ref="E35:F35"/>
    <mergeCell ref="E36:F36"/>
    <mergeCell ref="E37:F37"/>
    <mergeCell ref="A22:B22"/>
    <mergeCell ref="C22:D22"/>
    <mergeCell ref="A13:D13"/>
    <mergeCell ref="E8:H8"/>
    <mergeCell ref="A14:B14"/>
    <mergeCell ref="A17:D17"/>
    <mergeCell ref="A18:B18"/>
    <mergeCell ref="C18:D18"/>
    <mergeCell ref="E13:H13"/>
    <mergeCell ref="E7:H7"/>
    <mergeCell ref="A7:D7"/>
    <mergeCell ref="A8:D8"/>
    <mergeCell ref="A9:D9"/>
    <mergeCell ref="A12:D12"/>
    <mergeCell ref="E12:H12"/>
    <mergeCell ref="A11:B11"/>
    <mergeCell ref="A10:B10"/>
    <mergeCell ref="C10:D10"/>
    <mergeCell ref="C11:D11"/>
    <mergeCell ref="E9:H9"/>
    <mergeCell ref="E11:F11"/>
    <mergeCell ref="G10:H10"/>
    <mergeCell ref="G11:H11"/>
    <mergeCell ref="A4:D4"/>
    <mergeCell ref="E4:H4"/>
    <mergeCell ref="A5:D5"/>
    <mergeCell ref="E5:H5"/>
    <mergeCell ref="A6:D6"/>
    <mergeCell ref="E6:H6"/>
  </mergeCells>
  <pageMargins left="0.7" right="0.7" top="0.69791666666666663" bottom="0.6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Domarkvitto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Jonsson</dc:creator>
  <cp:lastModifiedBy>Ekblom, Robert</cp:lastModifiedBy>
  <cp:lastPrinted>2021-05-31T21:16:15Z</cp:lastPrinted>
  <dcterms:created xsi:type="dcterms:W3CDTF">2020-09-17T19:53:35Z</dcterms:created>
  <dcterms:modified xsi:type="dcterms:W3CDTF">2021-11-11T09:58:04Z</dcterms:modified>
</cp:coreProperties>
</file>