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hema ansvar Lördag" sheetId="1" r:id="rId4"/>
    <sheet state="visible" name="Schema ansvar Söndag" sheetId="2" r:id="rId5"/>
    <sheet state="visible" name="Grill" sheetId="3" r:id="rId6"/>
    <sheet state="visible" name="Sekretariat" sheetId="4" r:id="rId7"/>
    <sheet state="visible" name="Lotteri" sheetId="5" r:id="rId8"/>
    <sheet state="visible" name="Lagdomarvärd" sheetId="6" r:id="rId9"/>
    <sheet state="visible" name="Kioskfika" sheetId="7" r:id="rId10"/>
    <sheet state="visible" name="Restaurang" sheetId="8" r:id="rId11"/>
    <sheet state="visible" name="Sjukvård" sheetId="9" r:id="rId12"/>
    <sheet state="visible" name="Materialare" sheetId="10" r:id="rId13"/>
    <sheet state="hidden" name="Blad1" sheetId="11" r:id="rId14"/>
    <sheet state="visible" name="Spelschema Lördag" sheetId="12" r:id="rId15"/>
    <sheet state="visible" name="Spelschema Söndag" sheetId="13" r:id="rId16"/>
  </sheets>
  <definedNames/>
  <calcPr/>
</workbook>
</file>

<file path=xl/sharedStrings.xml><?xml version="1.0" encoding="utf-8"?>
<sst xmlns="http://schemas.openxmlformats.org/spreadsheetml/2006/main" count="937" uniqueCount="446">
  <si>
    <t>Lördag</t>
  </si>
  <si>
    <t>A-hallen</t>
  </si>
  <si>
    <t>B-hallen</t>
  </si>
  <si>
    <t>Matcher</t>
  </si>
  <si>
    <t>Sekretariat</t>
  </si>
  <si>
    <t>Grill</t>
  </si>
  <si>
    <t>Lotteri</t>
  </si>
  <si>
    <t>Kiosk/fika</t>
  </si>
  <si>
    <t>Restaurang</t>
  </si>
  <si>
    <t>Sjukvård</t>
  </si>
  <si>
    <t>Materialare</t>
  </si>
  <si>
    <t>Lag/domarvärd</t>
  </si>
  <si>
    <t>07:00-11:00</t>
  </si>
  <si>
    <t>07:00-10:00</t>
  </si>
  <si>
    <t>07:00-17:00</t>
  </si>
  <si>
    <t>07:00-19:00</t>
  </si>
  <si>
    <t>7.30</t>
  </si>
  <si>
    <t>Anna M</t>
  </si>
  <si>
    <t>Påsen</t>
  </si>
  <si>
    <t>Louise L</t>
  </si>
  <si>
    <t>Pernilla</t>
  </si>
  <si>
    <t>Lillemor</t>
  </si>
  <si>
    <t>Chrille</t>
  </si>
  <si>
    <t>Dennis</t>
  </si>
  <si>
    <t>8.00</t>
  </si>
  <si>
    <t>08:00-08:45</t>
  </si>
  <si>
    <t>Team 1</t>
  </si>
  <si>
    <t>Krister</t>
  </si>
  <si>
    <t>Magdalena</t>
  </si>
  <si>
    <t>Selime</t>
  </si>
  <si>
    <t>Jonna</t>
  </si>
  <si>
    <t>Johanna G</t>
  </si>
  <si>
    <t>Joakim</t>
  </si>
  <si>
    <t>Match</t>
  </si>
  <si>
    <t>08:15-09:00</t>
  </si>
  <si>
    <t>Team 3</t>
  </si>
  <si>
    <t>Annie W</t>
  </si>
  <si>
    <t>Arjeta</t>
  </si>
  <si>
    <t>Emeli</t>
  </si>
  <si>
    <t>Christian E</t>
  </si>
  <si>
    <t>08:45-09:30</t>
  </si>
  <si>
    <t>9.00</t>
  </si>
  <si>
    <t>09:00-09:45</t>
  </si>
  <si>
    <r>
      <rPr>
        <rFont val="Arial"/>
        <color theme="1"/>
      </rPr>
      <t xml:space="preserve">09:30-09:45
</t>
    </r>
    <r>
      <rPr>
        <rFont val="Arial"/>
        <b/>
        <color theme="1"/>
      </rPr>
      <t>Spolning</t>
    </r>
  </si>
  <si>
    <t>09:45-10:30</t>
  </si>
  <si>
    <t>Team 2</t>
  </si>
  <si>
    <r>
      <rPr>
        <rFont val="Arial"/>
        <color theme="1"/>
      </rPr>
      <t xml:space="preserve">09:45-10:00
</t>
    </r>
    <r>
      <rPr>
        <rFont val="Arial"/>
        <b/>
        <color theme="1"/>
      </rPr>
      <t>Spolning</t>
    </r>
  </si>
  <si>
    <t>10.00</t>
  </si>
  <si>
    <t>10:00-10:45</t>
  </si>
  <si>
    <t>Team 4</t>
  </si>
  <si>
    <t>10:00-13:00</t>
  </si>
  <si>
    <t>10:30-11:15</t>
  </si>
  <si>
    <t>Eva</t>
  </si>
  <si>
    <t>10:45-11:30</t>
  </si>
  <si>
    <t>11.00</t>
  </si>
  <si>
    <t>11:00-14:00</t>
  </si>
  <si>
    <t>Maja</t>
  </si>
  <si>
    <t>Nayme/Zeki</t>
  </si>
  <si>
    <r>
      <rPr>
        <rFont val="Arial"/>
        <color theme="1"/>
      </rPr>
      <t xml:space="preserve">11:15-11:30
</t>
    </r>
    <r>
      <rPr>
        <rFont val="Arial"/>
        <b/>
        <color theme="1"/>
      </rPr>
      <t>Spolning</t>
    </r>
  </si>
  <si>
    <r>
      <rPr>
        <rFont val="Arial"/>
        <color theme="1"/>
      </rPr>
      <t xml:space="preserve">11:30-11:45
</t>
    </r>
    <r>
      <rPr>
        <rFont val="Arial"/>
        <b/>
        <color theme="1"/>
      </rPr>
      <t>Spolning</t>
    </r>
  </si>
  <si>
    <t>Jennie N-S</t>
  </si>
  <si>
    <t>11:30-12:15</t>
  </si>
  <si>
    <t>11:45-12:45</t>
  </si>
  <si>
    <t>Sofia Ny</t>
  </si>
  <si>
    <t>12.00</t>
  </si>
  <si>
    <t>J18 Träning</t>
  </si>
  <si>
    <t>12:15-13:00</t>
  </si>
  <si>
    <r>
      <rPr>
        <rFont val="Arial"/>
        <color theme="1"/>
      </rPr>
      <t xml:space="preserve">13:00 - 13:15
</t>
    </r>
    <r>
      <rPr>
        <rFont val="Arial"/>
        <b/>
        <color theme="1"/>
      </rPr>
      <t>Spolning</t>
    </r>
  </si>
  <si>
    <t>13.00</t>
  </si>
  <si>
    <r>
      <rPr>
        <rFont val="Arial"/>
        <color theme="1"/>
      </rPr>
      <t xml:space="preserve">13:00 - 13:30
</t>
    </r>
    <r>
      <rPr>
        <rFont val="Arial"/>
        <b/>
        <color theme="1"/>
      </rPr>
      <t>Spolning</t>
    </r>
  </si>
  <si>
    <t>13:00-16:00</t>
  </si>
  <si>
    <t>13:30-14:15</t>
  </si>
  <si>
    <t>13:15-14:00</t>
  </si>
  <si>
    <t>Louise</t>
  </si>
  <si>
    <t>14.00</t>
  </si>
  <si>
    <t>14:00-14:45</t>
  </si>
  <si>
    <t>14:00-16:30</t>
  </si>
  <si>
    <t>14:15-15:00</t>
  </si>
  <si>
    <t xml:space="preserve">Anna M </t>
  </si>
  <si>
    <r>
      <rPr>
        <rFont val="Arial"/>
        <color theme="1"/>
      </rPr>
      <t xml:space="preserve">14:45-15:00
</t>
    </r>
    <r>
      <rPr>
        <rFont val="Arial"/>
        <b/>
        <color theme="1"/>
      </rPr>
      <t>Spolning</t>
    </r>
  </si>
  <si>
    <t>15.00</t>
  </si>
  <si>
    <r>
      <rPr>
        <rFont val="Arial"/>
        <color theme="1"/>
      </rPr>
      <t xml:space="preserve">15:00-15:15
</t>
    </r>
    <r>
      <rPr>
        <rFont val="Arial"/>
        <b/>
        <color theme="1"/>
      </rPr>
      <t>Spolning</t>
    </r>
  </si>
  <si>
    <t>15:00-15:45</t>
  </si>
  <si>
    <r>
      <rPr>
        <rFont val="Arial"/>
        <color theme="1"/>
      </rPr>
      <t xml:space="preserve">15:15-15:25
</t>
    </r>
    <r>
      <rPr>
        <rFont val="Arial"/>
        <b/>
        <color theme="1"/>
      </rPr>
      <t>Puckkastning</t>
    </r>
  </si>
  <si>
    <t>15:30-16:15</t>
  </si>
  <si>
    <t>15:45-16:30</t>
  </si>
  <si>
    <t>16.00</t>
  </si>
  <si>
    <t>16:00-19:00</t>
  </si>
  <si>
    <t>16:15-17:00</t>
  </si>
  <si>
    <r>
      <rPr>
        <rFont val="Arial"/>
        <color theme="1"/>
      </rPr>
      <t xml:space="preserve">16:30-16:45
</t>
    </r>
    <r>
      <rPr>
        <rFont val="Arial"/>
        <b/>
        <color theme="1"/>
      </rPr>
      <t>Spolning</t>
    </r>
  </si>
  <si>
    <t>16:30-19:00</t>
  </si>
  <si>
    <t>16:45-17:30</t>
  </si>
  <si>
    <t>17.00</t>
  </si>
  <si>
    <r>
      <rPr>
        <rFont val="Arial"/>
        <color theme="1"/>
      </rPr>
      <t xml:space="preserve">17:00-17:15
</t>
    </r>
    <r>
      <rPr>
        <rFont val="Arial"/>
        <b/>
        <color theme="1"/>
      </rPr>
      <t>Spolning</t>
    </r>
  </si>
  <si>
    <t>17:15-18:00</t>
  </si>
  <si>
    <t>17:30-18:15</t>
  </si>
  <si>
    <t>18.00</t>
  </si>
  <si>
    <t>19.00</t>
  </si>
  <si>
    <t>Speaker/klocka</t>
  </si>
  <si>
    <t xml:space="preserve">Johan </t>
  </si>
  <si>
    <t>Oskar</t>
  </si>
  <si>
    <t>Jim</t>
  </si>
  <si>
    <t>Målräknare</t>
  </si>
  <si>
    <t>Kushtrim</t>
  </si>
  <si>
    <t>Arben</t>
  </si>
  <si>
    <t>Johan G</t>
  </si>
  <si>
    <t>Daniel N</t>
  </si>
  <si>
    <t>Adam</t>
  </si>
  <si>
    <t>Jens</t>
  </si>
  <si>
    <t>Malin A</t>
  </si>
  <si>
    <t>Terry</t>
  </si>
  <si>
    <t>Söndag</t>
  </si>
  <si>
    <r>
      <rPr>
        <rFont val="Arial"/>
        <color theme="1"/>
      </rPr>
      <t xml:space="preserve">09:30-09:45
</t>
    </r>
    <r>
      <rPr>
        <rFont val="Arial"/>
        <b/>
        <color theme="1"/>
      </rPr>
      <t>Spolning</t>
    </r>
  </si>
  <si>
    <r>
      <rPr>
        <rFont val="Arial"/>
        <color theme="1"/>
      </rPr>
      <t xml:space="preserve">09:45-10:00
</t>
    </r>
    <r>
      <rPr>
        <rFont val="Arial"/>
        <b/>
        <color theme="1"/>
      </rPr>
      <t>Spolning</t>
    </r>
  </si>
  <si>
    <r>
      <rPr>
        <rFont val="Arial"/>
        <color theme="1"/>
      </rPr>
      <t xml:space="preserve">11:15-11:30
</t>
    </r>
    <r>
      <rPr>
        <rFont val="Arial"/>
        <b/>
        <color theme="1"/>
      </rPr>
      <t>Spolning</t>
    </r>
  </si>
  <si>
    <r>
      <rPr>
        <rFont val="Arial"/>
        <color theme="1"/>
      </rPr>
      <t xml:space="preserve">11:30-11:45
</t>
    </r>
    <r>
      <rPr>
        <rFont val="Arial"/>
        <b/>
        <color theme="1"/>
      </rPr>
      <t>Spolning</t>
    </r>
  </si>
  <si>
    <t>Blankt schema</t>
  </si>
  <si>
    <r>
      <rPr>
        <rFont val="Arial"/>
        <color theme="1"/>
      </rPr>
      <t xml:space="preserve">13:00 - 13:30
</t>
    </r>
    <r>
      <rPr>
        <rFont val="Arial"/>
        <b/>
        <color theme="1"/>
      </rPr>
      <t>Spolning</t>
    </r>
  </si>
  <si>
    <r>
      <rPr>
        <rFont val="Arial"/>
        <color theme="1"/>
      </rPr>
      <t xml:space="preserve">14:45-15:00
</t>
    </r>
    <r>
      <rPr>
        <rFont val="Arial"/>
        <b/>
        <color theme="1"/>
      </rPr>
      <t>Spolning</t>
    </r>
  </si>
  <si>
    <r>
      <rPr>
        <rFont val="Arial"/>
        <color theme="1"/>
      </rPr>
      <t xml:space="preserve">15:00-15:15
</t>
    </r>
    <r>
      <rPr>
        <rFont val="Arial"/>
        <b/>
        <color theme="1"/>
      </rPr>
      <t>Spolning</t>
    </r>
  </si>
  <si>
    <r>
      <rPr>
        <rFont val="Arial"/>
        <color theme="1"/>
      </rPr>
      <t xml:space="preserve">15:15-15:25
</t>
    </r>
    <r>
      <rPr>
        <rFont val="Arial"/>
        <b/>
        <color theme="1"/>
      </rPr>
      <t>Puckkastning</t>
    </r>
  </si>
  <si>
    <r>
      <rPr>
        <rFont val="Arial"/>
        <color theme="1"/>
      </rPr>
      <t xml:space="preserve">16:30-16:45
</t>
    </r>
    <r>
      <rPr>
        <rFont val="Arial"/>
        <b/>
        <color theme="1"/>
      </rPr>
      <t>Spolning</t>
    </r>
  </si>
  <si>
    <r>
      <rPr>
        <rFont val="Arial"/>
        <color theme="1"/>
      </rPr>
      <t xml:space="preserve">17:00-17:15
</t>
    </r>
    <r>
      <rPr>
        <rFont val="Arial"/>
        <b/>
        <color theme="1"/>
      </rPr>
      <t>Spolning</t>
    </r>
  </si>
  <si>
    <t>Matansvarig - Grillen</t>
  </si>
  <si>
    <t>Samling kl 08:00</t>
  </si>
  <si>
    <t>Före</t>
  </si>
  <si>
    <t>Sätta upp tält, ta fram grill, bord, soptunna, tillbehör mm</t>
  </si>
  <si>
    <t>Tänd grill</t>
  </si>
  <si>
    <t>Ställ fram dryck, godis mm</t>
  </si>
  <si>
    <t>Lägg fram prislista och QR-kod för swish</t>
  </si>
  <si>
    <t>Ha matchprogram tillgängliga för att dela ut</t>
  </si>
  <si>
    <t>Under</t>
  </si>
  <si>
    <t xml:space="preserve">Grilla hamburgare under dagen och placera i värmeskåp
efter hand. </t>
  </si>
  <si>
    <t>Efter</t>
  </si>
  <si>
    <t>Avsluta grillen, packa ihop och städa. Ställ allt innanför entrén (får ej täcka</t>
  </si>
  <si>
    <t xml:space="preserve">nödutgångar). </t>
  </si>
  <si>
    <t>Övrigt</t>
  </si>
  <si>
    <t xml:space="preserve">Ha soppåsar, servetter och tändare tillgängligt. </t>
  </si>
  <si>
    <t>Tunna/påse till pant.</t>
  </si>
  <si>
    <t>Samling samtidigt som spelare</t>
  </si>
  <si>
    <t>Kontrollera att mikrofonen fungerar</t>
  </si>
  <si>
    <t>Kontrollera att musiken fungerar</t>
  </si>
  <si>
    <t>Kontrollera inställning för matchtid, Rullande tid (2 x 12 min) samt flygande byten.
Vid längre spelavbrott såsom skada eller liknande stoppas klockan.</t>
  </si>
  <si>
    <t>Papper + penna för anteckningar.</t>
  </si>
  <si>
    <t>Före match</t>
  </si>
  <si>
    <t>Hjälp till med sarger och spelplaner (gäller båda teamen i resp. hall).</t>
  </si>
  <si>
    <t>Hälsa publik välkomna</t>
  </si>
  <si>
    <t>Förklara spelformen för publik och lag</t>
  </si>
  <si>
    <t>Presentera lagen</t>
  </si>
  <si>
    <t>Presentera domarna</t>
  </si>
  <si>
    <t>Under match</t>
  </si>
  <si>
    <t>Uppdatera målen på tavlan, för båda planerna</t>
  </si>
  <si>
    <t>Informera när det återstår 1 minut av period/match</t>
  </si>
  <si>
    <t>Starta/stoppa klocka på domarsignal</t>
  </si>
  <si>
    <t>Påminn publik om tid för puckkastning.</t>
  </si>
  <si>
    <t>Efter match</t>
  </si>
  <si>
    <t>Anteckna resultat</t>
  </si>
  <si>
    <t>Tacka spelare, ledare, domare och publik</t>
  </si>
  <si>
    <t>Informera om nästa match - tid och lag</t>
  </si>
  <si>
    <t>Påminn om kiosk/café, lotteri/tävlingar och grill</t>
  </si>
  <si>
    <t>Hjälp till att tömma planerna vid spolning av is (gäller båda teamen i resp. hall)</t>
  </si>
  <si>
    <t>Dela ut priser när lagen spelat sin sista match</t>
  </si>
  <si>
    <t>Vid dagens slut: Utse 2 pers som hjälper lag/domarvärd att städa omkl.rum</t>
  </si>
  <si>
    <t>Byte av team efter 2 matcher</t>
  </si>
  <si>
    <t xml:space="preserve"> </t>
  </si>
  <si>
    <t>Majid</t>
  </si>
  <si>
    <t>Ta fram bord att placera priser, chipshjul, flaggspel på</t>
  </si>
  <si>
    <t>Ha matchprogram tillgängliga att dela ut</t>
  </si>
  <si>
    <t>Ta fram prislista och QR-kod till swish</t>
  </si>
  <si>
    <t>Fyll på priser på bordet efterhand</t>
  </si>
  <si>
    <t>Gå runt och sälj lotter, puckar till puckkastning, halva potten</t>
  </si>
  <si>
    <t xml:space="preserve">Ställ undan och lås in priser till dag 2. </t>
  </si>
  <si>
    <t xml:space="preserve">Städa toaletterna vid Lindvallskiosken inför nästa dag. </t>
  </si>
  <si>
    <t xml:space="preserve">Vid dagens slut: Sopa av läktaren. </t>
  </si>
  <si>
    <t>Gå runt och sälj lotter/halva potten/ puckar till puckkastning när det är lugnt i lotteriet.</t>
  </si>
  <si>
    <t xml:space="preserve">Se till att toaletterna är i fint skick under hela dagen vid Lindvallskiosken. </t>
  </si>
  <si>
    <r>
      <rPr>
        <rFont val="Calibri"/>
        <color theme="1"/>
        <sz val="11.0"/>
      </rPr>
      <t>Skicka välkomst-sms med tid för samling, omkl.rum m.m -</t>
    </r>
    <r>
      <rPr>
        <rFont val="Calibri"/>
        <b/>
        <color theme="1"/>
        <sz val="11.0"/>
      </rPr>
      <t xml:space="preserve"> skickas kvällen innan matchdag </t>
    </r>
    <r>
      <rPr>
        <rFont val="Calibri"/>
        <color theme="1"/>
        <sz val="11.0"/>
      </rPr>
      <t xml:space="preserve">
(cupansvarig har färdigt sms till er).</t>
    </r>
  </si>
  <si>
    <t>Placera fruktkorg i omkl.rum</t>
  </si>
  <si>
    <t>Förening</t>
  </si>
  <si>
    <t>Ledare + tel</t>
  </si>
  <si>
    <t>Lagvärd</t>
  </si>
  <si>
    <t>IF Troja Ljungby</t>
  </si>
  <si>
    <t>När lagen kommer;</t>
  </si>
  <si>
    <t>IK Oskarshamn Blå</t>
  </si>
  <si>
    <t>Christian Karlsson, 070-5178237</t>
  </si>
  <si>
    <t>Ta emot och Hälsa välkomna!</t>
  </si>
  <si>
    <t>IK Oskarshamn Vit</t>
  </si>
  <si>
    <t>Christian Karlsson, 070-5178238</t>
  </si>
  <si>
    <t>Visa trappan upp till restaurangen.</t>
  </si>
  <si>
    <t>Lund Giants</t>
  </si>
  <si>
    <t>Linus Mattson, 0739920614</t>
  </si>
  <si>
    <t>Visa och lämna nyckel till omklädningsrum</t>
  </si>
  <si>
    <t>Trelleborgs IF</t>
  </si>
  <si>
    <t>Erika Lundqvist, 0738-479808</t>
  </si>
  <si>
    <t>Visa en ledare närmsta väg till resp. ishall.</t>
  </si>
  <si>
    <t>Nybro Vikings Svart</t>
  </si>
  <si>
    <t xml:space="preserve">Mathias, </t>
  </si>
  <si>
    <t>Lämna kontaktblad mm. med info</t>
  </si>
  <si>
    <t>Nybro Vikings Vit</t>
  </si>
  <si>
    <t>Kontrollera allergier</t>
  </si>
  <si>
    <t xml:space="preserve">Informera ledare om att ledarfika finns uppe i restaurangen. </t>
  </si>
  <si>
    <t>Möt upp domare, visa omkl.rum samt stäm av spelschema.</t>
  </si>
  <si>
    <t xml:space="preserve">Informera domare om mat som ingår (grillad hamburgare, dricka och kexchoklad (eller liknande). </t>
  </si>
  <si>
    <t>Hanhals 1</t>
  </si>
  <si>
    <t xml:space="preserve">Sandra Fihn, </t>
  </si>
  <si>
    <t>Hela dagen;</t>
  </si>
  <si>
    <t>Hanhals 2</t>
  </si>
  <si>
    <t>Kontrollera tröjfärg borta/hemma innan match (Om samma tröjfärg byter bortalaget)</t>
  </si>
  <si>
    <t>Frosta Hockey</t>
  </si>
  <si>
    <t>Albin Ponnert,</t>
  </si>
  <si>
    <t>Finns tillgänglig för laget.</t>
  </si>
  <si>
    <t>Härryda HC</t>
  </si>
  <si>
    <t xml:space="preserve">Fredrik Gustafsson, </t>
  </si>
  <si>
    <t>Kontrollera WC i omkl. Rum, fyll på papper/tvål/töm papperskorg/ att det är rent och snyggt</t>
  </si>
  <si>
    <t>Stäm av med domare mellan matcherna så allt flyter på fint för dem</t>
  </si>
  <si>
    <t>Vi måste ta reda på var förrådet med papper och tvål  finns. Behövs nyckel?</t>
  </si>
  <si>
    <t>Vid lunch;</t>
  </si>
  <si>
    <t>Visa till restaurang</t>
  </si>
  <si>
    <t>När lagen lämnar;</t>
  </si>
  <si>
    <t>Tacka för deltagande i vår cup</t>
  </si>
  <si>
    <t>Återfå nyckel till omkl.rum !</t>
  </si>
  <si>
    <t>Städa av resp. omklädningsrum inför nästa dag/lag (sopa golv, töm papperskorgar/ fyll på 
toapapper m.m.)</t>
  </si>
  <si>
    <t xml:space="preserve">Lagledare mailar ut en utvärdering till lagen i efterhand. </t>
  </si>
  <si>
    <t xml:space="preserve">Ta fram bord till fikat som säljs i egen regi. Koka kaffe och förbered. </t>
  </si>
  <si>
    <t>Öppna och förbered Lindvallskiosk (koka korv mm)</t>
  </si>
  <si>
    <t>Koka kaffe till seketeriat</t>
  </si>
  <si>
    <t>Städa och ställ iordning kiosk/fikabord.</t>
  </si>
  <si>
    <t>Dammsuga utrymmet i Lindvallskiosken.</t>
  </si>
  <si>
    <t>Torka alla bord.</t>
  </si>
  <si>
    <t>Här står ni i team om 3 pers. Anpassa bemanning i Lindvallskiosk och fikabordet där det behövs som mest.</t>
  </si>
  <si>
    <t>Gå runt och sälj lotter/halva potten, puckar till puckkastning när det är lugnt i kiosken.</t>
  </si>
  <si>
    <t>Ta med schemat när respektive lag äter</t>
  </si>
  <si>
    <t>Bre frallor till försäljning</t>
  </si>
  <si>
    <t xml:space="preserve">Lunchpriser restaurang </t>
  </si>
  <si>
    <t>Duka och förbered i restaurang i samråd med Igge/Micaela</t>
  </si>
  <si>
    <t>Placera matchprogram samt ledarfika (hembakt) i logen</t>
  </si>
  <si>
    <t>Lag lördag</t>
  </si>
  <si>
    <t>Lunch</t>
  </si>
  <si>
    <t>Mellis</t>
  </si>
  <si>
    <t>Troja</t>
  </si>
  <si>
    <r>
      <rPr>
        <rFont val="Calibri"/>
        <color theme="1"/>
        <sz val="11.0"/>
      </rPr>
      <t xml:space="preserve">Tala om </t>
    </r>
    <r>
      <rPr>
        <rFont val="Calibri"/>
        <b/>
        <color theme="1"/>
        <sz val="11.0"/>
      </rPr>
      <t>Igges trivselregler</t>
    </r>
    <r>
      <rPr>
        <rFont val="Calibri"/>
        <color theme="1"/>
        <sz val="11.0"/>
      </rPr>
      <t>:</t>
    </r>
  </si>
  <si>
    <t>IKO Blå</t>
  </si>
  <si>
    <t>* inga mössor eller kepsar!</t>
  </si>
  <si>
    <t>IKO Vit</t>
  </si>
  <si>
    <t>* sitt lugnt på din plats - matro!</t>
  </si>
  <si>
    <t>Nybro Svart</t>
  </si>
  <si>
    <t>* torka upp om du spillt!</t>
  </si>
  <si>
    <t>Nybro Vit</t>
  </si>
  <si>
    <t>* duka av!</t>
  </si>
  <si>
    <t>Trelleborg</t>
  </si>
  <si>
    <t>* trevlig ljudnivå!</t>
  </si>
  <si>
    <t>Lund</t>
  </si>
  <si>
    <t>Visa lagen vart de ställer disken (i diskrummet)</t>
  </si>
  <si>
    <t>Sleva upp maten på tallrikarna (i samråd med Igge/Micalea)</t>
  </si>
  <si>
    <t>Lag söndag</t>
  </si>
  <si>
    <t>Torka av borden och förbered för nästa lag som ska äta</t>
  </si>
  <si>
    <t>12.30</t>
  </si>
  <si>
    <t>16.15</t>
  </si>
  <si>
    <t>Härryda</t>
  </si>
  <si>
    <t>11.45</t>
  </si>
  <si>
    <t>Förbered för mellis.</t>
  </si>
  <si>
    <t>Frosta</t>
  </si>
  <si>
    <t>14.30</t>
  </si>
  <si>
    <t>Hanhals Röd</t>
  </si>
  <si>
    <t>Hjälp till med att städa/ställa iordning restaurangen</t>
  </si>
  <si>
    <t>Vid dagens slut: Städa toaletterna i arenan (ej Lindvallskiosken)</t>
  </si>
  <si>
    <t>14.15</t>
  </si>
  <si>
    <t>Hanhals Vit</t>
  </si>
  <si>
    <t>11.30</t>
  </si>
  <si>
    <t>15.15</t>
  </si>
  <si>
    <t>Se till så att det alltid finns kaffe/kaka i logen (ledarfika)</t>
  </si>
  <si>
    <t xml:space="preserve">Uppdatera sjukvårdsväskorna i god tid innan cupen. </t>
  </si>
  <si>
    <r>
      <rPr>
        <rFont val="Calibri"/>
        <sz val="11.0"/>
      </rPr>
      <t xml:space="preserve">Finns tillgänglig på telefon. Lagen har fått era </t>
    </r>
    <r>
      <rPr>
        <rFont val="Calibri"/>
        <color rgb="FF1155CC"/>
        <sz val="11.0"/>
        <u/>
      </rPr>
      <t>tel.nr</t>
    </r>
  </si>
  <si>
    <t>Samling kl 06:30</t>
  </si>
  <si>
    <t>Se till att lagets skridskor är slipade (Troja) inför cupen</t>
  </si>
  <si>
    <t>Finns behjälplig för alla lag.</t>
  </si>
  <si>
    <r>
      <rPr>
        <rFont val="Calibri"/>
        <sz val="11.0"/>
      </rPr>
      <t xml:space="preserve">Finns tillgänglig på telefon. Lagen har fått ditt </t>
    </r>
    <r>
      <rPr>
        <rFont val="Calibri"/>
        <color rgb="FF1155CC"/>
        <sz val="11.0"/>
        <u/>
      </rPr>
      <t>tel.nr</t>
    </r>
    <r>
      <rPr>
        <rFont val="Calibri"/>
        <sz val="11.0"/>
      </rPr>
      <t>.</t>
    </r>
  </si>
  <si>
    <t>Slipa skridskor vid behov</t>
  </si>
  <si>
    <t>Stötta/byt av övriga stationer vid behov.</t>
  </si>
  <si>
    <t xml:space="preserve">Se över toaletter i arenan under dagen så att de är i fint skick. </t>
  </si>
  <si>
    <t>Flyt runt: Var där behovet finns.</t>
  </si>
  <si>
    <t xml:space="preserve">Vid dagens slut: Sopa av läktaren tillsammans med kioskansvariga. </t>
  </si>
  <si>
    <t>Sälj halva potten/lotter övrig tid.</t>
  </si>
  <si>
    <t>Kommentar från Emma</t>
  </si>
  <si>
    <t>Cupansvarig:</t>
  </si>
  <si>
    <t>Emma F. Johannson</t>
  </si>
  <si>
    <t>Linda Bylander</t>
  </si>
  <si>
    <t xml:space="preserve">Kommunikation: </t>
  </si>
  <si>
    <t>Jonna W</t>
  </si>
  <si>
    <t>Linda B</t>
  </si>
  <si>
    <t>Matansvarig:</t>
  </si>
  <si>
    <t>Pernilla B</t>
  </si>
  <si>
    <t>Har vi någon som arbetar i mataffär/restaurang som kan få bra inköpspris?</t>
  </si>
  <si>
    <t>De håller till i restaurangen</t>
  </si>
  <si>
    <t>Ekonomiansvarig:</t>
  </si>
  <si>
    <t>Filips mamma</t>
  </si>
  <si>
    <t>Emma</t>
  </si>
  <si>
    <t>Spelschema:</t>
  </si>
  <si>
    <t>Terry H</t>
  </si>
  <si>
    <t>Cup Online-ansvarig:</t>
  </si>
  <si>
    <t>Johan och Oscar</t>
  </si>
  <si>
    <t>Kioskansvarig:</t>
  </si>
  <si>
    <t>Lillemor / Loriks mamma</t>
  </si>
  <si>
    <t>Jonna, Malin</t>
  </si>
  <si>
    <t>På rink-ansvarig:</t>
  </si>
  <si>
    <t>Oskar D</t>
  </si>
  <si>
    <r>
      <rPr>
        <rFont val="Verdana"/>
        <b/>
        <color theme="1"/>
        <sz val="12.0"/>
      </rPr>
      <t>Sekreteriat-ansvarig:</t>
    </r>
    <r>
      <rPr>
        <rFont val="Verdana"/>
        <color theme="1"/>
        <sz val="12.0"/>
      </rPr>
      <t xml:space="preserve"> Johan A</t>
    </r>
  </si>
  <si>
    <t xml:space="preserve">Sjukvård: </t>
  </si>
  <si>
    <r>
      <rPr>
        <rFont val="Verdana"/>
        <b/>
        <color theme="1"/>
        <sz val="12.0"/>
      </rPr>
      <t xml:space="preserve">Domaransvarig: </t>
    </r>
    <r>
      <rPr>
        <rFont val="Verdana"/>
        <b val="0"/>
        <color theme="1"/>
        <sz val="12.0"/>
      </rPr>
      <t>Louise L</t>
    </r>
  </si>
  <si>
    <t>Sjukvård: Lillemor/Sofia (Harrys mamma)</t>
  </si>
  <si>
    <t>Här går åt mycket folk, 4 team. Bägge hallarna ska bemannas. Klocka, räkna mål. 3-4 pers/team</t>
  </si>
  <si>
    <t>Utanför rink-ansvarig:</t>
  </si>
  <si>
    <t>Jim B</t>
  </si>
  <si>
    <r>
      <rPr>
        <rFont val="Verdana"/>
        <b/>
        <color theme="1"/>
        <sz val="12.0"/>
      </rPr>
      <t>Lagvärd:</t>
    </r>
    <r>
      <rPr>
        <rFont val="Verdana"/>
        <color theme="1"/>
        <sz val="12.0"/>
      </rPr>
      <t xml:space="preserve"> Maria S</t>
    </r>
  </si>
  <si>
    <r>
      <rPr>
        <rFont val="Verdana"/>
        <b/>
        <color theme="1"/>
        <sz val="12.0"/>
      </rPr>
      <t>Domarvärd:</t>
    </r>
    <r>
      <rPr>
        <rFont val="Verdana"/>
        <color theme="1"/>
        <sz val="12.0"/>
      </rPr>
      <t xml:space="preserve"> </t>
    </r>
  </si>
  <si>
    <t>Cupkansli:</t>
  </si>
  <si>
    <t>Jonna lagvärd med Maria</t>
  </si>
  <si>
    <t>Domarvärd och domaransvarig anser jag vara samma sak</t>
  </si>
  <si>
    <t xml:space="preserve">Marknad: </t>
  </si>
  <si>
    <t>Maja M. Karlsson</t>
  </si>
  <si>
    <r>
      <rPr>
        <rFont val="Verdana"/>
        <b/>
        <color theme="1"/>
        <sz val="12.0"/>
      </rPr>
      <t>Sponsor</t>
    </r>
    <r>
      <rPr>
        <rFont val="Verdana"/>
        <color theme="1"/>
        <sz val="12.0"/>
      </rPr>
      <t>: Andreas K / Max A pappa</t>
    </r>
  </si>
  <si>
    <r>
      <rPr>
        <rFont val="Verdana"/>
        <b/>
        <color theme="1"/>
        <sz val="12.0"/>
      </rPr>
      <t>Lotteri/tävlingar:</t>
    </r>
    <r>
      <rPr>
        <rFont val="Verdana"/>
        <color theme="1"/>
        <sz val="12.0"/>
      </rPr>
      <t xml:space="preserve"> Sofie B / Annie W</t>
    </r>
  </si>
  <si>
    <t xml:space="preserve">Sponsring: Här vill jag få med Johan A och Oscar. De jobbar med sponsring inför cupen sen sätter vi Maja, Påsen, Max A:s pappa att ansvara för lotteri och tävlingar under cupen. </t>
  </si>
  <si>
    <t>Johan och Oscar sätter vi som ansvariga för seketariat och cup online</t>
  </si>
  <si>
    <t>Max A</t>
  </si>
  <si>
    <t>Bås o sponsring, stå i kiosk</t>
  </si>
  <si>
    <t>Saknar uppgift:</t>
  </si>
  <si>
    <t>Max A-G</t>
  </si>
  <si>
    <t>Sjukvård, Daniel (pappan)??</t>
  </si>
  <si>
    <t>Leons mamma</t>
  </si>
  <si>
    <t>Speaker/Klocka</t>
  </si>
  <si>
    <t>Oscar</t>
  </si>
  <si>
    <t>Max A:s pappa</t>
  </si>
  <si>
    <t>Harrys pappa</t>
  </si>
  <si>
    <t>Viggo</t>
  </si>
  <si>
    <t>Lagledare Matansvarig</t>
  </si>
  <si>
    <t>Poäng</t>
  </si>
  <si>
    <t>Loriks pappa</t>
  </si>
  <si>
    <t>Sveas pappa</t>
  </si>
  <si>
    <t>Filips pappa</t>
  </si>
  <si>
    <t>Maltes pappa</t>
  </si>
  <si>
    <t>Olle B</t>
  </si>
  <si>
    <t>Sekreteriat, Sofi (stå i kiosk/sälja lotter)</t>
  </si>
  <si>
    <t>Max A mamma</t>
  </si>
  <si>
    <t>Leons pappa</t>
  </si>
  <si>
    <t>Hakans pappa</t>
  </si>
  <si>
    <t>Issas pappa</t>
  </si>
  <si>
    <t>Hampus pappa</t>
  </si>
  <si>
    <t>Wilton</t>
  </si>
  <si>
    <t>Ledare, cupansvarig</t>
  </si>
  <si>
    <t>Max AG pappa</t>
  </si>
  <si>
    <t>Challe</t>
  </si>
  <si>
    <t>Sekreteriat, Lagvärd</t>
  </si>
  <si>
    <t>Issa mamma</t>
  </si>
  <si>
    <t>Filip</t>
  </si>
  <si>
    <t>Spelschema, sekreteriat, kiosk</t>
  </si>
  <si>
    <t>Issa pappa</t>
  </si>
  <si>
    <t>Svea</t>
  </si>
  <si>
    <t>Sekreteriat, stå i kisk/sälja lotter</t>
  </si>
  <si>
    <t>Hakan mamma</t>
  </si>
  <si>
    <t>Kiosk</t>
  </si>
  <si>
    <t>Max A:s mamma</t>
  </si>
  <si>
    <t>Tage K:s mamma</t>
  </si>
  <si>
    <t>Malte</t>
  </si>
  <si>
    <t>Hakan pappa</t>
  </si>
  <si>
    <t>Issa</t>
  </si>
  <si>
    <t>Kaffebord</t>
  </si>
  <si>
    <t>Sveas mamma</t>
  </si>
  <si>
    <t>Loriks mamma</t>
  </si>
  <si>
    <t>Hampus</t>
  </si>
  <si>
    <t>Sponsring, lotteri, tävlingar, sekreteriat</t>
  </si>
  <si>
    <t>Olle N-S mamma</t>
  </si>
  <si>
    <t>Tält- våfflor och hamburgare</t>
  </si>
  <si>
    <t>Tage K</t>
  </si>
  <si>
    <t>Ledare, stå i kiosk/sälja lotter</t>
  </si>
  <si>
    <t>Magdalena H</t>
  </si>
  <si>
    <t>Leon</t>
  </si>
  <si>
    <t>Olle B:s mamma</t>
  </si>
  <si>
    <t>Hakans mamma</t>
  </si>
  <si>
    <t>Wide</t>
  </si>
  <si>
    <t>Ledare, domaransvarig</t>
  </si>
  <si>
    <t>Chipshjul</t>
  </si>
  <si>
    <t>Maltes mamma</t>
  </si>
  <si>
    <t>Valter</t>
  </si>
  <si>
    <t>Flaggspel</t>
  </si>
  <si>
    <t>Issas mamma</t>
  </si>
  <si>
    <t>Hampes mamma</t>
  </si>
  <si>
    <t>Liam</t>
  </si>
  <si>
    <t>Ledare, matansvarig</t>
  </si>
  <si>
    <t>Lorik</t>
  </si>
  <si>
    <t>Hakan</t>
  </si>
  <si>
    <t>Harrys mamma</t>
  </si>
  <si>
    <t>Albin</t>
  </si>
  <si>
    <t>Ledare</t>
  </si>
  <si>
    <t>Olle N-S</t>
  </si>
  <si>
    <t>Harry</t>
  </si>
  <si>
    <t>Sekreteriat, sjukvård</t>
  </si>
  <si>
    <t>Gabbe</t>
  </si>
  <si>
    <t>Tage W</t>
  </si>
  <si>
    <t>Ledare, lagvärd</t>
  </si>
  <si>
    <t>Spelschema Lördag</t>
  </si>
  <si>
    <t>8.00-8.45</t>
  </si>
  <si>
    <t>-</t>
  </si>
  <si>
    <t>8.15-9.00</t>
  </si>
  <si>
    <t>8.45-9.30</t>
  </si>
  <si>
    <t>9.00-9.45</t>
  </si>
  <si>
    <t>9.30-9.45</t>
  </si>
  <si>
    <t>Spolning</t>
  </si>
  <si>
    <t>9.45-10.00</t>
  </si>
  <si>
    <t>9.45-10.30</t>
  </si>
  <si>
    <t>10.00-10.45</t>
  </si>
  <si>
    <t>10.30-11.15</t>
  </si>
  <si>
    <t>10.45-11.30</t>
  </si>
  <si>
    <t>11.15-11.30</t>
  </si>
  <si>
    <t>11.30-11.45</t>
  </si>
  <si>
    <t>11.30-12.15</t>
  </si>
  <si>
    <t>J18 Träning 11.45-12.45</t>
  </si>
  <si>
    <t>12.15-13.00</t>
  </si>
  <si>
    <t>13.00-13.30</t>
  </si>
  <si>
    <t>13.00-13.15</t>
  </si>
  <si>
    <t>13.30-14.15</t>
  </si>
  <si>
    <t>13.15-14.00</t>
  </si>
  <si>
    <t>14.15-15.00</t>
  </si>
  <si>
    <t>14.00-14.45</t>
  </si>
  <si>
    <t>15.00-15.15</t>
  </si>
  <si>
    <t>14.45-15.00</t>
  </si>
  <si>
    <t>15:15-15:25</t>
  </si>
  <si>
    <t>Puckkastning</t>
  </si>
  <si>
    <t>15.00-15.45</t>
  </si>
  <si>
    <t>15.30-16.15</t>
  </si>
  <si>
    <t>15.45-16.30</t>
  </si>
  <si>
    <t>16.15-17.00</t>
  </si>
  <si>
    <t>16.30-16.45</t>
  </si>
  <si>
    <t>17.00-17.15</t>
  </si>
  <si>
    <t>16.45-17.30</t>
  </si>
  <si>
    <t>17.15-18.00</t>
  </si>
  <si>
    <t>17.30-18.15</t>
  </si>
  <si>
    <t>Matcher 2x12min</t>
  </si>
  <si>
    <t>Tid mellan matchstarter 45min</t>
  </si>
  <si>
    <t xml:space="preserve">Lag lördag </t>
  </si>
  <si>
    <t>Antal matcher</t>
  </si>
  <si>
    <t>Spolning efter två matcher, 15min extra inlagt</t>
  </si>
  <si>
    <t>Spelschema Söndag</t>
  </si>
  <si>
    <t>11.45-12.45</t>
  </si>
  <si>
    <t>12.45-13.15</t>
  </si>
  <si>
    <t>15.15-15.25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</si>
</sst>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h.mm"/>
  </numFmts>
  <fonts count="24">
    <font>
      <sz val="10.0"/>
      <color rgb="FF000000"/>
      <name val="Arial"/>
      <scheme val="minor"/>
    </font>
    <font>
      <b/>
      <sz val="18.0"/>
      <color theme="1"/>
      <name val="Calibri"/>
    </font>
    <font>
      <color theme="1"/>
      <name val="Arial"/>
      <scheme val="minor"/>
    </font>
    <font>
      <sz val="11.0"/>
      <color theme="1"/>
      <name val="Calibri"/>
    </font>
    <font>
      <b/>
      <sz val="14.0"/>
      <color theme="1"/>
      <name val="Arial"/>
      <scheme val="minor"/>
    </font>
    <font>
      <b/>
      <color theme="1"/>
      <name val="Arial"/>
      <scheme val="minor"/>
    </font>
    <font>
      <color theme="1"/>
      <name val="Arial"/>
    </font>
    <font>
      <i/>
      <color theme="1"/>
      <name val="Arial"/>
    </font>
    <font>
      <b/>
      <sz val="11.0"/>
      <color rgb="FFFFFFFF"/>
      <name val="Calibri"/>
    </font>
    <font>
      <b/>
      <color rgb="FFFFFFFF"/>
      <name val="Calibri"/>
    </font>
    <font>
      <b/>
      <sz val="14.0"/>
      <color theme="1"/>
      <name val="Calibri"/>
    </font>
    <font>
      <b/>
      <sz val="11.0"/>
      <color theme="0"/>
      <name val="Calibri"/>
    </font>
    <font>
      <b/>
      <sz val="15.0"/>
      <color rgb="FF000000"/>
      <name val="Calibri"/>
    </font>
    <font>
      <sz val="11.0"/>
      <color rgb="FF000000"/>
      <name val="Calibri"/>
    </font>
    <font/>
    <font>
      <b/>
      <sz val="11.0"/>
      <color theme="1"/>
      <name val="Calibri"/>
    </font>
    <font>
      <sz val="11.0"/>
      <color rgb="FFFFFFFF"/>
      <name val="Calibri"/>
    </font>
    <font>
      <b/>
      <color theme="1"/>
      <name val="Arial"/>
    </font>
    <font>
      <color rgb="FF222222"/>
      <name val="Arial"/>
    </font>
    <font>
      <i/>
      <sz val="11.0"/>
      <color theme="1"/>
      <name val="Calibri"/>
    </font>
    <font>
      <u/>
      <sz val="11.0"/>
      <color rgb="FF0000FF"/>
      <name val="Calibri"/>
    </font>
    <font>
      <sz val="12.0"/>
      <color theme="1"/>
      <name val="Verdana"/>
    </font>
    <font>
      <b/>
      <sz val="12.0"/>
      <color theme="1"/>
      <name val="Verdana"/>
    </font>
    <font>
      <sz val="11.0"/>
      <color theme="0"/>
      <name val="Calibri"/>
    </font>
  </fonts>
  <fills count="39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E599"/>
        <bgColor rgb="FFFFE599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F4CCCC"/>
        <bgColor rgb="FFF4CCCC"/>
      </patternFill>
    </fill>
    <fill>
      <patternFill patternType="solid">
        <fgColor rgb="FFE6B8AF"/>
        <bgColor rgb="FFE6B8AF"/>
      </patternFill>
    </fill>
    <fill>
      <patternFill patternType="solid">
        <fgColor rgb="FFD5A6BD"/>
        <bgColor rgb="FFD5A6BD"/>
      </patternFill>
    </fill>
    <fill>
      <patternFill patternType="solid">
        <fgColor rgb="FFFFF2CC"/>
        <bgColor rgb="FFFFF2CC"/>
      </patternFill>
    </fill>
    <fill>
      <patternFill patternType="solid">
        <fgColor rgb="FFD0E0E3"/>
        <bgColor rgb="FFD0E0E3"/>
      </patternFill>
    </fill>
    <fill>
      <patternFill patternType="solid">
        <fgColor rgb="FFFCE5CD"/>
        <bgColor rgb="FFFCE5CD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F1C232"/>
        <bgColor rgb="FFF1C232"/>
      </patternFill>
    </fill>
    <fill>
      <patternFill patternType="solid">
        <fgColor rgb="FF93C47D"/>
        <bgColor rgb="FF93C47D"/>
      </patternFill>
    </fill>
    <fill>
      <patternFill patternType="solid">
        <fgColor rgb="FF6D9EEB"/>
        <bgColor rgb="FF6D9EEB"/>
      </patternFill>
    </fill>
    <fill>
      <patternFill patternType="solid">
        <fgColor rgb="FF6AA84F"/>
        <bgColor rgb="FF6AA84F"/>
      </patternFill>
    </fill>
    <fill>
      <patternFill patternType="solid">
        <fgColor rgb="FF3C78D8"/>
        <bgColor rgb="FF3C78D8"/>
      </patternFill>
    </fill>
    <fill>
      <patternFill patternType="solid">
        <fgColor rgb="FFBF9000"/>
        <bgColor rgb="FFBF9000"/>
      </patternFill>
    </fill>
    <fill>
      <patternFill patternType="solid">
        <fgColor rgb="FF2E75B5"/>
        <bgColor rgb="FF2E75B5"/>
      </patternFill>
    </fill>
    <fill>
      <patternFill patternType="solid">
        <fgColor rgb="FFF3F3F3"/>
        <bgColor rgb="FFF3F3F3"/>
      </patternFill>
    </fill>
    <fill>
      <patternFill patternType="solid">
        <fgColor rgb="FFA50021"/>
        <bgColor rgb="FFA50021"/>
      </patternFill>
    </fill>
    <fill>
      <patternFill patternType="solid">
        <fgColor rgb="FFFFFFFF"/>
        <bgColor rgb="FFFFFFFF"/>
      </patternFill>
    </fill>
    <fill>
      <patternFill patternType="solid">
        <fgColor rgb="FF548135"/>
        <bgColor rgb="FF548135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4B083"/>
        <bgColor rgb="FFF4B083"/>
      </patternFill>
    </fill>
    <fill>
      <patternFill patternType="solid">
        <fgColor rgb="FF7030A0"/>
        <bgColor rgb="FF7030A0"/>
      </patternFill>
    </fill>
    <fill>
      <patternFill patternType="solid">
        <fgColor rgb="FFBFBFBF"/>
        <bgColor rgb="FFBFBFBF"/>
      </patternFill>
    </fill>
    <fill>
      <patternFill patternType="solid">
        <fgColor rgb="FFDEEAF6"/>
        <bgColor rgb="FFDEEAF6"/>
      </patternFill>
    </fill>
    <fill>
      <patternFill patternType="solid">
        <fgColor rgb="FFFFC000"/>
        <bgColor rgb="FFFFC000"/>
      </patternFill>
    </fill>
  </fills>
  <borders count="34">
    <border/>
    <border>
      <left/>
      <right/>
      <top/>
      <bottom/>
    </border>
    <border>
      <right style="thin">
        <color rgb="FF000000"/>
      </right>
    </border>
    <border>
      <top style="thin">
        <color rgb="FF000000"/>
      </top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/>
    </border>
    <border>
      <left style="medium">
        <color rgb="FF000000"/>
      </left>
      <top/>
      <bottom/>
    </border>
    <border>
      <left style="medium">
        <color rgb="FF000000"/>
      </left>
      <top/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</border>
    <border>
      <top/>
      <bottom/>
    </border>
    <border>
      <right style="medium">
        <color rgb="FF000000"/>
      </right>
      <top/>
      <bottom/>
    </border>
    <border>
      <right/>
    </border>
    <border>
      <bottom/>
    </border>
    <border>
      <right/>
      <bottom/>
    </border>
    <border>
      <left style="medium">
        <color rgb="FF000000"/>
      </left>
      <right style="medium">
        <color rgb="FF000000"/>
      </right>
      <top/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left style="medium">
        <color rgb="FF000000"/>
      </left>
      <top/>
      <bottom style="medium">
        <color rgb="FF000000"/>
      </bottom>
    </border>
  </borders>
  <cellStyleXfs count="1">
    <xf borderId="0" fillId="0" fontId="0" numFmtId="0" applyAlignment="1" applyFont="1"/>
  </cellStyleXfs>
  <cellXfs count="2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vertical="bottom"/>
    </xf>
    <xf borderId="0" fillId="0" fontId="4" numFmtId="0" xfId="0" applyAlignment="1" applyFont="1">
      <alignment horizontal="center" readingOrder="0"/>
    </xf>
    <xf borderId="2" fillId="0" fontId="4" numFmtId="0" xfId="0" applyAlignment="1" applyBorder="1" applyFont="1">
      <alignment horizontal="center"/>
    </xf>
    <xf borderId="0" fillId="0" fontId="5" numFmtId="0" xfId="0" applyFont="1"/>
    <xf borderId="0" fillId="2" fontId="5" numFmtId="0" xfId="0" applyAlignment="1" applyFont="1">
      <alignment horizontal="center" readingOrder="0"/>
    </xf>
    <xf borderId="2" fillId="2" fontId="5" numFmtId="0" xfId="0" applyAlignment="1" applyBorder="1" applyFont="1">
      <alignment horizontal="center" readingOrder="0"/>
    </xf>
    <xf borderId="0" fillId="3" fontId="6" numFmtId="0" xfId="0" applyAlignment="1" applyFill="1" applyFont="1">
      <alignment vertical="bottom"/>
    </xf>
    <xf borderId="0" fillId="4" fontId="6" numFmtId="0" xfId="0" applyAlignment="1" applyFill="1" applyFont="1">
      <alignment vertical="bottom"/>
    </xf>
    <xf borderId="0" fillId="5" fontId="2" numFmtId="0" xfId="0" applyAlignment="1" applyFill="1" applyFont="1">
      <alignment readingOrder="0"/>
    </xf>
    <xf borderId="0" fillId="6" fontId="2" numFmtId="0" xfId="0" applyAlignment="1" applyFill="1" applyFont="1">
      <alignment readingOrder="0"/>
    </xf>
    <xf borderId="0" fillId="7" fontId="2" numFmtId="0" xfId="0" applyAlignment="1" applyFill="1" applyFont="1">
      <alignment readingOrder="0"/>
    </xf>
    <xf borderId="0" fillId="8" fontId="2" numFmtId="0" xfId="0" applyAlignment="1" applyFill="1" applyFont="1">
      <alignment readingOrder="0"/>
    </xf>
    <xf borderId="0" fillId="9" fontId="2" numFmtId="0" xfId="0" applyAlignment="1" applyFill="1" applyFont="1">
      <alignment readingOrder="0"/>
    </xf>
    <xf borderId="3" fillId="0" fontId="3" numFmtId="0" xfId="0" applyAlignment="1" applyBorder="1" applyFont="1">
      <alignment vertical="bottom"/>
    </xf>
    <xf borderId="0" fillId="3" fontId="6" numFmtId="0" xfId="0" applyAlignment="1" applyFont="1">
      <alignment vertical="bottom"/>
    </xf>
    <xf borderId="0" fillId="4" fontId="6" numFmtId="0" xfId="0" applyAlignment="1" applyFont="1">
      <alignment vertical="bottom"/>
    </xf>
    <xf borderId="0" fillId="5" fontId="2" numFmtId="0" xfId="0" applyFont="1"/>
    <xf borderId="0" fillId="6" fontId="2" numFmtId="0" xfId="0" applyFont="1"/>
    <xf borderId="0" fillId="7" fontId="2" numFmtId="0" xfId="0" applyFont="1"/>
    <xf borderId="0" fillId="8" fontId="2" numFmtId="0" xfId="0" applyFont="1"/>
    <xf borderId="0" fillId="9" fontId="2" numFmtId="0" xfId="0" applyFont="1"/>
    <xf borderId="0" fillId="4" fontId="7" numFmtId="0" xfId="0" applyAlignment="1" applyFont="1">
      <alignment vertical="bottom"/>
    </xf>
    <xf borderId="0" fillId="0" fontId="2" numFmtId="0" xfId="0" applyAlignment="1" applyFont="1">
      <alignment readingOrder="0"/>
    </xf>
    <xf borderId="0" fillId="10" fontId="2" numFmtId="0" xfId="0" applyAlignment="1" applyFill="1" applyFont="1">
      <alignment readingOrder="0"/>
    </xf>
    <xf borderId="2" fillId="11" fontId="5" numFmtId="0" xfId="0" applyAlignment="1" applyBorder="1" applyFill="1" applyFont="1">
      <alignment readingOrder="0"/>
    </xf>
    <xf borderId="0" fillId="10" fontId="5" numFmtId="0" xfId="0" applyAlignment="1" applyFont="1">
      <alignment readingOrder="0"/>
    </xf>
    <xf borderId="2" fillId="11" fontId="5" numFmtId="0" xfId="0" applyBorder="1" applyFont="1"/>
    <xf borderId="0" fillId="12" fontId="5" numFmtId="0" xfId="0" applyAlignment="1" applyFill="1" applyFont="1">
      <alignment readingOrder="0"/>
    </xf>
    <xf borderId="0" fillId="10" fontId="2" numFmtId="0" xfId="0" applyFont="1"/>
    <xf borderId="0" fillId="12" fontId="5" numFmtId="0" xfId="0" applyFont="1"/>
    <xf borderId="0" fillId="13" fontId="2" numFmtId="0" xfId="0" applyAlignment="1" applyFill="1" applyFont="1">
      <alignment readingOrder="0"/>
    </xf>
    <xf borderId="0" fillId="13" fontId="5" numFmtId="0" xfId="0" applyAlignment="1" applyFont="1">
      <alignment readingOrder="0"/>
    </xf>
    <xf borderId="0" fillId="13" fontId="2" numFmtId="0" xfId="0" applyFont="1"/>
    <xf borderId="0" fillId="14" fontId="2" numFmtId="0" xfId="0" applyAlignment="1" applyFill="1" applyFont="1">
      <alignment readingOrder="0"/>
    </xf>
    <xf borderId="2" fillId="15" fontId="5" numFmtId="0" xfId="0" applyAlignment="1" applyBorder="1" applyFill="1" applyFont="1">
      <alignment readingOrder="0"/>
    </xf>
    <xf borderId="2" fillId="15" fontId="5" numFmtId="0" xfId="0" applyBorder="1" applyFont="1"/>
    <xf borderId="0" fillId="16" fontId="5" numFmtId="0" xfId="0" applyAlignment="1" applyFill="1" applyFont="1">
      <alignment readingOrder="0"/>
    </xf>
    <xf borderId="0" fillId="17" fontId="6" numFmtId="0" xfId="0" applyAlignment="1" applyFill="1" applyFont="1">
      <alignment vertical="bottom"/>
    </xf>
    <xf borderId="0" fillId="18" fontId="2" numFmtId="0" xfId="0" applyAlignment="1" applyFill="1" applyFont="1">
      <alignment readingOrder="0"/>
    </xf>
    <xf borderId="0" fillId="16" fontId="5" numFmtId="0" xfId="0" applyFont="1"/>
    <xf borderId="0" fillId="18" fontId="2" numFmtId="0" xfId="0" applyFont="1"/>
    <xf borderId="0" fillId="17" fontId="6" numFmtId="0" xfId="0" applyAlignment="1" applyFont="1">
      <alignment vertical="bottom"/>
    </xf>
    <xf borderId="0" fillId="17" fontId="7" numFmtId="0" xfId="0" applyAlignment="1" applyFont="1">
      <alignment vertical="bottom"/>
    </xf>
    <xf borderId="0" fillId="19" fontId="6" numFmtId="0" xfId="0" applyAlignment="1" applyFill="1" applyFont="1">
      <alignment vertical="bottom"/>
    </xf>
    <xf borderId="0" fillId="19" fontId="6" numFmtId="0" xfId="0" applyAlignment="1" applyFont="1">
      <alignment vertical="bottom"/>
    </xf>
    <xf borderId="0" fillId="17" fontId="2" numFmtId="0" xfId="0" applyAlignment="1" applyFont="1">
      <alignment readingOrder="0"/>
    </xf>
    <xf borderId="0" fillId="17" fontId="5" numFmtId="0" xfId="0" applyAlignment="1" applyFont="1">
      <alignment readingOrder="0"/>
    </xf>
    <xf borderId="0" fillId="17" fontId="2" numFmtId="0" xfId="0" applyFont="1"/>
    <xf borderId="0" fillId="14" fontId="2" numFmtId="0" xfId="0" applyFont="1"/>
    <xf borderId="0" fillId="20" fontId="6" numFmtId="0" xfId="0" applyAlignment="1" applyFill="1" applyFont="1">
      <alignment vertical="bottom"/>
    </xf>
    <xf borderId="0" fillId="21" fontId="2" numFmtId="0" xfId="0" applyAlignment="1" applyFill="1" applyFont="1">
      <alignment readingOrder="0"/>
    </xf>
    <xf borderId="0" fillId="21" fontId="2" numFmtId="0" xfId="0" applyFont="1"/>
    <xf borderId="0" fillId="20" fontId="6" numFmtId="0" xfId="0" applyAlignment="1" applyFont="1">
      <alignment vertical="bottom"/>
    </xf>
    <xf borderId="0" fillId="13" fontId="6" numFmtId="0" xfId="0" applyAlignment="1" applyFont="1">
      <alignment vertical="bottom"/>
    </xf>
    <xf borderId="0" fillId="20" fontId="7" numFmtId="0" xfId="0" applyAlignment="1" applyFont="1">
      <alignment vertical="bottom"/>
    </xf>
    <xf borderId="0" fillId="13" fontId="6" numFmtId="0" xfId="0" applyAlignment="1" applyFont="1">
      <alignment vertical="bottom"/>
    </xf>
    <xf borderId="0" fillId="11" fontId="2" numFmtId="0" xfId="0" applyAlignment="1" applyFont="1">
      <alignment readingOrder="0"/>
    </xf>
    <xf borderId="0" fillId="22" fontId="6" numFmtId="0" xfId="0" applyAlignment="1" applyFill="1" applyFont="1">
      <alignment vertical="bottom"/>
    </xf>
    <xf borderId="0" fillId="23" fontId="2" numFmtId="0" xfId="0" applyAlignment="1" applyFill="1" applyFont="1">
      <alignment readingOrder="0"/>
    </xf>
    <xf borderId="0" fillId="23" fontId="2" numFmtId="0" xfId="0" applyFont="1"/>
    <xf borderId="0" fillId="24" fontId="6" numFmtId="0" xfId="0" applyAlignment="1" applyFill="1" applyFont="1">
      <alignment vertical="bottom"/>
    </xf>
    <xf borderId="0" fillId="22" fontId="6" numFmtId="0" xfId="0" applyAlignment="1" applyFont="1">
      <alignment vertical="bottom"/>
    </xf>
    <xf borderId="0" fillId="24" fontId="6" numFmtId="0" xfId="0" applyAlignment="1" applyFont="1">
      <alignment vertical="bottom"/>
    </xf>
    <xf borderId="0" fillId="22" fontId="7" numFmtId="0" xfId="0" applyAlignment="1" applyFont="1">
      <alignment vertical="bottom"/>
    </xf>
    <xf borderId="0" fillId="12" fontId="2" numFmtId="0" xfId="0" applyFont="1"/>
    <xf borderId="0" fillId="0" fontId="5" numFmtId="0" xfId="0" applyAlignment="1" applyFont="1">
      <alignment readingOrder="0"/>
    </xf>
    <xf borderId="0" fillId="25" fontId="6" numFmtId="0" xfId="0" applyAlignment="1" applyFill="1" applyFont="1">
      <alignment vertical="bottom"/>
    </xf>
    <xf borderId="4" fillId="25" fontId="8" numFmtId="0" xfId="0" applyAlignment="1" applyBorder="1" applyFont="1">
      <alignment horizontal="center" vertical="bottom"/>
    </xf>
    <xf borderId="5" fillId="25" fontId="8" numFmtId="0" xfId="0" applyAlignment="1" applyBorder="1" applyFont="1">
      <alignment horizontal="center" vertical="bottom"/>
    </xf>
    <xf borderId="6" fillId="25" fontId="8" numFmtId="0" xfId="0" applyAlignment="1" applyBorder="1" applyFont="1">
      <alignment horizontal="center" vertical="bottom"/>
    </xf>
    <xf borderId="7" fillId="25" fontId="9" numFmtId="0" xfId="0" applyAlignment="1" applyBorder="1" applyFont="1">
      <alignment horizontal="center" vertical="bottom"/>
    </xf>
    <xf borderId="8" fillId="0" fontId="3" numFmtId="0" xfId="0" applyAlignment="1" applyBorder="1" applyFont="1">
      <alignment vertical="bottom"/>
    </xf>
    <xf borderId="9" fillId="0" fontId="3" numFmtId="0" xfId="0" applyAlignment="1" applyBorder="1" applyFont="1">
      <alignment vertical="bottom"/>
    </xf>
    <xf borderId="10" fillId="0" fontId="3" numFmtId="0" xfId="0" applyAlignment="1" applyBorder="1" applyFont="1">
      <alignment vertical="bottom"/>
    </xf>
    <xf borderId="11" fillId="25" fontId="9" numFmtId="0" xfId="0" applyAlignment="1" applyBorder="1" applyFont="1">
      <alignment horizontal="center" vertical="bottom"/>
    </xf>
    <xf borderId="8" fillId="0" fontId="3" numFmtId="0" xfId="0" applyAlignment="1" applyBorder="1" applyFont="1">
      <alignment readingOrder="0" vertical="bottom"/>
    </xf>
    <xf borderId="2" fillId="12" fontId="5" numFmtId="0" xfId="0" applyAlignment="1" applyBorder="1" applyFont="1">
      <alignment readingOrder="0"/>
    </xf>
    <xf borderId="2" fillId="12" fontId="5" numFmtId="0" xfId="0" applyBorder="1" applyFont="1"/>
    <xf borderId="0" fillId="11" fontId="5" numFmtId="0" xfId="0" applyAlignment="1" applyFont="1">
      <alignment readingOrder="0"/>
    </xf>
    <xf borderId="0" fillId="11" fontId="5" numFmtId="0" xfId="0" applyFont="1"/>
    <xf borderId="2" fillId="16" fontId="5" numFmtId="0" xfId="0" applyAlignment="1" applyBorder="1" applyFont="1">
      <alignment readingOrder="0"/>
    </xf>
    <xf borderId="2" fillId="16" fontId="5" numFmtId="0" xfId="0" applyBorder="1" applyFont="1"/>
    <xf borderId="0" fillId="15" fontId="5" numFmtId="0" xfId="0" applyAlignment="1" applyFont="1">
      <alignment readingOrder="0"/>
    </xf>
    <xf borderId="0" fillId="15" fontId="5" numFmtId="0" xfId="0" applyFont="1"/>
    <xf borderId="0" fillId="26" fontId="2" numFmtId="0" xfId="0" applyFill="1" applyFont="1"/>
    <xf borderId="0" fillId="26" fontId="5" numFmtId="0" xfId="0" applyFont="1"/>
    <xf borderId="0" fillId="26" fontId="5" numFmtId="0" xfId="0" applyAlignment="1" applyFont="1">
      <alignment readingOrder="0"/>
    </xf>
    <xf borderId="0" fillId="11" fontId="2" numFmtId="0" xfId="0" applyFont="1"/>
    <xf borderId="0" fillId="27" fontId="8" numFmtId="0" xfId="0" applyAlignment="1" applyFill="1" applyFont="1">
      <alignment horizontal="center"/>
    </xf>
    <xf borderId="0" fillId="0" fontId="10" numFmtId="0" xfId="0" applyAlignment="1" applyFont="1">
      <alignment readingOrder="0" vertical="bottom"/>
    </xf>
    <xf borderId="0" fillId="0" fontId="3" numFmtId="0" xfId="0" applyAlignment="1" applyFont="1">
      <alignment readingOrder="0" vertical="bottom"/>
    </xf>
    <xf borderId="9" fillId="0" fontId="3" numFmtId="0" xfId="0" applyAlignment="1" applyBorder="1" applyFont="1">
      <alignment readingOrder="0" vertical="bottom"/>
    </xf>
    <xf borderId="12" fillId="0" fontId="3" numFmtId="0" xfId="0" applyAlignment="1" applyBorder="1" applyFont="1">
      <alignment readingOrder="0" vertical="bottom"/>
    </xf>
    <xf borderId="13" fillId="27" fontId="3" numFmtId="0" xfId="0" applyAlignment="1" applyBorder="1" applyFont="1">
      <alignment vertical="bottom"/>
    </xf>
    <xf borderId="9" fillId="0" fontId="2" numFmtId="0" xfId="0" applyAlignment="1" applyBorder="1" applyFont="1">
      <alignment readingOrder="0"/>
    </xf>
    <xf borderId="14" fillId="27" fontId="3" numFmtId="0" xfId="0" applyAlignment="1" applyBorder="1" applyFont="1">
      <alignment vertical="bottom"/>
    </xf>
    <xf borderId="9" fillId="28" fontId="3" numFmtId="0" xfId="0" applyAlignment="1" applyBorder="1" applyFill="1" applyFont="1">
      <alignment readingOrder="0" vertical="bottom"/>
    </xf>
    <xf borderId="9" fillId="28" fontId="3" numFmtId="0" xfId="0" applyAlignment="1" applyBorder="1" applyFont="1">
      <alignment vertical="bottom"/>
    </xf>
    <xf borderId="14" fillId="27" fontId="8" numFmtId="0" xfId="0" applyAlignment="1" applyBorder="1" applyFont="1">
      <alignment horizontal="center"/>
    </xf>
    <xf borderId="14" fillId="27" fontId="3" numFmtId="0" xfId="0" applyBorder="1" applyFont="1"/>
    <xf borderId="15" fillId="27" fontId="3" numFmtId="0" xfId="0" applyBorder="1" applyFont="1"/>
    <xf borderId="0" fillId="27" fontId="3" numFmtId="0" xfId="0" applyFont="1"/>
    <xf borderId="16" fillId="28" fontId="3" numFmtId="0" xfId="0" applyAlignment="1" applyBorder="1" applyFont="1">
      <alignment vertical="bottom"/>
    </xf>
    <xf borderId="0" fillId="27" fontId="11" numFmtId="0" xfId="0" applyAlignment="1" applyFont="1">
      <alignment horizontal="center" readingOrder="0" vertical="bottom"/>
    </xf>
    <xf borderId="12" fillId="28" fontId="3" numFmtId="0" xfId="0" applyAlignment="1" applyBorder="1" applyFont="1">
      <alignment readingOrder="0" vertical="bottom"/>
    </xf>
    <xf borderId="17" fillId="27" fontId="11" numFmtId="0" xfId="0" applyAlignment="1" applyBorder="1" applyFont="1">
      <alignment horizontal="center" readingOrder="0" vertical="bottom"/>
    </xf>
    <xf borderId="0" fillId="0" fontId="5" numFmtId="0" xfId="0" applyAlignment="1" applyFont="1">
      <alignment horizontal="center" readingOrder="0"/>
    </xf>
    <xf borderId="0" fillId="25" fontId="11" numFmtId="0" xfId="0" applyAlignment="1" applyFont="1">
      <alignment readingOrder="0"/>
    </xf>
    <xf borderId="0" fillId="0" fontId="12" numFmtId="0" xfId="0" applyAlignment="1" applyFont="1">
      <alignment readingOrder="0" vertical="bottom"/>
    </xf>
    <xf borderId="18" fillId="0" fontId="3" numFmtId="0" xfId="0" applyAlignment="1" applyBorder="1" applyFont="1">
      <alignment vertical="bottom"/>
    </xf>
    <xf borderId="0" fillId="0" fontId="13" numFmtId="0" xfId="0" applyAlignment="1" applyFont="1">
      <alignment readingOrder="0" vertical="bottom"/>
    </xf>
    <xf borderId="19" fillId="25" fontId="11" numFmtId="0" xfId="0" applyAlignment="1" applyBorder="1" applyFont="1">
      <alignment readingOrder="0"/>
    </xf>
    <xf borderId="20" fillId="0" fontId="13" numFmtId="0" xfId="0" applyAlignment="1" applyBorder="1" applyFont="1">
      <alignment readingOrder="0" vertical="bottom"/>
    </xf>
    <xf borderId="21" fillId="25" fontId="11" numFmtId="0" xfId="0" applyAlignment="1" applyBorder="1" applyFont="1">
      <alignment readingOrder="0"/>
    </xf>
    <xf borderId="20" fillId="0" fontId="3" numFmtId="0" xfId="0" applyAlignment="1" applyBorder="1" applyFont="1">
      <alignment vertical="bottom"/>
    </xf>
    <xf borderId="18" fillId="0" fontId="14" numFmtId="0" xfId="0" applyBorder="1" applyFont="1"/>
    <xf borderId="21" fillId="25" fontId="11" numFmtId="0" xfId="0" applyBorder="1" applyFont="1"/>
    <xf borderId="20" fillId="0" fontId="3" numFmtId="0" xfId="0" applyAlignment="1" applyBorder="1" applyFont="1">
      <alignment readingOrder="0" vertical="bottom"/>
    </xf>
    <xf borderId="0" fillId="0" fontId="15" numFmtId="0" xfId="0" applyAlignment="1" applyFont="1">
      <alignment vertical="bottom"/>
    </xf>
    <xf borderId="0" fillId="0" fontId="3" numFmtId="49" xfId="0" applyAlignment="1" applyFont="1" applyNumberFormat="1">
      <alignment vertical="bottom"/>
    </xf>
    <xf borderId="0" fillId="0" fontId="13" numFmtId="0" xfId="0" applyAlignment="1" applyFont="1">
      <alignment readingOrder="0"/>
    </xf>
    <xf borderId="14" fillId="25" fontId="11" numFmtId="0" xfId="0" applyBorder="1" applyFont="1"/>
    <xf borderId="18" fillId="0" fontId="3" numFmtId="0" xfId="0" applyAlignment="1" applyBorder="1" applyFont="1">
      <alignment readingOrder="0" vertical="bottom"/>
    </xf>
    <xf borderId="22" fillId="0" fontId="3" numFmtId="0" xfId="0" applyAlignment="1" applyBorder="1" applyFont="1">
      <alignment readingOrder="0" vertical="bottom"/>
    </xf>
    <xf borderId="0" fillId="0" fontId="3" numFmtId="0" xfId="0" applyAlignment="1" applyFont="1">
      <alignment vertical="bottom"/>
    </xf>
    <xf borderId="0" fillId="0" fontId="3" numFmtId="49" xfId="0" applyAlignment="1" applyFont="1" applyNumberFormat="1">
      <alignment horizontal="center" vertical="bottom"/>
    </xf>
    <xf borderId="0" fillId="0" fontId="16" numFmtId="0" xfId="0" applyAlignment="1" applyFont="1">
      <alignment vertical="bottom"/>
    </xf>
    <xf borderId="18" fillId="0" fontId="2" numFmtId="0" xfId="0" applyBorder="1" applyFont="1"/>
    <xf borderId="14" fillId="0" fontId="3" numFmtId="0" xfId="0" applyAlignment="1" applyBorder="1" applyFont="1">
      <alignment readingOrder="0" vertical="bottom"/>
    </xf>
    <xf borderId="23" fillId="0" fontId="14" numFmtId="0" xfId="0" applyBorder="1" applyFont="1"/>
    <xf borderId="24" fillId="0" fontId="14" numFmtId="0" xfId="0" applyBorder="1" applyFont="1"/>
    <xf borderId="20" fillId="28" fontId="3" numFmtId="0" xfId="0" applyAlignment="1" applyBorder="1" applyFont="1">
      <alignment vertical="bottom"/>
    </xf>
    <xf borderId="0" fillId="0" fontId="3" numFmtId="0" xfId="0" applyAlignment="1" applyFont="1">
      <alignment horizontal="center" vertical="bottom"/>
    </xf>
    <xf borderId="25" fillId="0" fontId="14" numFmtId="0" xfId="0" applyBorder="1" applyFont="1"/>
    <xf borderId="26" fillId="0" fontId="14" numFmtId="0" xfId="0" applyBorder="1" applyFont="1"/>
    <xf borderId="27" fillId="0" fontId="14" numFmtId="0" xfId="0" applyBorder="1" applyFont="1"/>
    <xf borderId="21" fillId="25" fontId="11" numFmtId="0" xfId="0" applyAlignment="1" applyBorder="1" applyFont="1">
      <alignment vertical="bottom"/>
    </xf>
    <xf borderId="21" fillId="25" fontId="11" numFmtId="0" xfId="0" applyAlignment="1" applyBorder="1" applyFont="1">
      <alignment readingOrder="0" vertical="bottom"/>
    </xf>
    <xf borderId="21" fillId="25" fontId="3" numFmtId="0" xfId="0" applyAlignment="1" applyBorder="1" applyFont="1">
      <alignment vertical="bottom"/>
    </xf>
    <xf borderId="28" fillId="25" fontId="3" numFmtId="0" xfId="0" applyAlignment="1" applyBorder="1" applyFont="1">
      <alignment vertical="bottom"/>
    </xf>
    <xf borderId="18" fillId="25" fontId="3" numFmtId="0" xfId="0" applyAlignment="1" applyBorder="1" applyFont="1">
      <alignment vertical="bottom"/>
    </xf>
    <xf borderId="0" fillId="0" fontId="15" numFmtId="0" xfId="0" applyAlignment="1" applyFont="1">
      <alignment readingOrder="0" vertical="bottom"/>
    </xf>
    <xf borderId="29" fillId="25" fontId="3" numFmtId="0" xfId="0" applyAlignment="1" applyBorder="1" applyFont="1">
      <alignment vertical="bottom"/>
    </xf>
    <xf borderId="30" fillId="0" fontId="3" numFmtId="0" xfId="0" applyAlignment="1" applyBorder="1" applyFont="1">
      <alignment readingOrder="0" vertical="bottom"/>
    </xf>
    <xf borderId="31" fillId="0" fontId="3" numFmtId="0" xfId="0" applyAlignment="1" applyBorder="1" applyFont="1">
      <alignment vertical="bottom"/>
    </xf>
    <xf borderId="29" fillId="0" fontId="3" numFmtId="0" xfId="0" applyAlignment="1" applyBorder="1" applyFont="1">
      <alignment vertical="bottom"/>
    </xf>
    <xf borderId="0" fillId="25" fontId="3" numFmtId="0" xfId="0" applyAlignment="1" applyFont="1">
      <alignment vertical="bottom"/>
    </xf>
    <xf borderId="7" fillId="25" fontId="9" numFmtId="0" xfId="0" applyAlignment="1" applyBorder="1" applyFont="1">
      <alignment horizontal="center" readingOrder="0" vertical="bottom"/>
    </xf>
    <xf borderId="8" fillId="0" fontId="3" numFmtId="0" xfId="0" applyAlignment="1" applyBorder="1" applyFont="1">
      <alignment readingOrder="0"/>
    </xf>
    <xf borderId="9" fillId="0" fontId="3" numFmtId="0" xfId="0" applyAlignment="1" applyBorder="1" applyFont="1">
      <alignment readingOrder="0"/>
    </xf>
    <xf borderId="10" fillId="0" fontId="3" numFmtId="0" xfId="0" applyAlignment="1" applyBorder="1" applyFont="1">
      <alignment readingOrder="0"/>
    </xf>
    <xf borderId="10" fillId="0" fontId="3" numFmtId="0" xfId="0" applyAlignment="1" applyBorder="1" applyFont="1">
      <alignment readingOrder="0" vertical="bottom"/>
    </xf>
    <xf borderId="11" fillId="25" fontId="9" numFmtId="0" xfId="0" applyAlignment="1" applyBorder="1" applyFont="1">
      <alignment horizontal="center" readingOrder="0" vertical="bottom"/>
    </xf>
    <xf borderId="0" fillId="25" fontId="2" numFmtId="0" xfId="0" applyFont="1"/>
    <xf borderId="32" fillId="27" fontId="8" numFmtId="0" xfId="0" applyAlignment="1" applyBorder="1" applyFont="1">
      <alignment horizontal="center"/>
    </xf>
    <xf borderId="14" fillId="27" fontId="11" numFmtId="0" xfId="0" applyAlignment="1" applyBorder="1" applyFont="1">
      <alignment horizontal="center" readingOrder="0" vertical="bottom"/>
    </xf>
    <xf borderId="33" fillId="27" fontId="3" numFmtId="0" xfId="0" applyAlignment="1" applyBorder="1" applyFont="1">
      <alignment vertical="bottom"/>
    </xf>
    <xf borderId="32" fillId="29" fontId="15" numFmtId="0" xfId="0" applyAlignment="1" applyBorder="1" applyFill="1" applyFont="1">
      <alignment horizontal="center" vertical="bottom"/>
    </xf>
    <xf borderId="9" fillId="0" fontId="3" numFmtId="0" xfId="0" applyAlignment="1" applyBorder="1" applyFont="1">
      <alignment readingOrder="0" vertical="bottom"/>
    </xf>
    <xf borderId="14" fillId="29" fontId="3" numFmtId="0" xfId="0" applyAlignment="1" applyBorder="1" applyFont="1">
      <alignment vertical="bottom"/>
    </xf>
    <xf borderId="14" fillId="29" fontId="15" numFmtId="0" xfId="0" applyAlignment="1" applyBorder="1" applyFont="1">
      <alignment horizontal="center" vertical="bottom"/>
    </xf>
    <xf borderId="0" fillId="5" fontId="17" numFmtId="0" xfId="0" applyAlignment="1" applyFont="1">
      <alignment shrinkToFit="0" vertical="bottom" wrapText="1"/>
    </xf>
    <xf borderId="9" fillId="0" fontId="15" numFmtId="0" xfId="0" applyAlignment="1" applyBorder="1" applyFont="1">
      <alignment vertical="bottom"/>
    </xf>
    <xf borderId="0" fillId="0" fontId="6" numFmtId="0" xfId="0" applyAlignment="1" applyFont="1">
      <alignment vertical="bottom"/>
    </xf>
    <xf borderId="0" fillId="28" fontId="18" numFmtId="0" xfId="0" applyAlignment="1" applyFont="1">
      <alignment vertical="bottom"/>
    </xf>
    <xf borderId="0" fillId="0" fontId="6" numFmtId="0" xfId="0" applyAlignment="1" applyFont="1">
      <alignment vertical="bottom"/>
    </xf>
    <xf borderId="9" fillId="0" fontId="2" numFmtId="0" xfId="0" applyBorder="1" applyFont="1"/>
    <xf borderId="0" fillId="29" fontId="2" numFmtId="0" xfId="0" applyFont="1"/>
    <xf borderId="14" fillId="29" fontId="15" numFmtId="0" xfId="0" applyAlignment="1" applyBorder="1" applyFont="1">
      <alignment horizontal="center" readingOrder="0" vertical="bottom"/>
    </xf>
    <xf borderId="33" fillId="29" fontId="3" numFmtId="0" xfId="0" applyAlignment="1" applyBorder="1" applyFont="1">
      <alignment vertical="bottom"/>
    </xf>
    <xf borderId="0" fillId="27" fontId="2" numFmtId="0" xfId="0" applyFont="1"/>
    <xf borderId="0" fillId="30" fontId="3" numFmtId="0" xfId="0" applyAlignment="1" applyFill="1" applyFont="1">
      <alignment vertical="bottom"/>
    </xf>
    <xf borderId="0" fillId="0" fontId="3" numFmtId="164" xfId="0" applyAlignment="1" applyFont="1" applyNumberFormat="1">
      <alignment horizontal="right" vertical="bottom"/>
    </xf>
    <xf borderId="0" fillId="31" fontId="3" numFmtId="0" xfId="0" applyAlignment="1" applyFill="1" applyFont="1">
      <alignment vertical="bottom"/>
    </xf>
    <xf borderId="9" fillId="0" fontId="19" numFmtId="0" xfId="0" applyAlignment="1" applyBorder="1" applyFont="1">
      <alignment vertical="bottom"/>
    </xf>
    <xf borderId="0" fillId="32" fontId="3" numFmtId="0" xfId="0" applyAlignment="1" applyFill="1" applyFont="1">
      <alignment vertical="bottom"/>
    </xf>
    <xf borderId="0" fillId="33" fontId="3" numFmtId="0" xfId="0" applyAlignment="1" applyFill="1" applyFont="1">
      <alignment vertical="bottom"/>
    </xf>
    <xf borderId="0" fillId="34" fontId="3" numFmtId="0" xfId="0" applyAlignment="1" applyFill="1" applyFont="1">
      <alignment vertical="bottom"/>
    </xf>
    <xf borderId="0" fillId="35" fontId="16" numFmtId="0" xfId="0" applyAlignment="1" applyFill="1" applyFont="1">
      <alignment vertical="bottom"/>
    </xf>
    <xf borderId="0" fillId="36" fontId="3" numFmtId="0" xfId="0" applyAlignment="1" applyFill="1" applyFont="1">
      <alignment vertical="bottom"/>
    </xf>
    <xf borderId="1" fillId="30" fontId="3" numFmtId="0" xfId="0" applyAlignment="1" applyBorder="1" applyFont="1">
      <alignment vertical="bottom"/>
    </xf>
    <xf borderId="0" fillId="0" fontId="3" numFmtId="0" xfId="0" applyAlignment="1" applyFont="1">
      <alignment horizontal="right" vertical="bottom"/>
    </xf>
    <xf borderId="1" fillId="31" fontId="3" numFmtId="0" xfId="0" applyAlignment="1" applyBorder="1" applyFont="1">
      <alignment vertical="bottom"/>
    </xf>
    <xf borderId="1" fillId="32" fontId="3" numFmtId="0" xfId="0" applyAlignment="1" applyBorder="1" applyFont="1">
      <alignment vertical="bottom"/>
    </xf>
    <xf borderId="1" fillId="33" fontId="3" numFmtId="0" xfId="0" applyAlignment="1" applyBorder="1" applyFont="1">
      <alignment vertical="bottom"/>
    </xf>
    <xf borderId="1" fillId="34" fontId="3" numFmtId="0" xfId="0" applyAlignment="1" applyBorder="1" applyFont="1">
      <alignment vertical="bottom"/>
    </xf>
    <xf borderId="1" fillId="35" fontId="16" numFmtId="0" xfId="0" applyAlignment="1" applyBorder="1" applyFont="1">
      <alignment vertical="bottom"/>
    </xf>
    <xf borderId="1" fillId="36" fontId="3" numFmtId="0" xfId="0" applyAlignment="1" applyBorder="1" applyFont="1">
      <alignment vertical="bottom"/>
    </xf>
    <xf borderId="14" fillId="27" fontId="8" numFmtId="0" xfId="0" applyAlignment="1" applyBorder="1" applyFont="1">
      <alignment horizontal="center" readingOrder="0"/>
    </xf>
    <xf borderId="9" fillId="0" fontId="20" numFmtId="0" xfId="0" applyAlignment="1" applyBorder="1" applyFont="1">
      <alignment readingOrder="0" vertical="bottom"/>
    </xf>
    <xf borderId="15" fillId="27" fontId="8" numFmtId="0" xfId="0" applyAlignment="1" applyBorder="1" applyFont="1">
      <alignment horizontal="center"/>
    </xf>
    <xf borderId="0" fillId="27" fontId="3" numFmtId="0" xfId="0" applyAlignment="1" applyFont="1">
      <alignment vertical="bottom"/>
    </xf>
    <xf borderId="12" fillId="28" fontId="3" numFmtId="0" xfId="0" applyAlignment="1" applyBorder="1" applyFont="1">
      <alignment vertical="bottom"/>
    </xf>
    <xf borderId="0" fillId="0" fontId="21" numFmtId="0" xfId="0" applyAlignment="1" applyFont="1">
      <alignment readingOrder="0"/>
    </xf>
    <xf borderId="0" fillId="0" fontId="22" numFmtId="0" xfId="0" applyAlignment="1" applyFont="1">
      <alignment readingOrder="0"/>
    </xf>
    <xf borderId="0" fillId="0" fontId="21" numFmtId="0" xfId="0" applyFont="1"/>
    <xf borderId="0" fillId="28" fontId="21" numFmtId="0" xfId="0" applyAlignment="1" applyFont="1">
      <alignment readingOrder="0"/>
    </xf>
    <xf borderId="0" fillId="0" fontId="15" numFmtId="0" xfId="0" applyFont="1"/>
    <xf borderId="0" fillId="0" fontId="3" numFmtId="49" xfId="0" applyAlignment="1" applyFont="1" applyNumberFormat="1">
      <alignment horizontal="center"/>
    </xf>
    <xf borderId="0" fillId="0" fontId="3" numFmtId="0" xfId="0" applyFont="1"/>
    <xf borderId="1" fillId="30" fontId="3" numFmtId="0" xfId="0" applyBorder="1" applyFont="1"/>
    <xf borderId="1" fillId="35" fontId="23" numFmtId="0" xfId="0" applyBorder="1" applyFont="1"/>
    <xf borderId="1" fillId="31" fontId="3" numFmtId="0" xfId="0" applyBorder="1" applyFont="1"/>
    <xf borderId="1" fillId="32" fontId="3" numFmtId="0" xfId="0" applyBorder="1" applyFont="1"/>
    <xf borderId="1" fillId="34" fontId="3" numFmtId="0" xfId="0" applyBorder="1" applyFont="1"/>
    <xf borderId="1" fillId="36" fontId="3" numFmtId="0" xfId="0" applyBorder="1" applyFont="1"/>
    <xf borderId="1" fillId="33" fontId="3" numFmtId="0" xfId="0" applyBorder="1" applyFont="1"/>
    <xf borderId="1" fillId="37" fontId="3" numFmtId="0" xfId="0" applyBorder="1" applyFill="1" applyFont="1"/>
    <xf borderId="1" fillId="37" fontId="3" numFmtId="49" xfId="0" applyAlignment="1" applyBorder="1" applyFont="1" applyNumberFormat="1">
      <alignment horizontal="center"/>
    </xf>
    <xf borderId="0" fillId="0" fontId="3" numFmtId="0" xfId="0" applyAlignment="1" applyFont="1">
      <alignment horizontal="center" shrinkToFit="0" vertical="center" wrapText="1"/>
    </xf>
    <xf borderId="1" fillId="38" fontId="3" numFmtId="0" xfId="0" applyBorder="1" applyFill="1" applyFont="1"/>
    <xf borderId="1" fillId="38" fontId="3" numFmtId="49" xfId="0" applyAlignment="1" applyBorder="1" applyFont="1" applyNumberFormat="1">
      <alignment horizontal="center"/>
    </xf>
    <xf borderId="0" fillId="0" fontId="23" numFmtId="0" xfId="0" applyFont="1"/>
    <xf borderId="0" fillId="0" fontId="15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15" numFmtId="0" xfId="0" applyAlignment="1" applyFont="1">
      <alignment horizontal="center" shrinkToFit="0" vertical="center" wrapText="1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://tel.nr/" TargetMode="External"/><Relationship Id="rId2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://tel.nr/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5.5"/>
    <col customWidth="1" min="3" max="3" width="16.25"/>
    <col customWidth="1" min="4" max="4" width="17.5"/>
    <col customWidth="1" min="5" max="5" width="14.13"/>
    <col customWidth="1" min="13" max="13" width="14.0"/>
  </cols>
  <sheetData>
    <row r="1">
      <c r="A1" s="1" t="s">
        <v>0</v>
      </c>
      <c r="C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>
      <c r="A2" s="4"/>
      <c r="B2" s="5" t="s">
        <v>1</v>
      </c>
      <c r="C2" s="6"/>
      <c r="D2" s="5" t="s">
        <v>2</v>
      </c>
      <c r="E2" s="7"/>
    </row>
    <row r="3">
      <c r="A3" s="4"/>
      <c r="B3" s="8" t="s">
        <v>3</v>
      </c>
      <c r="C3" s="9" t="s">
        <v>4</v>
      </c>
      <c r="D3" s="8" t="s">
        <v>3</v>
      </c>
      <c r="E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</row>
    <row r="4">
      <c r="A4" s="4"/>
      <c r="C4" s="2"/>
      <c r="G4" s="10" t="s">
        <v>12</v>
      </c>
      <c r="H4" s="11" t="s">
        <v>13</v>
      </c>
      <c r="I4" s="12" t="s">
        <v>13</v>
      </c>
      <c r="J4" s="13" t="s">
        <v>14</v>
      </c>
      <c r="K4" s="14" t="s">
        <v>15</v>
      </c>
      <c r="L4" s="15" t="s">
        <v>15</v>
      </c>
      <c r="M4" s="16" t="s">
        <v>15</v>
      </c>
    </row>
    <row r="5">
      <c r="A5" s="17" t="s">
        <v>16</v>
      </c>
      <c r="C5" s="2"/>
      <c r="G5" s="18"/>
      <c r="H5" s="19"/>
      <c r="I5" s="20"/>
      <c r="J5" s="21"/>
      <c r="K5" s="22"/>
      <c r="L5" s="23"/>
      <c r="M5" s="24"/>
    </row>
    <row r="6">
      <c r="A6" s="4"/>
      <c r="C6" s="2"/>
      <c r="G6" s="10" t="s">
        <v>17</v>
      </c>
      <c r="H6" s="25" t="s">
        <v>18</v>
      </c>
      <c r="I6" s="12" t="s">
        <v>19</v>
      </c>
      <c r="J6" s="13" t="s">
        <v>20</v>
      </c>
      <c r="K6" s="14" t="s">
        <v>21</v>
      </c>
      <c r="L6" s="15" t="s">
        <v>22</v>
      </c>
      <c r="M6" s="16" t="s">
        <v>23</v>
      </c>
      <c r="O6" s="26"/>
    </row>
    <row r="7">
      <c r="A7" s="17" t="s">
        <v>24</v>
      </c>
      <c r="B7" s="27" t="s">
        <v>25</v>
      </c>
      <c r="C7" s="28" t="s">
        <v>26</v>
      </c>
      <c r="G7" s="10" t="s">
        <v>27</v>
      </c>
      <c r="H7" s="11" t="s">
        <v>28</v>
      </c>
      <c r="I7" s="12" t="s">
        <v>29</v>
      </c>
      <c r="J7" s="13" t="s">
        <v>30</v>
      </c>
      <c r="K7" s="14" t="s">
        <v>31</v>
      </c>
      <c r="L7" s="23"/>
      <c r="M7" s="16" t="s">
        <v>32</v>
      </c>
    </row>
    <row r="8">
      <c r="A8" s="4"/>
      <c r="B8" s="29" t="s">
        <v>33</v>
      </c>
      <c r="C8" s="30"/>
      <c r="D8" s="27" t="s">
        <v>34</v>
      </c>
      <c r="E8" s="31" t="s">
        <v>35</v>
      </c>
      <c r="G8" s="18"/>
      <c r="H8" s="11" t="s">
        <v>36</v>
      </c>
      <c r="I8" s="12" t="s">
        <v>37</v>
      </c>
      <c r="J8" s="13" t="s">
        <v>38</v>
      </c>
      <c r="K8" s="22"/>
      <c r="L8" s="23"/>
      <c r="M8" s="24"/>
    </row>
    <row r="9">
      <c r="A9" s="4"/>
      <c r="B9" s="32"/>
      <c r="C9" s="30"/>
      <c r="D9" s="29" t="s">
        <v>33</v>
      </c>
      <c r="E9" s="33"/>
      <c r="G9" s="18"/>
      <c r="H9" s="11" t="s">
        <v>39</v>
      </c>
      <c r="I9" s="20"/>
      <c r="J9" s="21"/>
      <c r="K9" s="22"/>
      <c r="L9" s="23"/>
      <c r="M9" s="24"/>
    </row>
    <row r="10">
      <c r="A10" s="4"/>
      <c r="B10" s="34" t="s">
        <v>40</v>
      </c>
      <c r="C10" s="30"/>
      <c r="D10" s="32"/>
      <c r="E10" s="33"/>
      <c r="G10" s="18"/>
      <c r="H10" s="11"/>
      <c r="I10" s="20"/>
      <c r="J10" s="21"/>
      <c r="K10" s="22"/>
      <c r="L10" s="23"/>
      <c r="M10" s="24"/>
    </row>
    <row r="11">
      <c r="A11" s="17" t="s">
        <v>41</v>
      </c>
      <c r="B11" s="35" t="s">
        <v>33</v>
      </c>
      <c r="C11" s="30"/>
      <c r="D11" s="34" t="s">
        <v>42</v>
      </c>
      <c r="E11" s="33"/>
      <c r="G11" s="18"/>
      <c r="H11" s="19"/>
      <c r="I11" s="20"/>
      <c r="J11" s="21"/>
      <c r="K11" s="22"/>
      <c r="L11" s="23"/>
      <c r="M11" s="24"/>
    </row>
    <row r="12">
      <c r="A12" s="4"/>
      <c r="B12" s="36"/>
      <c r="C12" s="30"/>
      <c r="D12" s="35" t="s">
        <v>33</v>
      </c>
      <c r="E12" s="33"/>
      <c r="G12" s="18"/>
      <c r="H12" s="19"/>
      <c r="I12" s="20"/>
      <c r="J12" s="21"/>
      <c r="K12" s="22"/>
      <c r="L12" s="23"/>
      <c r="M12" s="24"/>
    </row>
    <row r="13" ht="29.25" customHeight="1">
      <c r="A13" s="4"/>
      <c r="B13" s="37" t="s">
        <v>43</v>
      </c>
      <c r="C13" s="30"/>
      <c r="D13" s="36"/>
      <c r="E13" s="33"/>
      <c r="G13" s="18"/>
      <c r="H13" s="19"/>
      <c r="I13" s="20"/>
      <c r="J13" s="21"/>
      <c r="K13" s="22"/>
      <c r="L13" s="23"/>
      <c r="M13" s="24"/>
    </row>
    <row r="14">
      <c r="A14" s="4"/>
      <c r="B14" s="27" t="s">
        <v>44</v>
      </c>
      <c r="C14" s="38" t="s">
        <v>45</v>
      </c>
      <c r="D14" s="37" t="s">
        <v>46</v>
      </c>
      <c r="E14" s="33"/>
      <c r="G14" s="18"/>
      <c r="H14" s="19"/>
      <c r="I14" s="20"/>
      <c r="J14" s="21"/>
      <c r="K14" s="22"/>
      <c r="L14" s="23"/>
      <c r="M14" s="24"/>
    </row>
    <row r="15">
      <c r="A15" s="17" t="s">
        <v>47</v>
      </c>
      <c r="B15" s="29" t="s">
        <v>33</v>
      </c>
      <c r="C15" s="39"/>
      <c r="D15" s="27" t="s">
        <v>48</v>
      </c>
      <c r="E15" s="40" t="s">
        <v>49</v>
      </c>
      <c r="G15" s="18"/>
      <c r="H15" s="41" t="s">
        <v>50</v>
      </c>
      <c r="I15" s="42" t="s">
        <v>50</v>
      </c>
      <c r="J15" s="21"/>
      <c r="K15" s="22"/>
      <c r="L15" s="23"/>
      <c r="M15" s="24"/>
    </row>
    <row r="16">
      <c r="A16" s="4"/>
      <c r="B16" s="32"/>
      <c r="C16" s="39"/>
      <c r="D16" s="29" t="s">
        <v>33</v>
      </c>
      <c r="E16" s="43"/>
      <c r="G16" s="18"/>
      <c r="H16" s="41"/>
      <c r="I16" s="44"/>
      <c r="J16" s="21"/>
      <c r="K16" s="22"/>
      <c r="L16" s="23"/>
      <c r="M16" s="24"/>
    </row>
    <row r="17">
      <c r="A17" s="4"/>
      <c r="B17" s="34" t="s">
        <v>51</v>
      </c>
      <c r="C17" s="39"/>
      <c r="D17" s="32"/>
      <c r="E17" s="43"/>
      <c r="G17" s="18"/>
      <c r="H17" s="45"/>
      <c r="I17" s="42" t="s">
        <v>52</v>
      </c>
      <c r="J17" s="21"/>
      <c r="K17" s="22"/>
      <c r="L17" s="23"/>
      <c r="M17" s="24"/>
    </row>
    <row r="18">
      <c r="A18" s="4"/>
      <c r="B18" s="35" t="s">
        <v>33</v>
      </c>
      <c r="C18" s="39"/>
      <c r="D18" s="34" t="s">
        <v>53</v>
      </c>
      <c r="E18" s="43"/>
      <c r="G18" s="18"/>
      <c r="H18" s="46" t="s">
        <v>18</v>
      </c>
      <c r="I18" s="42" t="s">
        <v>31</v>
      </c>
      <c r="J18" s="21"/>
      <c r="K18" s="22"/>
      <c r="L18" s="23"/>
      <c r="M18" s="24"/>
    </row>
    <row r="19">
      <c r="A19" s="17" t="s">
        <v>54</v>
      </c>
      <c r="B19" s="36"/>
      <c r="C19" s="39"/>
      <c r="D19" s="35" t="s">
        <v>33</v>
      </c>
      <c r="E19" s="43"/>
      <c r="G19" s="47" t="s">
        <v>55</v>
      </c>
      <c r="H19" s="45" t="s">
        <v>56</v>
      </c>
      <c r="I19" s="42" t="s">
        <v>57</v>
      </c>
      <c r="J19" s="21"/>
      <c r="K19" s="22"/>
      <c r="L19" s="23"/>
      <c r="M19" s="24"/>
    </row>
    <row r="20">
      <c r="A20" s="4"/>
      <c r="B20" s="36"/>
      <c r="C20" s="39"/>
      <c r="D20" s="36"/>
      <c r="E20" s="43"/>
      <c r="G20" s="48"/>
      <c r="H20" s="45" t="s">
        <v>21</v>
      </c>
      <c r="I20" s="44"/>
      <c r="J20" s="21"/>
      <c r="K20" s="22"/>
      <c r="L20" s="23"/>
      <c r="M20" s="24"/>
    </row>
    <row r="21">
      <c r="A21" s="4"/>
      <c r="B21" s="37" t="s">
        <v>58</v>
      </c>
      <c r="C21" s="39"/>
      <c r="D21" s="37" t="s">
        <v>59</v>
      </c>
      <c r="E21" s="43"/>
      <c r="G21" s="47" t="s">
        <v>60</v>
      </c>
      <c r="H21" s="45"/>
      <c r="I21" s="44"/>
      <c r="J21" s="21"/>
      <c r="K21" s="22"/>
      <c r="L21" s="23"/>
      <c r="M21" s="24"/>
    </row>
    <row r="22">
      <c r="A22" s="4"/>
      <c r="B22" s="27" t="s">
        <v>61</v>
      </c>
      <c r="C22" s="28" t="s">
        <v>26</v>
      </c>
      <c r="D22" s="49" t="s">
        <v>62</v>
      </c>
      <c r="E22" s="7"/>
      <c r="G22" s="47" t="s">
        <v>63</v>
      </c>
      <c r="H22" s="45"/>
      <c r="I22" s="44"/>
      <c r="J22" s="21"/>
      <c r="K22" s="22"/>
      <c r="L22" s="23"/>
      <c r="M22" s="24"/>
    </row>
    <row r="23">
      <c r="A23" s="17" t="s">
        <v>64</v>
      </c>
      <c r="B23" s="29" t="s">
        <v>33</v>
      </c>
      <c r="C23" s="30"/>
      <c r="D23" s="50" t="s">
        <v>65</v>
      </c>
      <c r="E23" s="7"/>
      <c r="G23" s="48"/>
      <c r="H23" s="45"/>
      <c r="I23" s="44"/>
      <c r="J23" s="21"/>
      <c r="K23" s="22"/>
      <c r="L23" s="23"/>
      <c r="M23" s="24"/>
    </row>
    <row r="24">
      <c r="A24" s="4"/>
      <c r="B24" s="32"/>
      <c r="C24" s="30"/>
      <c r="D24" s="51"/>
      <c r="E24" s="7"/>
      <c r="G24" s="48"/>
      <c r="H24" s="45"/>
      <c r="I24" s="44"/>
      <c r="J24" s="21"/>
      <c r="K24" s="22"/>
      <c r="L24" s="23"/>
      <c r="M24" s="24"/>
    </row>
    <row r="25">
      <c r="A25" s="4"/>
      <c r="B25" s="34" t="s">
        <v>66</v>
      </c>
      <c r="C25" s="30"/>
      <c r="D25" s="51"/>
      <c r="E25" s="7"/>
      <c r="G25" s="48"/>
      <c r="H25" s="45"/>
      <c r="I25" s="44"/>
      <c r="J25" s="21"/>
      <c r="K25" s="22"/>
      <c r="L25" s="23"/>
      <c r="M25" s="24"/>
    </row>
    <row r="26">
      <c r="A26" s="4"/>
      <c r="B26" s="35" t="s">
        <v>33</v>
      </c>
      <c r="C26" s="30"/>
      <c r="D26" s="37" t="s">
        <v>67</v>
      </c>
      <c r="E26" s="31" t="s">
        <v>35</v>
      </c>
      <c r="G26" s="48"/>
      <c r="H26" s="45"/>
      <c r="I26" s="44"/>
      <c r="J26" s="21"/>
      <c r="K26" s="22"/>
      <c r="L26" s="23"/>
      <c r="M26" s="24"/>
    </row>
    <row r="27">
      <c r="A27" s="17" t="s">
        <v>68</v>
      </c>
      <c r="B27" s="37" t="s">
        <v>69</v>
      </c>
      <c r="C27" s="30"/>
      <c r="D27" s="52"/>
      <c r="E27" s="33"/>
      <c r="G27" s="48"/>
      <c r="H27" s="53" t="s">
        <v>70</v>
      </c>
      <c r="I27" s="54" t="s">
        <v>70</v>
      </c>
      <c r="J27" s="21"/>
      <c r="K27" s="22"/>
      <c r="L27" s="23"/>
      <c r="M27" s="24"/>
    </row>
    <row r="28">
      <c r="A28" s="4"/>
      <c r="B28" s="27" t="s">
        <v>71</v>
      </c>
      <c r="C28" s="38" t="s">
        <v>45</v>
      </c>
      <c r="D28" s="27" t="s">
        <v>72</v>
      </c>
      <c r="E28" s="33"/>
      <c r="G28" s="48"/>
      <c r="H28" s="53"/>
      <c r="I28" s="55"/>
      <c r="J28" s="21"/>
      <c r="K28" s="22"/>
      <c r="L28" s="23"/>
      <c r="M28" s="24"/>
    </row>
    <row r="29">
      <c r="A29" s="4"/>
      <c r="B29" s="29" t="s">
        <v>33</v>
      </c>
      <c r="C29" s="39"/>
      <c r="D29" s="29" t="s">
        <v>33</v>
      </c>
      <c r="E29" s="33"/>
      <c r="G29" s="48"/>
      <c r="H29" s="53"/>
      <c r="I29" s="54" t="s">
        <v>73</v>
      </c>
      <c r="J29" s="21"/>
      <c r="K29" s="22"/>
      <c r="L29" s="23"/>
      <c r="M29" s="24"/>
    </row>
    <row r="30">
      <c r="A30" s="4"/>
      <c r="B30" s="32"/>
      <c r="C30" s="39"/>
      <c r="D30" s="32"/>
      <c r="E30" s="33"/>
      <c r="G30" s="48"/>
      <c r="H30" s="56"/>
      <c r="I30" s="54" t="s">
        <v>29</v>
      </c>
      <c r="J30" s="21"/>
      <c r="K30" s="22"/>
      <c r="L30" s="23"/>
      <c r="M30" s="24"/>
    </row>
    <row r="31">
      <c r="A31" s="17" t="s">
        <v>74</v>
      </c>
      <c r="B31" s="32"/>
      <c r="C31" s="39"/>
      <c r="D31" s="34" t="s">
        <v>75</v>
      </c>
      <c r="E31" s="33"/>
      <c r="G31" s="57" t="s">
        <v>76</v>
      </c>
      <c r="H31" s="58" t="s">
        <v>18</v>
      </c>
      <c r="I31" s="54" t="s">
        <v>37</v>
      </c>
      <c r="J31" s="21"/>
      <c r="K31" s="22"/>
      <c r="L31" s="23"/>
      <c r="M31" s="24"/>
    </row>
    <row r="32">
      <c r="A32" s="4"/>
      <c r="B32" s="34" t="s">
        <v>77</v>
      </c>
      <c r="C32" s="39"/>
      <c r="D32" s="35" t="s">
        <v>33</v>
      </c>
      <c r="E32" s="33"/>
      <c r="G32" s="59"/>
      <c r="H32" s="56" t="s">
        <v>28</v>
      </c>
      <c r="I32" s="55"/>
      <c r="J32" s="21"/>
      <c r="K32" s="22"/>
      <c r="L32" s="23"/>
      <c r="M32" s="24"/>
    </row>
    <row r="33">
      <c r="A33" s="4"/>
      <c r="B33" s="35" t="s">
        <v>33</v>
      </c>
      <c r="C33" s="39"/>
      <c r="D33" s="36"/>
      <c r="E33" s="33"/>
      <c r="G33" s="57" t="s">
        <v>78</v>
      </c>
      <c r="H33" s="56" t="s">
        <v>36</v>
      </c>
      <c r="I33" s="55"/>
      <c r="J33" s="21"/>
      <c r="K33" s="22"/>
      <c r="L33" s="23"/>
      <c r="M33" s="24"/>
    </row>
    <row r="34">
      <c r="A34" s="4"/>
      <c r="B34" s="36"/>
      <c r="C34" s="39"/>
      <c r="D34" s="37" t="s">
        <v>79</v>
      </c>
      <c r="E34" s="40" t="s">
        <v>49</v>
      </c>
      <c r="G34" s="57" t="s">
        <v>27</v>
      </c>
      <c r="H34" s="56"/>
      <c r="I34" s="55"/>
      <c r="J34" s="21"/>
      <c r="K34" s="22"/>
      <c r="L34" s="23"/>
      <c r="M34" s="24"/>
    </row>
    <row r="35">
      <c r="A35" s="17" t="s">
        <v>80</v>
      </c>
      <c r="B35" s="37" t="s">
        <v>81</v>
      </c>
      <c r="C35" s="39"/>
      <c r="D35" s="27" t="s">
        <v>82</v>
      </c>
      <c r="E35" s="43"/>
      <c r="G35" s="59"/>
      <c r="H35" s="56"/>
      <c r="I35" s="55"/>
      <c r="J35" s="21"/>
      <c r="K35" s="22"/>
      <c r="L35" s="23"/>
      <c r="M35" s="24"/>
    </row>
    <row r="36" ht="29.25" customHeight="1">
      <c r="A36" s="4"/>
      <c r="B36" s="60" t="s">
        <v>83</v>
      </c>
      <c r="C36" s="39"/>
      <c r="D36" s="29" t="s">
        <v>33</v>
      </c>
      <c r="E36" s="43"/>
      <c r="G36" s="59"/>
      <c r="H36" s="56"/>
      <c r="I36" s="55"/>
      <c r="J36" s="21"/>
      <c r="K36" s="22"/>
      <c r="L36" s="23"/>
      <c r="M36" s="24"/>
    </row>
    <row r="37">
      <c r="A37" s="4"/>
      <c r="B37" s="27" t="s">
        <v>84</v>
      </c>
      <c r="C37" s="28" t="s">
        <v>26</v>
      </c>
      <c r="D37" s="32"/>
      <c r="E37" s="43"/>
      <c r="G37" s="59"/>
      <c r="H37" s="56"/>
      <c r="I37" s="55"/>
      <c r="J37" s="21"/>
      <c r="K37" s="22"/>
      <c r="L37" s="23"/>
      <c r="M37" s="24"/>
    </row>
    <row r="38">
      <c r="A38" s="4"/>
      <c r="B38" s="29" t="s">
        <v>33</v>
      </c>
      <c r="C38" s="30"/>
      <c r="D38" s="34" t="s">
        <v>85</v>
      </c>
      <c r="E38" s="43"/>
      <c r="G38" s="59"/>
      <c r="H38" s="56"/>
      <c r="I38" s="55"/>
      <c r="J38" s="21"/>
      <c r="K38" s="22"/>
      <c r="L38" s="23"/>
      <c r="M38" s="24"/>
    </row>
    <row r="39">
      <c r="A39" s="17" t="s">
        <v>86</v>
      </c>
      <c r="B39" s="32"/>
      <c r="C39" s="30"/>
      <c r="D39" s="35" t="s">
        <v>33</v>
      </c>
      <c r="E39" s="43"/>
      <c r="G39" s="59"/>
      <c r="H39" s="61" t="s">
        <v>87</v>
      </c>
      <c r="I39" s="62" t="s">
        <v>87</v>
      </c>
      <c r="J39" s="21"/>
      <c r="K39" s="22"/>
      <c r="L39" s="23"/>
      <c r="M39" s="24"/>
    </row>
    <row r="40">
      <c r="A40" s="4"/>
      <c r="B40" s="34" t="s">
        <v>88</v>
      </c>
      <c r="C40" s="30"/>
      <c r="D40" s="36"/>
      <c r="E40" s="43"/>
      <c r="G40" s="59"/>
      <c r="H40" s="61"/>
      <c r="I40" s="63"/>
      <c r="J40" s="21"/>
      <c r="K40" s="22"/>
      <c r="L40" s="23"/>
      <c r="M40" s="24"/>
    </row>
    <row r="41">
      <c r="A41" s="4"/>
      <c r="B41" s="35" t="s">
        <v>33</v>
      </c>
      <c r="C41" s="30"/>
      <c r="D41" s="37" t="s">
        <v>89</v>
      </c>
      <c r="E41" s="31" t="s">
        <v>35</v>
      </c>
      <c r="G41" s="64" t="s">
        <v>90</v>
      </c>
      <c r="H41" s="65"/>
      <c r="I41" s="62" t="s">
        <v>52</v>
      </c>
      <c r="J41" s="21"/>
      <c r="K41" s="22"/>
      <c r="L41" s="23"/>
      <c r="M41" s="24"/>
    </row>
    <row r="42">
      <c r="A42" s="4"/>
      <c r="B42" s="36"/>
      <c r="C42" s="30"/>
      <c r="D42" s="27" t="s">
        <v>91</v>
      </c>
      <c r="E42" s="33"/>
      <c r="G42" s="66"/>
      <c r="H42" s="67" t="s">
        <v>18</v>
      </c>
      <c r="I42" s="62" t="s">
        <v>31</v>
      </c>
      <c r="J42" s="21"/>
      <c r="K42" s="22"/>
      <c r="L42" s="23"/>
      <c r="M42" s="24"/>
    </row>
    <row r="43">
      <c r="A43" s="17" t="s">
        <v>92</v>
      </c>
      <c r="B43" s="37" t="s">
        <v>93</v>
      </c>
      <c r="C43" s="38" t="s">
        <v>45</v>
      </c>
      <c r="D43" s="29" t="s">
        <v>33</v>
      </c>
      <c r="E43" s="68"/>
      <c r="G43" s="64" t="s">
        <v>60</v>
      </c>
      <c r="H43" s="65" t="s">
        <v>56</v>
      </c>
      <c r="I43" s="62" t="s">
        <v>57</v>
      </c>
      <c r="J43" s="21"/>
      <c r="K43" s="22"/>
      <c r="L43" s="23"/>
      <c r="M43" s="24"/>
    </row>
    <row r="44">
      <c r="A44" s="4"/>
      <c r="B44" s="27" t="s">
        <v>94</v>
      </c>
      <c r="C44" s="39"/>
      <c r="D44" s="32"/>
      <c r="E44" s="68"/>
      <c r="G44" s="64" t="s">
        <v>63</v>
      </c>
      <c r="H44" s="65" t="s">
        <v>21</v>
      </c>
      <c r="I44" s="63"/>
      <c r="J44" s="21"/>
      <c r="K44" s="22"/>
      <c r="L44" s="23"/>
      <c r="M44" s="24"/>
    </row>
    <row r="45">
      <c r="A45" s="4"/>
      <c r="B45" s="29" t="s">
        <v>33</v>
      </c>
      <c r="C45" s="39"/>
      <c r="D45" s="34" t="s">
        <v>95</v>
      </c>
      <c r="E45" s="68"/>
      <c r="G45" s="66"/>
      <c r="H45" s="65"/>
      <c r="I45" s="63"/>
      <c r="J45" s="21"/>
      <c r="K45" s="22"/>
      <c r="L45" s="23"/>
      <c r="M45" s="24"/>
    </row>
    <row r="46">
      <c r="A46" s="4"/>
      <c r="B46" s="32"/>
      <c r="C46" s="39"/>
      <c r="D46" s="35" t="s">
        <v>33</v>
      </c>
      <c r="E46" s="68"/>
      <c r="G46" s="66"/>
      <c r="H46" s="65"/>
      <c r="I46" s="63"/>
      <c r="J46" s="21"/>
      <c r="K46" s="22"/>
      <c r="L46" s="23"/>
      <c r="M46" s="24"/>
    </row>
    <row r="47">
      <c r="A47" s="17" t="s">
        <v>96</v>
      </c>
      <c r="C47" s="2"/>
      <c r="D47" s="36"/>
      <c r="E47" s="68"/>
      <c r="G47" s="66"/>
      <c r="H47" s="65"/>
      <c r="I47" s="63"/>
      <c r="J47" s="21"/>
      <c r="K47" s="22"/>
      <c r="L47" s="23"/>
      <c r="M47" s="24"/>
    </row>
    <row r="48">
      <c r="A48" s="4"/>
      <c r="B48" s="26"/>
      <c r="C48" s="2"/>
      <c r="G48" s="66"/>
      <c r="H48" s="65"/>
      <c r="I48" s="63"/>
      <c r="J48" s="21"/>
      <c r="K48" s="22"/>
      <c r="L48" s="23"/>
      <c r="M48" s="24"/>
    </row>
    <row r="49">
      <c r="A49" s="4"/>
      <c r="B49" s="69"/>
      <c r="C49" s="2"/>
      <c r="G49" s="66"/>
      <c r="H49" s="65"/>
      <c r="I49" s="63"/>
      <c r="J49" s="21"/>
      <c r="K49" s="22"/>
      <c r="L49" s="23"/>
      <c r="M49" s="24"/>
    </row>
    <row r="50">
      <c r="A50" s="4"/>
      <c r="C50" s="2"/>
      <c r="G50" s="66"/>
      <c r="H50" s="65"/>
      <c r="I50" s="63"/>
      <c r="J50" s="21"/>
      <c r="K50" s="22"/>
      <c r="L50" s="23"/>
      <c r="M50" s="24"/>
    </row>
    <row r="51">
      <c r="A51" s="17" t="s">
        <v>97</v>
      </c>
      <c r="C51" s="2"/>
    </row>
    <row r="52">
      <c r="A52" s="4"/>
      <c r="C52" s="2"/>
    </row>
    <row r="53">
      <c r="A53" s="4"/>
      <c r="C53" s="2"/>
    </row>
    <row r="54">
      <c r="A54" s="70"/>
      <c r="B54" s="71" t="s">
        <v>26</v>
      </c>
      <c r="C54" s="72" t="s">
        <v>45</v>
      </c>
      <c r="D54" s="73" t="s">
        <v>35</v>
      </c>
      <c r="E54" s="73" t="s">
        <v>49</v>
      </c>
    </row>
    <row r="55">
      <c r="A55" s="74" t="s">
        <v>98</v>
      </c>
      <c r="B55" s="75" t="s">
        <v>99</v>
      </c>
      <c r="C55" s="76" t="s">
        <v>100</v>
      </c>
      <c r="D55" s="77" t="s">
        <v>101</v>
      </c>
      <c r="E55" s="77" t="s">
        <v>39</v>
      </c>
    </row>
    <row r="56">
      <c r="A56" s="78" t="s">
        <v>102</v>
      </c>
      <c r="B56" s="75" t="s">
        <v>103</v>
      </c>
      <c r="C56" s="76" t="s">
        <v>104</v>
      </c>
      <c r="D56" s="77" t="s">
        <v>105</v>
      </c>
      <c r="E56" s="77" t="s">
        <v>106</v>
      </c>
    </row>
    <row r="57">
      <c r="A57" s="78" t="s">
        <v>102</v>
      </c>
      <c r="B57" s="79" t="s">
        <v>107</v>
      </c>
      <c r="C57" s="76" t="s">
        <v>108</v>
      </c>
      <c r="D57" s="77" t="s">
        <v>109</v>
      </c>
      <c r="E57" s="77" t="s">
        <v>110</v>
      </c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53.63"/>
  </cols>
  <sheetData>
    <row r="1">
      <c r="A1" s="158" t="s">
        <v>125</v>
      </c>
      <c r="B1" s="98" t="s">
        <v>273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A2" s="99"/>
      <c r="B2" s="95" t="s">
        <v>274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99"/>
      <c r="B3" s="10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102" t="s">
        <v>131</v>
      </c>
      <c r="B4" s="98" t="s">
        <v>275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>
      <c r="A5" s="103"/>
      <c r="B5" s="193" t="s">
        <v>276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>
      <c r="A6" s="103"/>
      <c r="B6" s="95" t="s">
        <v>277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>
      <c r="A7" s="103"/>
      <c r="B7" s="98" t="s">
        <v>278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>
      <c r="A8" s="105"/>
      <c r="B8" s="98" t="s">
        <v>279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>
      <c r="A9" s="174"/>
      <c r="B9" s="98" t="s">
        <v>280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>
      <c r="A10" s="92"/>
      <c r="B10" s="76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>
      <c r="A11" s="194" t="s">
        <v>133</v>
      </c>
      <c r="B11" s="95" t="s">
        <v>281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>
      <c r="A12" s="195"/>
      <c r="B12" s="196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>
      <c r="A13" s="195"/>
      <c r="B13" s="196"/>
    </row>
    <row r="14">
      <c r="A14" s="107" t="s">
        <v>136</v>
      </c>
      <c r="B14" s="108" t="s">
        <v>282</v>
      </c>
    </row>
    <row r="15">
      <c r="A15" s="195"/>
      <c r="B15" s="196"/>
    </row>
  </sheetData>
  <hyperlinks>
    <hyperlink r:id="rId1" ref="B5"/>
  </hyperlin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13"/>
    <col customWidth="1" min="2" max="2" width="41.75"/>
    <col customWidth="1" min="3" max="3" width="42.25"/>
    <col customWidth="1" min="4" max="4" width="43.88"/>
    <col customWidth="1" min="5" max="5" width="32.63"/>
  </cols>
  <sheetData>
    <row r="1">
      <c r="E1" s="197"/>
      <c r="F1" s="26" t="s">
        <v>283</v>
      </c>
    </row>
    <row r="2">
      <c r="A2" s="198" t="s">
        <v>284</v>
      </c>
      <c r="B2" s="197" t="s">
        <v>285</v>
      </c>
      <c r="C2" s="197" t="s">
        <v>286</v>
      </c>
    </row>
    <row r="3">
      <c r="A3" s="198" t="s">
        <v>287</v>
      </c>
      <c r="B3" s="197" t="s">
        <v>288</v>
      </c>
      <c r="C3" s="197"/>
      <c r="F3" s="26" t="s">
        <v>289</v>
      </c>
    </row>
    <row r="4">
      <c r="A4" s="198" t="s">
        <v>290</v>
      </c>
      <c r="B4" s="197" t="s">
        <v>291</v>
      </c>
      <c r="C4" s="197" t="s">
        <v>17</v>
      </c>
      <c r="F4" s="26" t="s">
        <v>292</v>
      </c>
      <c r="K4" s="26" t="s">
        <v>293</v>
      </c>
    </row>
    <row r="5">
      <c r="A5" s="198" t="s">
        <v>294</v>
      </c>
      <c r="B5" s="197" t="s">
        <v>295</v>
      </c>
      <c r="C5" s="197"/>
      <c r="F5" s="26" t="s">
        <v>296</v>
      </c>
    </row>
    <row r="6">
      <c r="A6" s="198" t="s">
        <v>297</v>
      </c>
      <c r="B6" s="197" t="s">
        <v>39</v>
      </c>
      <c r="C6" s="197" t="s">
        <v>298</v>
      </c>
    </row>
    <row r="7">
      <c r="A7" s="198" t="s">
        <v>299</v>
      </c>
      <c r="B7" s="197"/>
      <c r="C7" s="197"/>
      <c r="F7" s="26" t="s">
        <v>300</v>
      </c>
    </row>
    <row r="8">
      <c r="A8" s="198" t="s">
        <v>301</v>
      </c>
      <c r="B8" s="197" t="s">
        <v>302</v>
      </c>
      <c r="C8" s="197"/>
      <c r="F8" s="26" t="s">
        <v>303</v>
      </c>
    </row>
    <row r="9">
      <c r="A9" s="198" t="s">
        <v>304</v>
      </c>
      <c r="B9" s="197" t="s">
        <v>305</v>
      </c>
      <c r="C9" s="197" t="s">
        <v>306</v>
      </c>
      <c r="D9" s="198" t="s">
        <v>307</v>
      </c>
      <c r="E9" s="198" t="s">
        <v>308</v>
      </c>
      <c r="F9" s="26" t="s">
        <v>309</v>
      </c>
      <c r="I9" s="26" t="s">
        <v>310</v>
      </c>
    </row>
    <row r="10">
      <c r="A10" s="198" t="s">
        <v>311</v>
      </c>
      <c r="B10" s="197" t="s">
        <v>312</v>
      </c>
      <c r="C10" s="197" t="s">
        <v>313</v>
      </c>
      <c r="D10" s="197" t="s">
        <v>314</v>
      </c>
      <c r="E10" s="198" t="s">
        <v>315</v>
      </c>
      <c r="F10" s="26" t="s">
        <v>316</v>
      </c>
      <c r="H10" s="26" t="s">
        <v>317</v>
      </c>
    </row>
    <row r="11">
      <c r="A11" s="198" t="s">
        <v>318</v>
      </c>
      <c r="B11" s="197" t="s">
        <v>319</v>
      </c>
      <c r="C11" s="197" t="s">
        <v>320</v>
      </c>
      <c r="D11" s="197" t="s">
        <v>321</v>
      </c>
      <c r="E11" s="199"/>
      <c r="F11" s="26" t="s">
        <v>322</v>
      </c>
    </row>
    <row r="12">
      <c r="A12" s="198"/>
      <c r="B12" s="197"/>
      <c r="C12" s="199"/>
      <c r="D12" s="199"/>
      <c r="E12" s="199"/>
      <c r="F12" s="26" t="s">
        <v>323</v>
      </c>
    </row>
    <row r="13">
      <c r="A13" s="198"/>
      <c r="B13" s="197"/>
      <c r="C13" s="197"/>
    </row>
    <row r="14">
      <c r="A14" s="198"/>
      <c r="B14" s="197"/>
      <c r="C14" s="199"/>
    </row>
    <row r="15">
      <c r="A15" s="197"/>
      <c r="B15" s="199"/>
      <c r="C15" s="199"/>
    </row>
    <row r="16">
      <c r="A16" s="199"/>
      <c r="B16" s="199"/>
      <c r="C16" s="199"/>
    </row>
    <row r="17">
      <c r="A17" s="199"/>
      <c r="B17" s="199"/>
      <c r="C17" s="199"/>
    </row>
    <row r="18">
      <c r="A18" s="199"/>
      <c r="B18" s="199"/>
      <c r="C18" s="197"/>
      <c r="E18" s="26" t="s">
        <v>1</v>
      </c>
      <c r="F18" s="26" t="s">
        <v>2</v>
      </c>
    </row>
    <row r="19">
      <c r="A19" s="200" t="s">
        <v>324</v>
      </c>
      <c r="B19" s="197" t="s">
        <v>325</v>
      </c>
      <c r="C19" s="198" t="s">
        <v>326</v>
      </c>
      <c r="E19" s="26" t="s">
        <v>26</v>
      </c>
      <c r="F19" s="26" t="s">
        <v>45</v>
      </c>
      <c r="G19" s="26" t="s">
        <v>35</v>
      </c>
      <c r="H19" s="26" t="s">
        <v>49</v>
      </c>
    </row>
    <row r="20">
      <c r="A20" s="200" t="s">
        <v>327</v>
      </c>
      <c r="B20" s="197" t="s">
        <v>328</v>
      </c>
      <c r="C20" s="197" t="s">
        <v>329</v>
      </c>
      <c r="D20" s="26" t="s">
        <v>330</v>
      </c>
      <c r="E20" s="26" t="s">
        <v>331</v>
      </c>
      <c r="F20" s="26" t="s">
        <v>332</v>
      </c>
      <c r="G20" s="26" t="s">
        <v>99</v>
      </c>
      <c r="H20" s="26" t="s">
        <v>333</v>
      </c>
    </row>
    <row r="21">
      <c r="A21" s="197" t="s">
        <v>334</v>
      </c>
      <c r="B21" s="197" t="s">
        <v>335</v>
      </c>
      <c r="C21" s="197" t="s">
        <v>333</v>
      </c>
      <c r="D21" s="26" t="s">
        <v>336</v>
      </c>
      <c r="E21" s="26" t="s">
        <v>337</v>
      </c>
      <c r="F21" s="26" t="s">
        <v>338</v>
      </c>
      <c r="G21" s="26" t="s">
        <v>339</v>
      </c>
      <c r="H21" s="26" t="s">
        <v>340</v>
      </c>
    </row>
    <row r="22">
      <c r="A22" s="197" t="s">
        <v>341</v>
      </c>
      <c r="B22" s="197" t="s">
        <v>342</v>
      </c>
      <c r="C22" s="197" t="s">
        <v>343</v>
      </c>
      <c r="D22" s="26" t="s">
        <v>336</v>
      </c>
      <c r="E22" s="26" t="s">
        <v>344</v>
      </c>
      <c r="F22" s="26" t="s">
        <v>345</v>
      </c>
      <c r="G22" s="26" t="s">
        <v>346</v>
      </c>
      <c r="H22" s="26" t="s">
        <v>347</v>
      </c>
    </row>
    <row r="23">
      <c r="A23" s="197" t="s">
        <v>348</v>
      </c>
      <c r="B23" s="197" t="s">
        <v>349</v>
      </c>
      <c r="C23" s="197" t="s">
        <v>350</v>
      </c>
    </row>
    <row r="24">
      <c r="A24" s="197" t="s">
        <v>351</v>
      </c>
      <c r="B24" s="197" t="s">
        <v>352</v>
      </c>
      <c r="C24" s="197" t="s">
        <v>353</v>
      </c>
    </row>
    <row r="25">
      <c r="A25" s="197" t="s">
        <v>354</v>
      </c>
      <c r="B25" s="197" t="s">
        <v>355</v>
      </c>
      <c r="C25" s="197" t="s">
        <v>356</v>
      </c>
      <c r="E25" s="26" t="s">
        <v>26</v>
      </c>
      <c r="F25" s="26" t="s">
        <v>45</v>
      </c>
    </row>
    <row r="26">
      <c r="A26" s="197" t="s">
        <v>357</v>
      </c>
      <c r="B26" s="197" t="s">
        <v>358</v>
      </c>
      <c r="C26" s="197" t="s">
        <v>359</v>
      </c>
      <c r="D26" s="26" t="s">
        <v>360</v>
      </c>
      <c r="E26" s="26" t="s">
        <v>361</v>
      </c>
      <c r="F26" s="26" t="s">
        <v>362</v>
      </c>
    </row>
    <row r="27">
      <c r="A27" s="197" t="s">
        <v>363</v>
      </c>
      <c r="B27" s="197" t="s">
        <v>355</v>
      </c>
      <c r="C27" s="197" t="s">
        <v>364</v>
      </c>
      <c r="D27" s="26" t="s">
        <v>360</v>
      </c>
      <c r="E27" s="26" t="s">
        <v>295</v>
      </c>
      <c r="F27" s="26" t="s">
        <v>329</v>
      </c>
    </row>
    <row r="28">
      <c r="A28" s="197" t="s">
        <v>365</v>
      </c>
      <c r="B28" s="197" t="s">
        <v>358</v>
      </c>
      <c r="C28" s="197"/>
      <c r="D28" s="26" t="s">
        <v>366</v>
      </c>
      <c r="E28" s="26" t="s">
        <v>367</v>
      </c>
      <c r="F28" s="26" t="s">
        <v>368</v>
      </c>
    </row>
    <row r="29">
      <c r="A29" s="197" t="s">
        <v>369</v>
      </c>
      <c r="B29" s="197" t="s">
        <v>370</v>
      </c>
      <c r="C29" s="197" t="s">
        <v>371</v>
      </c>
      <c r="D29" s="26" t="s">
        <v>372</v>
      </c>
    </row>
    <row r="30">
      <c r="A30" s="197" t="s">
        <v>373</v>
      </c>
      <c r="B30" s="197" t="s">
        <v>374</v>
      </c>
      <c r="C30" s="197" t="s">
        <v>375</v>
      </c>
    </row>
    <row r="31">
      <c r="A31" s="197" t="s">
        <v>376</v>
      </c>
      <c r="B31" s="197" t="s">
        <v>358</v>
      </c>
      <c r="C31" s="197"/>
      <c r="D31" s="26" t="s">
        <v>6</v>
      </c>
      <c r="E31" s="26" t="s">
        <v>377</v>
      </c>
      <c r="F31" s="26" t="s">
        <v>378</v>
      </c>
    </row>
    <row r="32">
      <c r="A32" s="197" t="s">
        <v>379</v>
      </c>
      <c r="B32" s="197" t="s">
        <v>380</v>
      </c>
      <c r="C32" s="197"/>
      <c r="D32" s="26" t="s">
        <v>381</v>
      </c>
      <c r="E32" s="26" t="s">
        <v>382</v>
      </c>
      <c r="F32" s="26" t="s">
        <v>371</v>
      </c>
    </row>
    <row r="33">
      <c r="A33" s="197" t="s">
        <v>383</v>
      </c>
      <c r="B33" s="197" t="s">
        <v>349</v>
      </c>
      <c r="C33" s="197" t="s">
        <v>337</v>
      </c>
      <c r="D33" s="26" t="s">
        <v>384</v>
      </c>
      <c r="E33" s="26" t="s">
        <v>385</v>
      </c>
      <c r="F33" s="26" t="s">
        <v>386</v>
      </c>
    </row>
    <row r="34">
      <c r="A34" s="197" t="s">
        <v>387</v>
      </c>
      <c r="B34" s="197" t="s">
        <v>388</v>
      </c>
      <c r="C34" s="197"/>
    </row>
    <row r="35">
      <c r="A35" s="197" t="s">
        <v>389</v>
      </c>
      <c r="B35" s="197" t="s">
        <v>358</v>
      </c>
      <c r="C35" s="197" t="s">
        <v>344</v>
      </c>
    </row>
    <row r="36">
      <c r="A36" s="26" t="s">
        <v>390</v>
      </c>
      <c r="B36" s="197" t="s">
        <v>358</v>
      </c>
      <c r="C36" s="197" t="s">
        <v>391</v>
      </c>
    </row>
    <row r="37">
      <c r="A37" s="26" t="s">
        <v>392</v>
      </c>
      <c r="B37" s="197" t="s">
        <v>393</v>
      </c>
      <c r="C37" s="197" t="s">
        <v>367</v>
      </c>
    </row>
    <row r="38">
      <c r="A38" s="26" t="s">
        <v>394</v>
      </c>
      <c r="B38" s="197" t="s">
        <v>374</v>
      </c>
      <c r="C38" s="197" t="s">
        <v>338</v>
      </c>
    </row>
    <row r="39">
      <c r="A39" s="26" t="s">
        <v>395</v>
      </c>
      <c r="B39" s="197" t="s">
        <v>396</v>
      </c>
    </row>
    <row r="40">
      <c r="A40" s="26" t="s">
        <v>397</v>
      </c>
      <c r="B40" s="197" t="s">
        <v>374</v>
      </c>
    </row>
    <row r="41">
      <c r="A41" s="26" t="s">
        <v>398</v>
      </c>
      <c r="B41" s="197" t="s">
        <v>399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7.0"/>
    <col customWidth="1" min="2" max="2" width="12.13"/>
    <col customWidth="1" min="3" max="3" width="6.25"/>
    <col customWidth="1" min="4" max="4" width="11.13"/>
    <col customWidth="1" min="5" max="5" width="7.63"/>
    <col customWidth="1" min="6" max="6" width="12.0"/>
    <col customWidth="1" min="7" max="7" width="11.88"/>
    <col customWidth="1" min="8" max="8" width="3.25"/>
    <col customWidth="1" min="9" max="9" width="10.5"/>
    <col customWidth="1" min="10" max="10" width="15.75"/>
    <col customWidth="1" min="11" max="11" width="11.63"/>
    <col customWidth="1" min="12" max="26" width="7.63"/>
  </cols>
  <sheetData>
    <row r="1" ht="14.25" customHeight="1">
      <c r="A1" s="201" t="s">
        <v>400</v>
      </c>
      <c r="C1" s="202"/>
    </row>
    <row r="2" ht="14.25" customHeight="1">
      <c r="C2" s="202"/>
    </row>
    <row r="3" ht="14.25" customHeight="1">
      <c r="A3" s="203" t="s">
        <v>1</v>
      </c>
      <c r="C3" s="202"/>
      <c r="F3" s="203" t="s">
        <v>2</v>
      </c>
      <c r="U3" s="202"/>
      <c r="Z3" s="202"/>
    </row>
    <row r="4" ht="14.25" customHeight="1">
      <c r="A4" s="203" t="s">
        <v>401</v>
      </c>
      <c r="B4" s="204" t="str">
        <f>F27</f>
        <v>Troja</v>
      </c>
      <c r="C4" s="202" t="s">
        <v>402</v>
      </c>
      <c r="D4" s="205" t="str">
        <f t="shared" ref="D4:D5" si="1">F32</f>
        <v>Trelleborg</v>
      </c>
      <c r="F4" s="203" t="s">
        <v>403</v>
      </c>
      <c r="G4" s="206" t="str">
        <f t="shared" ref="G4:G5" si="2">F28</f>
        <v>IKO Blå</v>
      </c>
      <c r="H4" s="202" t="s">
        <v>402</v>
      </c>
      <c r="I4" s="207" t="str">
        <f t="shared" ref="I4:I5" si="3">F29</f>
        <v>IKO Vit</v>
      </c>
      <c r="U4" s="202"/>
      <c r="Z4" s="202"/>
    </row>
    <row r="5" ht="14.25" customHeight="1">
      <c r="A5" s="203" t="s">
        <v>404</v>
      </c>
      <c r="B5" s="208" t="str">
        <f>F31</f>
        <v>Nybro Vit</v>
      </c>
      <c r="C5" s="202" t="s">
        <v>402</v>
      </c>
      <c r="D5" s="209" t="str">
        <f t="shared" si="1"/>
        <v>Lund</v>
      </c>
      <c r="F5" s="203" t="s">
        <v>405</v>
      </c>
      <c r="G5" s="207" t="str">
        <f t="shared" si="2"/>
        <v>IKO Vit</v>
      </c>
      <c r="H5" s="202" t="s">
        <v>402</v>
      </c>
      <c r="I5" s="210" t="str">
        <f t="shared" si="3"/>
        <v>Nybro Svart</v>
      </c>
      <c r="U5" s="202"/>
      <c r="Z5" s="202"/>
    </row>
    <row r="6" ht="14.25" customHeight="1">
      <c r="A6" s="203" t="s">
        <v>406</v>
      </c>
      <c r="B6" s="211" t="s">
        <v>407</v>
      </c>
      <c r="C6" s="212"/>
      <c r="D6" s="211"/>
      <c r="F6" s="203" t="s">
        <v>408</v>
      </c>
      <c r="G6" s="211" t="s">
        <v>407</v>
      </c>
      <c r="H6" s="212"/>
      <c r="I6" s="211"/>
      <c r="U6" s="202"/>
      <c r="Z6" s="202"/>
    </row>
    <row r="7" ht="14.25" customHeight="1">
      <c r="A7" s="203" t="s">
        <v>409</v>
      </c>
      <c r="B7" s="205" t="str">
        <f>F32</f>
        <v>Trelleborg</v>
      </c>
      <c r="C7" s="202" t="s">
        <v>402</v>
      </c>
      <c r="D7" s="206" t="str">
        <f>F28</f>
        <v>IKO Blå</v>
      </c>
      <c r="F7" s="203" t="s">
        <v>410</v>
      </c>
      <c r="G7" s="208" t="str">
        <f>F31</f>
        <v>Nybro Vit</v>
      </c>
      <c r="H7" s="202" t="s">
        <v>402</v>
      </c>
      <c r="I7" s="204" t="str">
        <f>F27</f>
        <v>Troja</v>
      </c>
      <c r="U7" s="202"/>
      <c r="Z7" s="202"/>
    </row>
    <row r="8" ht="14.25" customHeight="1">
      <c r="A8" s="203" t="s">
        <v>411</v>
      </c>
      <c r="B8" s="210" t="str">
        <f>F30</f>
        <v>Nybro Svart</v>
      </c>
      <c r="C8" s="202" t="s">
        <v>402</v>
      </c>
      <c r="D8" s="209" t="str">
        <f>F33</f>
        <v>Lund</v>
      </c>
      <c r="F8" s="203" t="s">
        <v>412</v>
      </c>
      <c r="G8" s="206" t="str">
        <f>F28</f>
        <v>IKO Blå</v>
      </c>
      <c r="H8" s="202" t="s">
        <v>402</v>
      </c>
      <c r="I8" s="208" t="str">
        <f>F31</f>
        <v>Nybro Vit</v>
      </c>
      <c r="U8" s="202"/>
      <c r="Z8" s="202"/>
    </row>
    <row r="9" ht="14.25" customHeight="1">
      <c r="A9" s="203" t="s">
        <v>413</v>
      </c>
      <c r="B9" s="211" t="s">
        <v>407</v>
      </c>
      <c r="C9" s="212"/>
      <c r="D9" s="211"/>
      <c r="F9" s="203" t="s">
        <v>414</v>
      </c>
      <c r="G9" s="211" t="s">
        <v>407</v>
      </c>
      <c r="H9" s="212"/>
      <c r="I9" s="211"/>
      <c r="U9" s="202"/>
      <c r="Z9" s="202"/>
    </row>
    <row r="10" ht="14.25" customHeight="1">
      <c r="A10" s="203" t="s">
        <v>415</v>
      </c>
      <c r="B10" s="204" t="str">
        <f>F27</f>
        <v>Troja</v>
      </c>
      <c r="C10" s="202" t="s">
        <v>402</v>
      </c>
      <c r="D10" s="210" t="str">
        <f>F30</f>
        <v>Nybro Svart</v>
      </c>
      <c r="G10" s="213" t="s">
        <v>416</v>
      </c>
      <c r="U10" s="202"/>
      <c r="Z10" s="202"/>
    </row>
    <row r="11" ht="14.25" customHeight="1">
      <c r="A11" s="203" t="s">
        <v>417</v>
      </c>
      <c r="B11" s="205" t="str">
        <f>F32</f>
        <v>Trelleborg</v>
      </c>
      <c r="C11" s="202" t="s">
        <v>402</v>
      </c>
      <c r="D11" s="207" t="str">
        <f>F29</f>
        <v>IKO Vit</v>
      </c>
      <c r="U11" s="202"/>
      <c r="Z11" s="202"/>
    </row>
    <row r="12" ht="14.25" customHeight="1">
      <c r="A12" s="203" t="s">
        <v>418</v>
      </c>
      <c r="B12" s="211" t="s">
        <v>407</v>
      </c>
      <c r="C12" s="212"/>
      <c r="D12" s="211"/>
      <c r="F12" s="203" t="s">
        <v>419</v>
      </c>
      <c r="G12" s="211" t="s">
        <v>407</v>
      </c>
      <c r="H12" s="212"/>
      <c r="I12" s="211"/>
      <c r="U12" s="202"/>
      <c r="Z12" s="202"/>
    </row>
    <row r="13" ht="14.25" customHeight="1">
      <c r="A13" s="203" t="s">
        <v>420</v>
      </c>
      <c r="B13" s="207" t="str">
        <f>F29</f>
        <v>IKO Vit</v>
      </c>
      <c r="C13" s="202" t="s">
        <v>402</v>
      </c>
      <c r="D13" s="209" t="str">
        <f>F33</f>
        <v>Lund</v>
      </c>
      <c r="F13" s="203" t="s">
        <v>421</v>
      </c>
      <c r="G13" s="208" t="str">
        <f>F31</f>
        <v>Nybro Vit</v>
      </c>
      <c r="H13" s="202"/>
      <c r="I13" s="205" t="str">
        <f>F32</f>
        <v>Trelleborg</v>
      </c>
      <c r="U13" s="202"/>
      <c r="Z13" s="202"/>
    </row>
    <row r="14" ht="14.25" customHeight="1">
      <c r="A14" s="203" t="s">
        <v>422</v>
      </c>
      <c r="B14" s="209" t="str">
        <f>F33</f>
        <v>Lund</v>
      </c>
      <c r="C14" s="202" t="s">
        <v>402</v>
      </c>
      <c r="D14" s="204" t="str">
        <f>F27</f>
        <v>Troja</v>
      </c>
      <c r="F14" s="203" t="s">
        <v>423</v>
      </c>
      <c r="G14" s="208" t="str">
        <f>F31</f>
        <v>Nybro Vit</v>
      </c>
      <c r="H14" s="202" t="s">
        <v>402</v>
      </c>
      <c r="I14" s="210" t="str">
        <f>F30</f>
        <v>Nybro Svart</v>
      </c>
      <c r="U14" s="202"/>
      <c r="Z14" s="202"/>
    </row>
    <row r="15" ht="14.25" customHeight="1">
      <c r="A15" s="203" t="s">
        <v>424</v>
      </c>
      <c r="B15" s="211" t="s">
        <v>407</v>
      </c>
      <c r="C15" s="212" t="s">
        <v>402</v>
      </c>
      <c r="D15" s="211"/>
      <c r="F15" s="203" t="s">
        <v>425</v>
      </c>
      <c r="G15" s="211" t="s">
        <v>407</v>
      </c>
      <c r="H15" s="212" t="s">
        <v>402</v>
      </c>
      <c r="I15" s="211"/>
      <c r="U15" s="202"/>
      <c r="Z15" s="202"/>
    </row>
    <row r="16" ht="14.25" customHeight="1">
      <c r="A16" s="203" t="s">
        <v>426</v>
      </c>
      <c r="B16" s="214" t="s">
        <v>427</v>
      </c>
      <c r="C16" s="215"/>
      <c r="D16" s="214"/>
      <c r="F16" s="203" t="s">
        <v>428</v>
      </c>
      <c r="G16" s="210" t="s">
        <v>245</v>
      </c>
      <c r="H16" s="202" t="s">
        <v>402</v>
      </c>
      <c r="I16" s="206" t="s">
        <v>241</v>
      </c>
      <c r="U16" s="202"/>
      <c r="Z16" s="202"/>
    </row>
    <row r="17" ht="14.25" customHeight="1">
      <c r="A17" s="203" t="s">
        <v>429</v>
      </c>
      <c r="B17" s="207" t="str">
        <f>F29</f>
        <v>IKO Vit</v>
      </c>
      <c r="C17" s="202" t="s">
        <v>402</v>
      </c>
      <c r="D17" s="204" t="str">
        <f>F27</f>
        <v>Troja</v>
      </c>
      <c r="F17" s="203" t="s">
        <v>430</v>
      </c>
      <c r="G17" s="206" t="s">
        <v>241</v>
      </c>
      <c r="H17" s="202" t="s">
        <v>402</v>
      </c>
      <c r="I17" s="209" t="s">
        <v>251</v>
      </c>
      <c r="U17" s="202"/>
      <c r="Z17" s="202"/>
    </row>
    <row r="18" ht="14.25" customHeight="1">
      <c r="A18" s="203" t="s">
        <v>431</v>
      </c>
      <c r="B18" s="207" t="str">
        <f>F29</f>
        <v>IKO Vit</v>
      </c>
      <c r="C18" s="202" t="s">
        <v>402</v>
      </c>
      <c r="D18" s="208" t="str">
        <f>F31</f>
        <v>Nybro Vit</v>
      </c>
      <c r="F18" s="203" t="s">
        <v>432</v>
      </c>
      <c r="G18" s="211" t="s">
        <v>407</v>
      </c>
      <c r="H18" s="212" t="s">
        <v>402</v>
      </c>
      <c r="I18" s="211"/>
      <c r="U18" s="202"/>
      <c r="Z18" s="202"/>
    </row>
    <row r="19" ht="14.25" customHeight="1">
      <c r="A19" s="203" t="s">
        <v>433</v>
      </c>
      <c r="B19" s="211" t="s">
        <v>407</v>
      </c>
      <c r="C19" s="212"/>
      <c r="D19" s="211"/>
      <c r="F19" s="203" t="s">
        <v>434</v>
      </c>
      <c r="G19" s="210" t="s">
        <v>245</v>
      </c>
      <c r="H19" s="202" t="s">
        <v>402</v>
      </c>
      <c r="I19" s="205" t="str">
        <f>F32</f>
        <v>Trelleborg</v>
      </c>
      <c r="U19" s="202"/>
      <c r="Z19" s="202"/>
    </row>
    <row r="20" ht="14.25" customHeight="1">
      <c r="A20" s="203" t="s">
        <v>435</v>
      </c>
      <c r="B20" s="204" t="str">
        <f>F27</f>
        <v>Troja</v>
      </c>
      <c r="C20" s="202" t="s">
        <v>402</v>
      </c>
      <c r="D20" s="206" t="str">
        <f>F28</f>
        <v>IKO Blå</v>
      </c>
      <c r="F20" s="203" t="s">
        <v>436</v>
      </c>
      <c r="G20" s="209" t="s">
        <v>251</v>
      </c>
      <c r="H20" s="202" t="s">
        <v>402</v>
      </c>
      <c r="I20" s="205" t="str">
        <f>F32</f>
        <v>Trelleborg</v>
      </c>
    </row>
    <row r="21" ht="14.25" customHeight="1">
      <c r="A21" s="203"/>
      <c r="C21" s="202"/>
      <c r="F21" s="203"/>
      <c r="G21" s="203"/>
      <c r="H21" s="202"/>
      <c r="I21" s="216"/>
    </row>
    <row r="22" ht="14.25" customHeight="1">
      <c r="C22" s="202"/>
      <c r="H22" s="202"/>
    </row>
    <row r="23" ht="14.25" customHeight="1">
      <c r="C23" s="202"/>
    </row>
    <row r="24" ht="14.25" customHeight="1">
      <c r="C24" s="202"/>
    </row>
    <row r="25" ht="14.25" customHeight="1">
      <c r="A25" s="203" t="s">
        <v>437</v>
      </c>
      <c r="C25" s="202"/>
    </row>
    <row r="26" ht="14.25" customHeight="1">
      <c r="A26" s="203" t="s">
        <v>438</v>
      </c>
      <c r="C26" s="202"/>
      <c r="F26" s="203" t="s">
        <v>439</v>
      </c>
      <c r="G26" s="203" t="s">
        <v>440</v>
      </c>
      <c r="I26" s="203" t="s">
        <v>237</v>
      </c>
      <c r="J26" s="203" t="s">
        <v>238</v>
      </c>
      <c r="L26" s="217"/>
      <c r="M26" s="217"/>
    </row>
    <row r="27" ht="14.25" customHeight="1">
      <c r="C27" s="202"/>
      <c r="F27" s="204" t="s">
        <v>239</v>
      </c>
      <c r="G27" s="203">
        <f>COUNTIF(B4:I21, "Troja")</f>
        <v>6</v>
      </c>
      <c r="I27" s="203" t="s">
        <v>256</v>
      </c>
      <c r="J27" s="203" t="s">
        <v>257</v>
      </c>
      <c r="L27" s="218"/>
      <c r="M27" s="218"/>
    </row>
    <row r="28" ht="14.25" customHeight="1">
      <c r="A28" s="203" t="s">
        <v>441</v>
      </c>
      <c r="C28" s="202"/>
      <c r="F28" s="206" t="s">
        <v>241</v>
      </c>
      <c r="G28" s="203">
        <f>COUNTIF(B4:I21,"IKO Blå")</f>
        <v>6</v>
      </c>
      <c r="I28" s="203" t="s">
        <v>259</v>
      </c>
      <c r="J28" s="203" t="s">
        <v>74</v>
      </c>
      <c r="L28" s="218"/>
      <c r="M28" s="218"/>
    </row>
    <row r="29" ht="14.25" customHeight="1">
      <c r="C29" s="202"/>
      <c r="F29" s="207" t="s">
        <v>243</v>
      </c>
      <c r="G29" s="203">
        <v>6.0</v>
      </c>
      <c r="I29" s="203" t="s">
        <v>54</v>
      </c>
      <c r="J29" s="203" t="s">
        <v>262</v>
      </c>
      <c r="L29" s="218"/>
      <c r="M29" s="218"/>
    </row>
    <row r="30" ht="14.25" customHeight="1">
      <c r="C30" s="202"/>
      <c r="F30" s="210" t="s">
        <v>245</v>
      </c>
      <c r="G30" s="203">
        <v>6.0</v>
      </c>
      <c r="I30" s="203" t="s">
        <v>256</v>
      </c>
      <c r="J30" s="203" t="s">
        <v>86</v>
      </c>
      <c r="L30" s="218"/>
      <c r="M30" s="218"/>
    </row>
    <row r="31" ht="14.25" customHeight="1">
      <c r="C31" s="202"/>
      <c r="F31" s="208" t="s">
        <v>247</v>
      </c>
      <c r="G31" s="203">
        <v>6.0</v>
      </c>
      <c r="I31" s="203" t="s">
        <v>259</v>
      </c>
      <c r="J31" s="203" t="s">
        <v>80</v>
      </c>
      <c r="L31" s="218"/>
      <c r="M31" s="218"/>
    </row>
    <row r="32" ht="14.25" customHeight="1">
      <c r="C32" s="202"/>
      <c r="F32" s="205" t="s">
        <v>249</v>
      </c>
      <c r="G32" s="203">
        <f>COUNTIF(B4:I21, "Trelleborg")</f>
        <v>6</v>
      </c>
      <c r="I32" s="203" t="s">
        <v>54</v>
      </c>
      <c r="J32" s="203" t="s">
        <v>266</v>
      </c>
      <c r="L32" s="218"/>
      <c r="M32" s="218"/>
    </row>
    <row r="33" ht="14.25" customHeight="1">
      <c r="C33" s="202"/>
      <c r="F33" s="209" t="s">
        <v>251</v>
      </c>
      <c r="G33" s="203">
        <f>COUNTIF(B4:I21, "Lund")</f>
        <v>6</v>
      </c>
      <c r="I33" s="203" t="s">
        <v>268</v>
      </c>
      <c r="J33" s="203" t="s">
        <v>269</v>
      </c>
      <c r="L33" s="218"/>
      <c r="M33" s="218"/>
    </row>
    <row r="34" ht="14.25" customHeight="1">
      <c r="C34" s="202"/>
    </row>
    <row r="35" ht="14.25" customHeight="1">
      <c r="C35" s="202"/>
    </row>
    <row r="36" ht="14.25" customHeight="1">
      <c r="C36" s="202"/>
    </row>
    <row r="37" ht="14.25" customHeight="1">
      <c r="C37" s="202"/>
    </row>
    <row r="38" ht="14.25" customHeight="1">
      <c r="C38" s="202"/>
    </row>
    <row r="39" ht="14.25" customHeight="1">
      <c r="C39" s="202"/>
    </row>
    <row r="40" ht="14.25" customHeight="1">
      <c r="C40" s="202"/>
    </row>
    <row r="41" ht="14.25" customHeight="1">
      <c r="C41" s="202"/>
    </row>
    <row r="42" ht="14.25" customHeight="1">
      <c r="C42" s="202"/>
    </row>
    <row r="43" ht="14.25" customHeight="1">
      <c r="C43" s="202"/>
    </row>
    <row r="44" ht="14.25" customHeight="1">
      <c r="C44" s="202"/>
    </row>
    <row r="45" ht="14.25" customHeight="1">
      <c r="C45" s="202"/>
    </row>
    <row r="46" ht="14.25" customHeight="1">
      <c r="C46" s="202"/>
    </row>
    <row r="47" ht="14.25" customHeight="1">
      <c r="C47" s="202"/>
    </row>
    <row r="48" ht="14.25" customHeight="1">
      <c r="C48" s="202"/>
    </row>
    <row r="49" ht="14.25" customHeight="1">
      <c r="C49" s="202"/>
    </row>
    <row r="50" ht="14.25" customHeight="1">
      <c r="C50" s="202"/>
    </row>
    <row r="51" ht="14.25" customHeight="1">
      <c r="C51" s="202"/>
    </row>
    <row r="52" ht="14.25" customHeight="1">
      <c r="C52" s="202"/>
    </row>
    <row r="53" ht="14.25" customHeight="1">
      <c r="C53" s="202"/>
    </row>
    <row r="54" ht="14.25" customHeight="1">
      <c r="C54" s="202"/>
    </row>
    <row r="55" ht="14.25" customHeight="1">
      <c r="C55" s="202"/>
    </row>
    <row r="56" ht="14.25" customHeight="1">
      <c r="C56" s="202"/>
    </row>
    <row r="57" ht="14.25" customHeight="1">
      <c r="C57" s="202"/>
    </row>
    <row r="58" ht="14.25" customHeight="1">
      <c r="C58" s="202"/>
    </row>
    <row r="59" ht="14.25" customHeight="1">
      <c r="C59" s="202"/>
    </row>
    <row r="60" ht="14.25" customHeight="1">
      <c r="C60" s="202"/>
    </row>
    <row r="61" ht="14.25" customHeight="1">
      <c r="C61" s="202"/>
    </row>
    <row r="62" ht="14.25" customHeight="1">
      <c r="C62" s="202"/>
    </row>
    <row r="63" ht="14.25" customHeight="1">
      <c r="C63" s="202"/>
    </row>
    <row r="64" ht="14.25" customHeight="1">
      <c r="C64" s="202"/>
    </row>
    <row r="65" ht="14.25" customHeight="1">
      <c r="C65" s="202"/>
    </row>
    <row r="66" ht="14.25" customHeight="1">
      <c r="C66" s="202"/>
    </row>
    <row r="67" ht="14.25" customHeight="1">
      <c r="C67" s="202"/>
    </row>
    <row r="68" ht="14.25" customHeight="1">
      <c r="C68" s="202"/>
    </row>
    <row r="69" ht="14.25" customHeight="1">
      <c r="C69" s="202"/>
    </row>
    <row r="70" ht="14.25" customHeight="1">
      <c r="C70" s="202"/>
    </row>
    <row r="71" ht="14.25" customHeight="1">
      <c r="C71" s="202"/>
    </row>
    <row r="72" ht="14.25" customHeight="1">
      <c r="C72" s="202"/>
    </row>
    <row r="73" ht="14.25" customHeight="1">
      <c r="C73" s="202"/>
    </row>
    <row r="74" ht="14.25" customHeight="1">
      <c r="C74" s="202"/>
    </row>
    <row r="75" ht="14.25" customHeight="1">
      <c r="C75" s="202"/>
    </row>
    <row r="76" ht="14.25" customHeight="1">
      <c r="C76" s="202"/>
    </row>
    <row r="77" ht="14.25" customHeight="1">
      <c r="C77" s="202"/>
    </row>
    <row r="78" ht="14.25" customHeight="1">
      <c r="C78" s="202"/>
    </row>
    <row r="79" ht="14.25" customHeight="1">
      <c r="C79" s="202"/>
    </row>
    <row r="80" ht="14.25" customHeight="1">
      <c r="C80" s="202"/>
    </row>
    <row r="81" ht="14.25" customHeight="1">
      <c r="C81" s="202"/>
    </row>
    <row r="82" ht="14.25" customHeight="1">
      <c r="C82" s="202"/>
    </row>
    <row r="83" ht="14.25" customHeight="1">
      <c r="C83" s="202"/>
    </row>
    <row r="84" ht="14.25" customHeight="1">
      <c r="C84" s="202"/>
    </row>
    <row r="85" ht="14.25" customHeight="1">
      <c r="C85" s="202"/>
    </row>
    <row r="86" ht="14.25" customHeight="1">
      <c r="C86" s="202"/>
    </row>
    <row r="87" ht="14.25" customHeight="1">
      <c r="C87" s="202"/>
    </row>
    <row r="88" ht="14.25" customHeight="1">
      <c r="C88" s="202"/>
    </row>
    <row r="89" ht="14.25" customHeight="1">
      <c r="C89" s="202"/>
    </row>
    <row r="90" ht="14.25" customHeight="1">
      <c r="C90" s="202"/>
    </row>
    <row r="91" ht="14.25" customHeight="1">
      <c r="C91" s="202"/>
    </row>
    <row r="92" ht="14.25" customHeight="1">
      <c r="C92" s="202"/>
    </row>
    <row r="93" ht="14.25" customHeight="1">
      <c r="C93" s="202"/>
    </row>
    <row r="94" ht="14.25" customHeight="1">
      <c r="C94" s="202"/>
    </row>
    <row r="95" ht="14.25" customHeight="1">
      <c r="C95" s="202"/>
    </row>
    <row r="96" ht="14.25" customHeight="1">
      <c r="C96" s="202"/>
    </row>
    <row r="97" ht="14.25" customHeight="1">
      <c r="C97" s="202"/>
    </row>
    <row r="98" ht="14.25" customHeight="1">
      <c r="C98" s="202"/>
    </row>
    <row r="99" ht="14.25" customHeight="1">
      <c r="C99" s="202"/>
    </row>
    <row r="100" ht="14.25" customHeight="1">
      <c r="C100" s="202"/>
    </row>
    <row r="101" ht="14.25" customHeight="1">
      <c r="C101" s="202"/>
    </row>
    <row r="102" ht="14.25" customHeight="1">
      <c r="C102" s="202"/>
    </row>
    <row r="103" ht="14.25" customHeight="1">
      <c r="C103" s="202"/>
    </row>
    <row r="104" ht="14.25" customHeight="1">
      <c r="C104" s="202"/>
    </row>
    <row r="105" ht="14.25" customHeight="1">
      <c r="C105" s="202"/>
    </row>
    <row r="106" ht="14.25" customHeight="1">
      <c r="C106" s="202"/>
    </row>
    <row r="107" ht="14.25" customHeight="1">
      <c r="C107" s="202"/>
    </row>
    <row r="108" ht="14.25" customHeight="1">
      <c r="C108" s="202"/>
    </row>
    <row r="109" ht="14.25" customHeight="1">
      <c r="C109" s="202"/>
    </row>
    <row r="110" ht="14.25" customHeight="1">
      <c r="C110" s="202"/>
    </row>
    <row r="111" ht="14.25" customHeight="1">
      <c r="C111" s="202"/>
    </row>
    <row r="112" ht="14.25" customHeight="1">
      <c r="C112" s="202"/>
    </row>
    <row r="113" ht="14.25" customHeight="1">
      <c r="C113" s="202"/>
    </row>
    <row r="114" ht="14.25" customHeight="1">
      <c r="C114" s="202"/>
    </row>
    <row r="115" ht="14.25" customHeight="1">
      <c r="C115" s="202"/>
    </row>
    <row r="116" ht="14.25" customHeight="1">
      <c r="C116" s="202"/>
    </row>
    <row r="117" ht="14.25" customHeight="1">
      <c r="C117" s="202"/>
    </row>
    <row r="118" ht="14.25" customHeight="1">
      <c r="C118" s="202"/>
    </row>
    <row r="119" ht="14.25" customHeight="1">
      <c r="C119" s="202"/>
    </row>
    <row r="120" ht="14.25" customHeight="1">
      <c r="C120" s="202"/>
    </row>
    <row r="121" ht="14.25" customHeight="1">
      <c r="C121" s="202"/>
    </row>
    <row r="122" ht="14.25" customHeight="1">
      <c r="C122" s="202"/>
    </row>
    <row r="123" ht="14.25" customHeight="1">
      <c r="C123" s="202"/>
    </row>
    <row r="124" ht="14.25" customHeight="1">
      <c r="C124" s="202"/>
    </row>
    <row r="125" ht="14.25" customHeight="1">
      <c r="C125" s="202"/>
    </row>
    <row r="126" ht="14.25" customHeight="1">
      <c r="C126" s="202"/>
    </row>
    <row r="127" ht="14.25" customHeight="1">
      <c r="C127" s="202"/>
    </row>
    <row r="128" ht="14.25" customHeight="1">
      <c r="C128" s="202"/>
    </row>
    <row r="129" ht="14.25" customHeight="1">
      <c r="C129" s="202"/>
    </row>
    <row r="130" ht="14.25" customHeight="1">
      <c r="C130" s="202"/>
    </row>
    <row r="131" ht="14.25" customHeight="1">
      <c r="C131" s="202"/>
    </row>
    <row r="132" ht="14.25" customHeight="1">
      <c r="C132" s="202"/>
    </row>
    <row r="133" ht="14.25" customHeight="1">
      <c r="C133" s="202"/>
    </row>
    <row r="134" ht="14.25" customHeight="1">
      <c r="C134" s="202"/>
    </row>
    <row r="135" ht="14.25" customHeight="1">
      <c r="C135" s="202"/>
    </row>
    <row r="136" ht="14.25" customHeight="1">
      <c r="C136" s="202"/>
    </row>
    <row r="137" ht="14.25" customHeight="1">
      <c r="C137" s="202"/>
    </row>
    <row r="138" ht="14.25" customHeight="1">
      <c r="C138" s="202"/>
    </row>
    <row r="139" ht="14.25" customHeight="1">
      <c r="C139" s="202"/>
    </row>
    <row r="140" ht="14.25" customHeight="1">
      <c r="C140" s="202"/>
    </row>
    <row r="141" ht="14.25" customHeight="1">
      <c r="C141" s="202"/>
    </row>
    <row r="142" ht="14.25" customHeight="1">
      <c r="C142" s="202"/>
    </row>
    <row r="143" ht="14.25" customHeight="1">
      <c r="C143" s="202"/>
    </row>
    <row r="144" ht="14.25" customHeight="1">
      <c r="C144" s="202"/>
    </row>
    <row r="145" ht="14.25" customHeight="1">
      <c r="C145" s="202"/>
    </row>
    <row r="146" ht="14.25" customHeight="1">
      <c r="C146" s="202"/>
    </row>
    <row r="147" ht="14.25" customHeight="1">
      <c r="C147" s="202"/>
    </row>
    <row r="148" ht="14.25" customHeight="1">
      <c r="C148" s="202"/>
    </row>
    <row r="149" ht="14.25" customHeight="1">
      <c r="C149" s="202"/>
    </row>
    <row r="150" ht="14.25" customHeight="1">
      <c r="C150" s="202"/>
    </row>
    <row r="151" ht="14.25" customHeight="1">
      <c r="C151" s="202"/>
    </row>
    <row r="152" ht="14.25" customHeight="1">
      <c r="C152" s="202"/>
    </row>
    <row r="153" ht="14.25" customHeight="1">
      <c r="C153" s="202"/>
    </row>
    <row r="154" ht="14.25" customHeight="1">
      <c r="C154" s="202"/>
    </row>
    <row r="155" ht="14.25" customHeight="1">
      <c r="C155" s="202"/>
    </row>
    <row r="156" ht="14.25" customHeight="1">
      <c r="C156" s="202"/>
    </row>
    <row r="157" ht="14.25" customHeight="1">
      <c r="C157" s="202"/>
    </row>
    <row r="158" ht="14.25" customHeight="1">
      <c r="C158" s="202"/>
    </row>
    <row r="159" ht="14.25" customHeight="1">
      <c r="C159" s="202"/>
    </row>
    <row r="160" ht="14.25" customHeight="1">
      <c r="C160" s="202"/>
    </row>
    <row r="161" ht="14.25" customHeight="1">
      <c r="C161" s="202"/>
    </row>
    <row r="162" ht="14.25" customHeight="1">
      <c r="C162" s="202"/>
    </row>
    <row r="163" ht="14.25" customHeight="1">
      <c r="C163" s="202"/>
    </row>
    <row r="164" ht="14.25" customHeight="1">
      <c r="C164" s="202"/>
    </row>
    <row r="165" ht="14.25" customHeight="1">
      <c r="C165" s="202"/>
    </row>
    <row r="166" ht="14.25" customHeight="1">
      <c r="C166" s="202"/>
    </row>
    <row r="167" ht="14.25" customHeight="1">
      <c r="C167" s="202"/>
    </row>
    <row r="168" ht="14.25" customHeight="1">
      <c r="C168" s="202"/>
    </row>
    <row r="169" ht="14.25" customHeight="1">
      <c r="C169" s="202"/>
    </row>
    <row r="170" ht="14.25" customHeight="1">
      <c r="C170" s="202"/>
    </row>
    <row r="171" ht="14.25" customHeight="1">
      <c r="C171" s="202"/>
    </row>
    <row r="172" ht="14.25" customHeight="1">
      <c r="C172" s="202"/>
    </row>
    <row r="173" ht="14.25" customHeight="1">
      <c r="C173" s="202"/>
    </row>
    <row r="174" ht="14.25" customHeight="1">
      <c r="C174" s="202"/>
    </row>
    <row r="175" ht="14.25" customHeight="1">
      <c r="C175" s="202"/>
    </row>
    <row r="176" ht="14.25" customHeight="1">
      <c r="C176" s="202"/>
    </row>
    <row r="177" ht="14.25" customHeight="1">
      <c r="C177" s="202"/>
    </row>
    <row r="178" ht="14.25" customHeight="1">
      <c r="C178" s="202"/>
    </row>
    <row r="179" ht="14.25" customHeight="1">
      <c r="C179" s="202"/>
    </row>
    <row r="180" ht="14.25" customHeight="1">
      <c r="C180" s="202"/>
    </row>
    <row r="181" ht="14.25" customHeight="1">
      <c r="C181" s="202"/>
    </row>
    <row r="182" ht="14.25" customHeight="1">
      <c r="C182" s="202"/>
    </row>
    <row r="183" ht="14.25" customHeight="1">
      <c r="C183" s="202"/>
    </row>
    <row r="184" ht="14.25" customHeight="1">
      <c r="C184" s="202"/>
    </row>
    <row r="185" ht="14.25" customHeight="1">
      <c r="C185" s="202"/>
    </row>
    <row r="186" ht="14.25" customHeight="1">
      <c r="C186" s="202"/>
    </row>
    <row r="187" ht="14.25" customHeight="1">
      <c r="C187" s="202"/>
    </row>
    <row r="188" ht="14.25" customHeight="1">
      <c r="C188" s="202"/>
    </row>
    <row r="189" ht="14.25" customHeight="1">
      <c r="C189" s="202"/>
    </row>
    <row r="190" ht="14.25" customHeight="1">
      <c r="C190" s="202"/>
    </row>
    <row r="191" ht="14.25" customHeight="1">
      <c r="C191" s="202"/>
    </row>
    <row r="192" ht="14.25" customHeight="1">
      <c r="C192" s="202"/>
    </row>
    <row r="193" ht="14.25" customHeight="1">
      <c r="C193" s="202"/>
    </row>
    <row r="194" ht="14.25" customHeight="1">
      <c r="C194" s="202"/>
    </row>
    <row r="195" ht="14.25" customHeight="1">
      <c r="C195" s="202"/>
    </row>
    <row r="196" ht="14.25" customHeight="1">
      <c r="C196" s="202"/>
    </row>
    <row r="197" ht="14.25" customHeight="1">
      <c r="C197" s="202"/>
    </row>
    <row r="198" ht="14.25" customHeight="1">
      <c r="C198" s="202"/>
    </row>
    <row r="199" ht="14.25" customHeight="1">
      <c r="C199" s="202"/>
    </row>
    <row r="200" ht="14.25" customHeight="1">
      <c r="C200" s="202"/>
    </row>
    <row r="201" ht="14.25" customHeight="1">
      <c r="C201" s="202"/>
    </row>
    <row r="202" ht="14.25" customHeight="1">
      <c r="C202" s="202"/>
    </row>
    <row r="203" ht="14.25" customHeight="1">
      <c r="C203" s="202"/>
    </row>
    <row r="204" ht="14.25" customHeight="1">
      <c r="C204" s="202"/>
    </row>
    <row r="205" ht="14.25" customHeight="1">
      <c r="C205" s="202"/>
    </row>
    <row r="206" ht="14.25" customHeight="1">
      <c r="C206" s="202"/>
    </row>
    <row r="207" ht="14.25" customHeight="1">
      <c r="C207" s="202"/>
    </row>
    <row r="208" ht="14.25" customHeight="1">
      <c r="C208" s="202"/>
    </row>
    <row r="209" ht="14.25" customHeight="1">
      <c r="C209" s="202"/>
    </row>
    <row r="210" ht="14.25" customHeight="1">
      <c r="C210" s="202"/>
    </row>
    <row r="211" ht="14.25" customHeight="1">
      <c r="C211" s="202"/>
    </row>
    <row r="212" ht="14.25" customHeight="1">
      <c r="C212" s="202"/>
    </row>
    <row r="213" ht="14.25" customHeight="1">
      <c r="C213" s="202"/>
    </row>
    <row r="214" ht="14.25" customHeight="1">
      <c r="C214" s="202"/>
    </row>
    <row r="215" ht="14.25" customHeight="1">
      <c r="C215" s="202"/>
    </row>
    <row r="216" ht="14.25" customHeight="1">
      <c r="C216" s="202"/>
    </row>
    <row r="217" ht="14.25" customHeight="1">
      <c r="C217" s="202"/>
    </row>
    <row r="218" ht="14.25" customHeight="1">
      <c r="C218" s="202"/>
    </row>
    <row r="219" ht="14.25" customHeight="1">
      <c r="C219" s="202"/>
    </row>
    <row r="220" ht="14.25" customHeight="1">
      <c r="C220" s="202"/>
    </row>
    <row r="221" ht="14.25" customHeight="1">
      <c r="C221" s="202"/>
    </row>
    <row r="222" ht="14.25" customHeight="1">
      <c r="C222" s="202"/>
    </row>
    <row r="223" ht="14.25" customHeight="1">
      <c r="C223" s="202"/>
    </row>
    <row r="224" ht="14.25" customHeight="1">
      <c r="C224" s="202"/>
    </row>
    <row r="225" ht="14.25" customHeight="1">
      <c r="C225" s="202"/>
    </row>
    <row r="226" ht="14.25" customHeight="1">
      <c r="C226" s="202"/>
    </row>
    <row r="227" ht="14.25" customHeight="1">
      <c r="C227" s="202"/>
    </row>
    <row r="228" ht="14.25" customHeight="1">
      <c r="C228" s="202"/>
    </row>
    <row r="229" ht="14.25" customHeight="1">
      <c r="C229" s="202"/>
    </row>
    <row r="230" ht="14.25" customHeight="1">
      <c r="C230" s="202"/>
    </row>
    <row r="231" ht="14.25" customHeight="1">
      <c r="C231" s="202"/>
    </row>
    <row r="232" ht="14.25" customHeight="1">
      <c r="C232" s="202"/>
    </row>
    <row r="233" ht="14.25" customHeight="1">
      <c r="C233" s="202"/>
    </row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">
    <mergeCell ref="G10:I11"/>
  </mergeCells>
  <printOptions/>
  <pageMargins bottom="0.75" footer="0.0" header="0.0" left="0.7" right="0.7" top="0.75"/>
  <pageSetup paperSize="9" orientation="landscape"/>
  <headerFooter>
    <oddFooter>&amp;C_x000D_#000000 Classification: INTERNAL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2.5"/>
    <col customWidth="1" min="2" max="2" width="9.63"/>
    <col customWidth="1" min="3" max="3" width="7.63"/>
    <col customWidth="1" min="4" max="5" width="10.5"/>
    <col customWidth="1" min="6" max="6" width="12.38"/>
    <col customWidth="1" min="7" max="7" width="10.0"/>
    <col customWidth="1" min="8" max="8" width="7.63"/>
    <col customWidth="1" min="9" max="9" width="10.13"/>
  </cols>
  <sheetData>
    <row r="1" ht="14.25" customHeight="1">
      <c r="A1" s="201" t="s">
        <v>442</v>
      </c>
      <c r="C1" s="202"/>
    </row>
    <row r="2" ht="14.25" customHeight="1">
      <c r="C2" s="202"/>
    </row>
    <row r="3" ht="14.25" customHeight="1">
      <c r="A3" s="203" t="s">
        <v>1</v>
      </c>
      <c r="C3" s="202"/>
      <c r="F3" s="203" t="s">
        <v>2</v>
      </c>
    </row>
    <row r="4" ht="14.25" customHeight="1">
      <c r="A4" s="203" t="s">
        <v>401</v>
      </c>
      <c r="B4" s="204" t="str">
        <f>E26</f>
        <v>Troja</v>
      </c>
      <c r="C4" s="202" t="s">
        <v>402</v>
      </c>
      <c r="D4" s="205" t="str">
        <f t="shared" ref="D4:D5" si="1">E31</f>
        <v>Trelleborg</v>
      </c>
      <c r="F4" s="203" t="s">
        <v>403</v>
      </c>
      <c r="G4" s="206" t="s">
        <v>258</v>
      </c>
      <c r="H4" s="202" t="s">
        <v>402</v>
      </c>
      <c r="I4" s="207" t="str">
        <f t="shared" ref="I4:I5" si="2">E28</f>
        <v>Frosta</v>
      </c>
    </row>
    <row r="5" ht="14.25" customHeight="1">
      <c r="A5" s="203" t="s">
        <v>404</v>
      </c>
      <c r="B5" s="208" t="str">
        <f>E30</f>
        <v>Lund</v>
      </c>
      <c r="C5" s="202" t="s">
        <v>402</v>
      </c>
      <c r="D5" s="209" t="str">
        <f t="shared" si="1"/>
        <v>Hanhals Vit</v>
      </c>
      <c r="F5" s="203" t="s">
        <v>405</v>
      </c>
      <c r="G5" s="207" t="str">
        <f>E28</f>
        <v>Frosta</v>
      </c>
      <c r="H5" s="202" t="s">
        <v>402</v>
      </c>
      <c r="I5" s="210" t="str">
        <f t="shared" si="2"/>
        <v>Hanhals Röd</v>
      </c>
    </row>
    <row r="6" ht="14.25" customHeight="1">
      <c r="A6" s="203" t="s">
        <v>406</v>
      </c>
      <c r="B6" s="211" t="s">
        <v>407</v>
      </c>
      <c r="C6" s="212"/>
      <c r="D6" s="211"/>
      <c r="F6" s="203" t="s">
        <v>408</v>
      </c>
      <c r="G6" s="211" t="s">
        <v>407</v>
      </c>
      <c r="H6" s="212"/>
      <c r="I6" s="211"/>
    </row>
    <row r="7" ht="14.25" customHeight="1">
      <c r="A7" s="203" t="s">
        <v>409</v>
      </c>
      <c r="B7" s="205" t="str">
        <f>E31</f>
        <v>Trelleborg</v>
      </c>
      <c r="C7" s="202" t="s">
        <v>402</v>
      </c>
      <c r="D7" s="206" t="str">
        <f>E27</f>
        <v>Härryda</v>
      </c>
      <c r="F7" s="203" t="s">
        <v>410</v>
      </c>
      <c r="G7" s="208" t="str">
        <f>E30</f>
        <v>Lund</v>
      </c>
      <c r="H7" s="202" t="s">
        <v>402</v>
      </c>
      <c r="I7" s="204" t="str">
        <f>E26</f>
        <v>Troja</v>
      </c>
    </row>
    <row r="8" ht="14.25" customHeight="1">
      <c r="A8" s="203" t="s">
        <v>411</v>
      </c>
      <c r="B8" s="210" t="str">
        <f>E29</f>
        <v>Hanhals Röd</v>
      </c>
      <c r="C8" s="202" t="s">
        <v>402</v>
      </c>
      <c r="D8" s="209" t="str">
        <f>E32</f>
        <v>Hanhals Vit</v>
      </c>
      <c r="F8" s="203" t="s">
        <v>412</v>
      </c>
      <c r="G8" s="206" t="str">
        <f>E27</f>
        <v>Härryda</v>
      </c>
      <c r="H8" s="202" t="s">
        <v>402</v>
      </c>
      <c r="I8" s="208" t="str">
        <f>E30</f>
        <v>Lund</v>
      </c>
    </row>
    <row r="9" ht="14.25" customHeight="1">
      <c r="A9" s="203" t="s">
        <v>413</v>
      </c>
      <c r="B9" s="211" t="s">
        <v>407</v>
      </c>
      <c r="C9" s="212"/>
      <c r="D9" s="211"/>
      <c r="F9" s="203" t="s">
        <v>414</v>
      </c>
      <c r="G9" s="211" t="s">
        <v>407</v>
      </c>
      <c r="H9" s="212"/>
      <c r="I9" s="211"/>
    </row>
    <row r="10" ht="14.25" customHeight="1">
      <c r="A10" s="203" t="s">
        <v>415</v>
      </c>
      <c r="B10" s="204" t="str">
        <f>E26</f>
        <v>Troja</v>
      </c>
      <c r="C10" s="202" t="s">
        <v>402</v>
      </c>
      <c r="D10" s="210" t="str">
        <f>E29</f>
        <v>Hanhals Röd</v>
      </c>
      <c r="F10" s="203" t="s">
        <v>443</v>
      </c>
      <c r="G10" s="219" t="s">
        <v>237</v>
      </c>
    </row>
    <row r="11" ht="14.25" customHeight="1">
      <c r="A11" s="203" t="s">
        <v>417</v>
      </c>
      <c r="B11" s="205" t="str">
        <f>E31</f>
        <v>Trelleborg</v>
      </c>
      <c r="C11" s="202" t="s">
        <v>402</v>
      </c>
      <c r="D11" s="207" t="str">
        <f>E28</f>
        <v>Frosta</v>
      </c>
      <c r="F11" s="203" t="s">
        <v>444</v>
      </c>
    </row>
    <row r="12" ht="14.25" customHeight="1">
      <c r="A12" s="203" t="s">
        <v>418</v>
      </c>
      <c r="B12" s="211" t="s">
        <v>407</v>
      </c>
      <c r="C12" s="212"/>
      <c r="D12" s="211"/>
      <c r="F12" s="203" t="s">
        <v>421</v>
      </c>
      <c r="G12" s="208" t="str">
        <f>E30</f>
        <v>Lund</v>
      </c>
      <c r="H12" s="202"/>
      <c r="I12" s="205" t="str">
        <f>E31</f>
        <v>Trelleborg</v>
      </c>
    </row>
    <row r="13" ht="14.25" customHeight="1">
      <c r="A13" s="203" t="s">
        <v>420</v>
      </c>
      <c r="B13" s="207" t="str">
        <f>E28</f>
        <v>Frosta</v>
      </c>
      <c r="C13" s="202" t="s">
        <v>402</v>
      </c>
      <c r="D13" s="209" t="str">
        <f>E32</f>
        <v>Hanhals Vit</v>
      </c>
      <c r="F13" s="203" t="s">
        <v>423</v>
      </c>
      <c r="G13" s="208" t="str">
        <f>E30</f>
        <v>Lund</v>
      </c>
      <c r="H13" s="202" t="s">
        <v>402</v>
      </c>
      <c r="I13" s="210" t="str">
        <f>E29</f>
        <v>Hanhals Röd</v>
      </c>
    </row>
    <row r="14" ht="14.25" customHeight="1">
      <c r="A14" s="203" t="s">
        <v>422</v>
      </c>
      <c r="B14" s="209" t="str">
        <f>E32</f>
        <v>Hanhals Vit</v>
      </c>
      <c r="C14" s="202" t="s">
        <v>402</v>
      </c>
      <c r="D14" s="204" t="str">
        <f>E26</f>
        <v>Troja</v>
      </c>
      <c r="F14" s="203" t="s">
        <v>425</v>
      </c>
      <c r="G14" s="211" t="s">
        <v>407</v>
      </c>
      <c r="H14" s="212" t="s">
        <v>402</v>
      </c>
      <c r="I14" s="211"/>
    </row>
    <row r="15" ht="14.25" customHeight="1">
      <c r="A15" s="203" t="s">
        <v>424</v>
      </c>
      <c r="B15" s="211" t="s">
        <v>407</v>
      </c>
      <c r="C15" s="212" t="s">
        <v>402</v>
      </c>
      <c r="D15" s="211"/>
      <c r="F15" s="203" t="s">
        <v>428</v>
      </c>
      <c r="G15" s="210" t="str">
        <f>E29</f>
        <v>Hanhals Röd</v>
      </c>
      <c r="H15" s="202" t="s">
        <v>402</v>
      </c>
      <c r="I15" s="206" t="str">
        <f>E27</f>
        <v>Härryda</v>
      </c>
    </row>
    <row r="16" ht="14.25" customHeight="1">
      <c r="A16" s="203" t="s">
        <v>445</v>
      </c>
      <c r="B16" s="214" t="s">
        <v>427</v>
      </c>
      <c r="C16" s="215"/>
      <c r="D16" s="214"/>
      <c r="F16" s="203" t="s">
        <v>430</v>
      </c>
      <c r="G16" s="206" t="s">
        <v>258</v>
      </c>
      <c r="H16" s="202" t="s">
        <v>402</v>
      </c>
      <c r="I16" s="209" t="s">
        <v>267</v>
      </c>
    </row>
    <row r="17" ht="14.25" customHeight="1">
      <c r="A17" s="203" t="s">
        <v>429</v>
      </c>
      <c r="B17" s="207" t="str">
        <f>E28</f>
        <v>Frosta</v>
      </c>
      <c r="C17" s="202" t="s">
        <v>402</v>
      </c>
      <c r="D17" s="204" t="str">
        <f>E26</f>
        <v>Troja</v>
      </c>
      <c r="F17" s="203" t="s">
        <v>432</v>
      </c>
      <c r="G17" s="211" t="s">
        <v>407</v>
      </c>
      <c r="H17" s="212" t="s">
        <v>402</v>
      </c>
      <c r="I17" s="211"/>
    </row>
    <row r="18" ht="14.25" customHeight="1">
      <c r="A18" s="203" t="s">
        <v>431</v>
      </c>
      <c r="B18" s="207" t="str">
        <f>E28</f>
        <v>Frosta</v>
      </c>
      <c r="C18" s="202" t="s">
        <v>402</v>
      </c>
      <c r="D18" s="208" t="str">
        <f>E30</f>
        <v>Lund</v>
      </c>
      <c r="F18" s="203" t="s">
        <v>434</v>
      </c>
      <c r="G18" s="210" t="s">
        <v>263</v>
      </c>
      <c r="H18" s="202" t="s">
        <v>402</v>
      </c>
      <c r="I18" s="205" t="s">
        <v>249</v>
      </c>
    </row>
    <row r="19" ht="14.25" customHeight="1">
      <c r="A19" s="203" t="s">
        <v>433</v>
      </c>
      <c r="B19" s="211" t="s">
        <v>407</v>
      </c>
      <c r="C19" s="212"/>
      <c r="D19" s="211"/>
      <c r="F19" s="203" t="s">
        <v>436</v>
      </c>
      <c r="G19" s="209" t="s">
        <v>267</v>
      </c>
      <c r="H19" s="202" t="s">
        <v>402</v>
      </c>
      <c r="I19" s="205" t="s">
        <v>249</v>
      </c>
    </row>
    <row r="20" ht="14.25" customHeight="1">
      <c r="A20" s="203" t="s">
        <v>435</v>
      </c>
      <c r="B20" s="204" t="str">
        <f>E26</f>
        <v>Troja</v>
      </c>
      <c r="C20" s="202" t="s">
        <v>402</v>
      </c>
      <c r="D20" s="206" t="str">
        <f>E27</f>
        <v>Härryda</v>
      </c>
      <c r="F20" s="203"/>
      <c r="G20" s="203"/>
      <c r="H20" s="202"/>
      <c r="I20" s="216"/>
    </row>
    <row r="21" ht="14.25" customHeight="1">
      <c r="A21" s="203"/>
      <c r="C21" s="202"/>
      <c r="H21" s="202"/>
    </row>
    <row r="22" ht="14.25" customHeight="1">
      <c r="C22" s="202"/>
    </row>
    <row r="23" ht="14.25" customHeight="1">
      <c r="C23" s="202"/>
    </row>
    <row r="24" ht="14.25" customHeight="1">
      <c r="C24" s="202"/>
    </row>
    <row r="25" ht="14.25" customHeight="1">
      <c r="A25" s="203" t="s">
        <v>437</v>
      </c>
      <c r="C25" s="202"/>
      <c r="E25" s="220" t="s">
        <v>254</v>
      </c>
      <c r="F25" s="203" t="s">
        <v>440</v>
      </c>
      <c r="H25" s="203" t="s">
        <v>237</v>
      </c>
      <c r="I25" s="203" t="s">
        <v>238</v>
      </c>
    </row>
    <row r="26" ht="14.25" customHeight="1">
      <c r="A26" s="203" t="s">
        <v>438</v>
      </c>
      <c r="C26" s="202"/>
      <c r="E26" s="204" t="s">
        <v>239</v>
      </c>
      <c r="F26" s="203">
        <f>COUNTIF(B4:I21, "Troja")</f>
        <v>6</v>
      </c>
      <c r="H26" s="203" t="s">
        <v>256</v>
      </c>
      <c r="I26" s="203" t="s">
        <v>257</v>
      </c>
    </row>
    <row r="27" ht="14.25" customHeight="1">
      <c r="C27" s="202"/>
      <c r="E27" s="206" t="s">
        <v>258</v>
      </c>
      <c r="F27" s="203">
        <f>COUNTIF(B4:I21, "Härryda")</f>
        <v>6</v>
      </c>
      <c r="H27" s="203" t="s">
        <v>259</v>
      </c>
      <c r="I27" s="203" t="s">
        <v>74</v>
      </c>
    </row>
    <row r="28" ht="14.25" customHeight="1">
      <c r="A28" s="203" t="s">
        <v>441</v>
      </c>
      <c r="C28" s="202"/>
      <c r="E28" s="207" t="s">
        <v>261</v>
      </c>
      <c r="F28" s="203">
        <f>COUNTIF(B4:I21, "Frosta")</f>
        <v>6</v>
      </c>
      <c r="H28" s="203" t="s">
        <v>54</v>
      </c>
      <c r="I28" s="203" t="s">
        <v>262</v>
      </c>
    </row>
    <row r="29" ht="14.25" customHeight="1">
      <c r="C29" s="202"/>
      <c r="E29" s="210" t="s">
        <v>263</v>
      </c>
      <c r="F29" s="203">
        <f>COUNTIF(B4:I21, "Hanhals Röd")</f>
        <v>6</v>
      </c>
      <c r="H29" s="203" t="s">
        <v>256</v>
      </c>
      <c r="I29" s="203" t="s">
        <v>86</v>
      </c>
    </row>
    <row r="30" ht="14.25" customHeight="1">
      <c r="C30" s="202"/>
      <c r="E30" s="208" t="s">
        <v>251</v>
      </c>
      <c r="F30" s="203">
        <f>COUNTIF(B4:I21, "trelleborg")</f>
        <v>6</v>
      </c>
      <c r="H30" s="203" t="s">
        <v>259</v>
      </c>
      <c r="I30" s="203" t="s">
        <v>80</v>
      </c>
    </row>
    <row r="31" ht="14.25" customHeight="1">
      <c r="C31" s="202"/>
      <c r="E31" s="205" t="s">
        <v>249</v>
      </c>
      <c r="F31" s="203">
        <f>COUNTIF(B4:I21, "Trelleborg")</f>
        <v>6</v>
      </c>
      <c r="H31" s="203" t="s">
        <v>54</v>
      </c>
      <c r="I31" s="203" t="s">
        <v>266</v>
      </c>
    </row>
    <row r="32" ht="14.25" customHeight="1">
      <c r="E32" s="209" t="s">
        <v>267</v>
      </c>
      <c r="F32" s="203">
        <f>COUNTIF(B4:I21, "Hanhals Vit")</f>
        <v>6</v>
      </c>
      <c r="H32" s="203" t="s">
        <v>268</v>
      </c>
      <c r="I32" s="203" t="s">
        <v>269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">
    <mergeCell ref="G10:I11"/>
  </mergeCells>
  <printOptions/>
  <pageMargins bottom="0.75" footer="0.0" header="0.0" left="0.7" right="0.7" top="0.75"/>
  <pageSetup orientation="landscape"/>
  <headerFooter>
    <oddFooter>&amp;C_x000D_#000000 Classification: INTERNAL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7.75"/>
    <col customWidth="1" min="3" max="3" width="14.38"/>
    <col customWidth="1" min="4" max="4" width="16.75"/>
  </cols>
  <sheetData>
    <row r="1">
      <c r="A1" s="1" t="s">
        <v>111</v>
      </c>
      <c r="C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>
      <c r="A2" s="4"/>
      <c r="B2" s="5" t="s">
        <v>1</v>
      </c>
      <c r="C2" s="6"/>
      <c r="D2" s="5" t="s">
        <v>2</v>
      </c>
      <c r="E2" s="7"/>
    </row>
    <row r="3">
      <c r="A3" s="4"/>
      <c r="B3" s="8" t="s">
        <v>3</v>
      </c>
      <c r="C3" s="9" t="s">
        <v>4</v>
      </c>
      <c r="D3" s="8" t="s">
        <v>3</v>
      </c>
      <c r="E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</row>
    <row r="4">
      <c r="A4" s="4"/>
      <c r="C4" s="2"/>
      <c r="G4" s="10" t="s">
        <v>12</v>
      </c>
      <c r="H4" s="11" t="s">
        <v>13</v>
      </c>
      <c r="I4" s="12" t="s">
        <v>13</v>
      </c>
      <c r="J4" s="13" t="s">
        <v>14</v>
      </c>
      <c r="K4" s="14" t="s">
        <v>15</v>
      </c>
      <c r="L4" s="15" t="s">
        <v>15</v>
      </c>
      <c r="M4" s="16" t="s">
        <v>15</v>
      </c>
    </row>
    <row r="5">
      <c r="A5" s="17" t="s">
        <v>16</v>
      </c>
      <c r="C5" s="2"/>
      <c r="G5" s="18"/>
      <c r="H5" s="19"/>
      <c r="I5" s="20"/>
      <c r="J5" s="21"/>
      <c r="K5" s="22"/>
      <c r="L5" s="23"/>
      <c r="M5" s="24"/>
    </row>
    <row r="6">
      <c r="A6" s="4"/>
      <c r="C6" s="2"/>
      <c r="G6" s="10" t="s">
        <v>17</v>
      </c>
      <c r="H6" s="25" t="s">
        <v>18</v>
      </c>
      <c r="I6" s="12" t="s">
        <v>19</v>
      </c>
      <c r="J6" s="13" t="s">
        <v>20</v>
      </c>
      <c r="K6" s="14" t="s">
        <v>21</v>
      </c>
      <c r="L6" s="15" t="s">
        <v>22</v>
      </c>
      <c r="M6" s="16" t="s">
        <v>23</v>
      </c>
    </row>
    <row r="7">
      <c r="A7" s="17" t="s">
        <v>24</v>
      </c>
      <c r="B7" s="27" t="s">
        <v>25</v>
      </c>
      <c r="C7" s="80" t="s">
        <v>35</v>
      </c>
      <c r="G7" s="10" t="s">
        <v>27</v>
      </c>
      <c r="H7" s="11" t="s">
        <v>28</v>
      </c>
      <c r="I7" s="12" t="s">
        <v>29</v>
      </c>
      <c r="J7" s="13" t="s">
        <v>30</v>
      </c>
      <c r="K7" s="14" t="s">
        <v>31</v>
      </c>
      <c r="L7" s="23"/>
      <c r="M7" s="16" t="s">
        <v>32</v>
      </c>
    </row>
    <row r="8">
      <c r="A8" s="4"/>
      <c r="B8" s="29" t="s">
        <v>33</v>
      </c>
      <c r="C8" s="81"/>
      <c r="D8" s="27" t="s">
        <v>34</v>
      </c>
      <c r="E8" s="82" t="s">
        <v>26</v>
      </c>
      <c r="G8" s="18"/>
      <c r="H8" s="11" t="s">
        <v>36</v>
      </c>
      <c r="I8" s="12" t="s">
        <v>37</v>
      </c>
      <c r="J8" s="13" t="s">
        <v>38</v>
      </c>
      <c r="K8" s="22"/>
      <c r="L8" s="23"/>
      <c r="M8" s="24"/>
    </row>
    <row r="9">
      <c r="A9" s="4"/>
      <c r="B9" s="32"/>
      <c r="C9" s="81"/>
      <c r="D9" s="29" t="s">
        <v>33</v>
      </c>
      <c r="E9" s="83"/>
      <c r="G9" s="18"/>
      <c r="H9" s="11" t="s">
        <v>39</v>
      </c>
      <c r="I9" s="20"/>
      <c r="J9" s="21"/>
      <c r="K9" s="22"/>
      <c r="L9" s="23"/>
      <c r="M9" s="24"/>
    </row>
    <row r="10">
      <c r="A10" s="4"/>
      <c r="B10" s="34" t="s">
        <v>40</v>
      </c>
      <c r="C10" s="81"/>
      <c r="D10" s="32"/>
      <c r="E10" s="83"/>
      <c r="G10" s="18"/>
      <c r="H10" s="11"/>
      <c r="I10" s="20"/>
      <c r="J10" s="21"/>
      <c r="K10" s="22"/>
      <c r="L10" s="23"/>
      <c r="M10" s="24"/>
    </row>
    <row r="11">
      <c r="A11" s="17" t="s">
        <v>41</v>
      </c>
      <c r="B11" s="35" t="s">
        <v>33</v>
      </c>
      <c r="C11" s="81"/>
      <c r="D11" s="34" t="s">
        <v>42</v>
      </c>
      <c r="E11" s="83"/>
      <c r="G11" s="18"/>
      <c r="H11" s="19"/>
      <c r="I11" s="20"/>
      <c r="J11" s="21"/>
      <c r="K11" s="22"/>
      <c r="L11" s="23"/>
      <c r="M11" s="24"/>
    </row>
    <row r="12">
      <c r="A12" s="4"/>
      <c r="B12" s="36"/>
      <c r="C12" s="81"/>
      <c r="D12" s="35" t="s">
        <v>33</v>
      </c>
      <c r="E12" s="83"/>
      <c r="G12" s="18"/>
      <c r="H12" s="19"/>
      <c r="I12" s="20"/>
      <c r="J12" s="21"/>
      <c r="K12" s="22"/>
      <c r="L12" s="23"/>
      <c r="M12" s="24"/>
    </row>
    <row r="13">
      <c r="A13" s="4"/>
      <c r="B13" s="37" t="s">
        <v>112</v>
      </c>
      <c r="C13" s="81"/>
      <c r="D13" s="36"/>
      <c r="E13" s="83"/>
      <c r="G13" s="18"/>
      <c r="H13" s="19"/>
      <c r="I13" s="20"/>
      <c r="J13" s="21"/>
      <c r="K13" s="22"/>
      <c r="L13" s="23"/>
      <c r="M13" s="24"/>
    </row>
    <row r="14">
      <c r="A14" s="4"/>
      <c r="B14" s="27" t="s">
        <v>44</v>
      </c>
      <c r="C14" s="84" t="s">
        <v>49</v>
      </c>
      <c r="D14" s="37" t="s">
        <v>113</v>
      </c>
      <c r="E14" s="83"/>
      <c r="G14" s="18"/>
      <c r="H14" s="19"/>
      <c r="I14" s="20"/>
      <c r="J14" s="21"/>
      <c r="K14" s="22"/>
      <c r="L14" s="23"/>
      <c r="M14" s="24"/>
    </row>
    <row r="15">
      <c r="A15" s="17" t="s">
        <v>47</v>
      </c>
      <c r="B15" s="29" t="s">
        <v>33</v>
      </c>
      <c r="C15" s="85"/>
      <c r="D15" s="27" t="s">
        <v>48</v>
      </c>
      <c r="E15" s="86" t="s">
        <v>45</v>
      </c>
      <c r="G15" s="18"/>
      <c r="H15" s="41" t="s">
        <v>50</v>
      </c>
      <c r="I15" s="42" t="s">
        <v>50</v>
      </c>
      <c r="J15" s="21"/>
      <c r="K15" s="22"/>
      <c r="L15" s="23"/>
      <c r="M15" s="24"/>
    </row>
    <row r="16">
      <c r="A16" s="4"/>
      <c r="B16" s="32"/>
      <c r="C16" s="85"/>
      <c r="D16" s="29" t="s">
        <v>33</v>
      </c>
      <c r="E16" s="87"/>
      <c r="G16" s="18"/>
      <c r="H16" s="41"/>
      <c r="I16" s="44"/>
      <c r="J16" s="21"/>
      <c r="K16" s="22"/>
      <c r="L16" s="23"/>
      <c r="M16" s="24"/>
    </row>
    <row r="17">
      <c r="A17" s="4"/>
      <c r="B17" s="34" t="s">
        <v>51</v>
      </c>
      <c r="C17" s="85"/>
      <c r="D17" s="32"/>
      <c r="E17" s="87"/>
      <c r="G17" s="18"/>
      <c r="H17" s="46" t="s">
        <v>18</v>
      </c>
      <c r="I17" s="42" t="s">
        <v>52</v>
      </c>
      <c r="J17" s="21"/>
      <c r="K17" s="22"/>
      <c r="L17" s="23"/>
      <c r="M17" s="24"/>
    </row>
    <row r="18">
      <c r="A18" s="4"/>
      <c r="B18" s="35" t="s">
        <v>33</v>
      </c>
      <c r="C18" s="85"/>
      <c r="D18" s="34" t="s">
        <v>53</v>
      </c>
      <c r="E18" s="87"/>
      <c r="G18" s="18"/>
      <c r="H18" s="45" t="s">
        <v>56</v>
      </c>
      <c r="I18" s="42" t="s">
        <v>31</v>
      </c>
      <c r="J18" s="21"/>
      <c r="K18" s="22"/>
      <c r="L18" s="23"/>
      <c r="M18" s="24"/>
    </row>
    <row r="19">
      <c r="A19" s="17" t="s">
        <v>54</v>
      </c>
      <c r="B19" s="36"/>
      <c r="C19" s="85"/>
      <c r="D19" s="35" t="s">
        <v>33</v>
      </c>
      <c r="E19" s="87"/>
      <c r="G19" s="47" t="s">
        <v>55</v>
      </c>
      <c r="H19" s="45" t="s">
        <v>21</v>
      </c>
      <c r="I19" s="42" t="s">
        <v>57</v>
      </c>
      <c r="J19" s="21"/>
      <c r="K19" s="22"/>
      <c r="L19" s="23"/>
      <c r="M19" s="24"/>
    </row>
    <row r="20">
      <c r="A20" s="4"/>
      <c r="B20" s="36"/>
      <c r="C20" s="85"/>
      <c r="D20" s="36"/>
      <c r="E20" s="87"/>
      <c r="G20" s="48"/>
      <c r="H20" s="45"/>
      <c r="I20" s="44"/>
      <c r="J20" s="21"/>
      <c r="K20" s="22"/>
      <c r="L20" s="23"/>
      <c r="M20" s="24"/>
    </row>
    <row r="21">
      <c r="A21" s="4"/>
      <c r="B21" s="37" t="s">
        <v>114</v>
      </c>
      <c r="C21" s="85"/>
      <c r="D21" s="37" t="s">
        <v>115</v>
      </c>
      <c r="E21" s="87"/>
      <c r="G21" s="47" t="s">
        <v>60</v>
      </c>
      <c r="H21" s="45"/>
      <c r="I21" s="44"/>
      <c r="J21" s="21"/>
      <c r="K21" s="22"/>
      <c r="L21" s="23"/>
      <c r="M21" s="24"/>
    </row>
    <row r="22">
      <c r="A22" s="4"/>
      <c r="B22" s="27" t="s">
        <v>61</v>
      </c>
      <c r="C22" s="80" t="s">
        <v>35</v>
      </c>
      <c r="D22" s="88"/>
      <c r="E22" s="89"/>
      <c r="G22" s="47" t="s">
        <v>63</v>
      </c>
      <c r="H22" s="45"/>
      <c r="I22" s="44"/>
      <c r="J22" s="21"/>
      <c r="K22" s="22"/>
      <c r="L22" s="23"/>
      <c r="M22" s="24"/>
    </row>
    <row r="23">
      <c r="A23" s="17" t="s">
        <v>64</v>
      </c>
      <c r="B23" s="29" t="s">
        <v>33</v>
      </c>
      <c r="C23" s="81"/>
      <c r="D23" s="88"/>
      <c r="E23" s="89"/>
      <c r="G23" s="48"/>
      <c r="H23" s="45"/>
      <c r="I23" s="44"/>
      <c r="J23" s="21"/>
      <c r="K23" s="22"/>
      <c r="L23" s="23"/>
      <c r="M23" s="24"/>
    </row>
    <row r="24">
      <c r="A24" s="4"/>
      <c r="B24" s="32"/>
      <c r="C24" s="81"/>
      <c r="D24" s="88"/>
      <c r="E24" s="89"/>
      <c r="G24" s="48"/>
      <c r="H24" s="45"/>
      <c r="I24" s="44"/>
      <c r="J24" s="21"/>
      <c r="K24" s="22"/>
      <c r="L24" s="23"/>
      <c r="M24" s="24"/>
    </row>
    <row r="25">
      <c r="A25" s="4"/>
      <c r="B25" s="34" t="s">
        <v>66</v>
      </c>
      <c r="C25" s="81"/>
      <c r="D25" s="90" t="s">
        <v>116</v>
      </c>
      <c r="E25" s="89"/>
      <c r="G25" s="48"/>
      <c r="H25" s="45"/>
      <c r="I25" s="44"/>
      <c r="J25" s="21"/>
      <c r="K25" s="22"/>
      <c r="L25" s="23"/>
      <c r="M25" s="24"/>
    </row>
    <row r="26">
      <c r="A26" s="4"/>
      <c r="B26" s="35" t="s">
        <v>33</v>
      </c>
      <c r="C26" s="81"/>
      <c r="D26" s="88"/>
      <c r="E26" s="89"/>
      <c r="G26" s="48"/>
      <c r="H26" s="45"/>
      <c r="I26" s="44"/>
      <c r="J26" s="21"/>
      <c r="K26" s="22"/>
      <c r="L26" s="23"/>
      <c r="M26" s="24"/>
    </row>
    <row r="27">
      <c r="A27" s="17" t="s">
        <v>68</v>
      </c>
      <c r="B27" s="37" t="s">
        <v>117</v>
      </c>
      <c r="C27" s="81"/>
      <c r="D27" s="88"/>
      <c r="E27" s="89"/>
      <c r="G27" s="48"/>
      <c r="H27" s="53" t="s">
        <v>70</v>
      </c>
      <c r="I27" s="54" t="s">
        <v>70</v>
      </c>
      <c r="J27" s="21"/>
      <c r="K27" s="22"/>
      <c r="L27" s="23"/>
      <c r="M27" s="24"/>
    </row>
    <row r="28">
      <c r="A28" s="4"/>
      <c r="B28" s="27" t="s">
        <v>71</v>
      </c>
      <c r="C28" s="84" t="s">
        <v>49</v>
      </c>
      <c r="D28" s="27" t="s">
        <v>72</v>
      </c>
      <c r="E28" s="82" t="s">
        <v>26</v>
      </c>
      <c r="G28" s="48"/>
      <c r="H28" s="53"/>
      <c r="I28" s="55"/>
      <c r="J28" s="21"/>
      <c r="K28" s="22"/>
      <c r="L28" s="23"/>
      <c r="M28" s="24"/>
    </row>
    <row r="29">
      <c r="A29" s="4"/>
      <c r="B29" s="29" t="s">
        <v>33</v>
      </c>
      <c r="C29" s="85"/>
      <c r="D29" s="29" t="s">
        <v>33</v>
      </c>
      <c r="E29" s="83"/>
      <c r="G29" s="48"/>
      <c r="H29" s="58" t="s">
        <v>18</v>
      </c>
      <c r="I29" s="54" t="s">
        <v>73</v>
      </c>
      <c r="J29" s="21"/>
      <c r="K29" s="22"/>
      <c r="L29" s="23"/>
      <c r="M29" s="24"/>
    </row>
    <row r="30">
      <c r="A30" s="4"/>
      <c r="B30" s="32"/>
      <c r="C30" s="85"/>
      <c r="D30" s="32"/>
      <c r="E30" s="83"/>
      <c r="G30" s="48"/>
      <c r="H30" s="56" t="s">
        <v>28</v>
      </c>
      <c r="I30" s="54" t="s">
        <v>29</v>
      </c>
      <c r="J30" s="21"/>
      <c r="K30" s="22"/>
      <c r="L30" s="23"/>
      <c r="M30" s="24"/>
    </row>
    <row r="31">
      <c r="A31" s="17" t="s">
        <v>74</v>
      </c>
      <c r="B31" s="32"/>
      <c r="C31" s="85"/>
      <c r="D31" s="34" t="s">
        <v>75</v>
      </c>
      <c r="E31" s="83"/>
      <c r="G31" s="57" t="s">
        <v>76</v>
      </c>
      <c r="H31" s="53" t="s">
        <v>36</v>
      </c>
      <c r="I31" s="54" t="s">
        <v>37</v>
      </c>
      <c r="J31" s="21"/>
      <c r="K31" s="22"/>
      <c r="L31" s="23"/>
      <c r="M31" s="24"/>
    </row>
    <row r="32">
      <c r="A32" s="4"/>
      <c r="B32" s="34" t="s">
        <v>77</v>
      </c>
      <c r="C32" s="85"/>
      <c r="D32" s="35" t="s">
        <v>33</v>
      </c>
      <c r="E32" s="83"/>
      <c r="G32" s="59"/>
      <c r="H32" s="56"/>
      <c r="I32" s="55"/>
      <c r="J32" s="21"/>
      <c r="K32" s="22"/>
      <c r="L32" s="23"/>
      <c r="M32" s="24"/>
    </row>
    <row r="33">
      <c r="A33" s="4"/>
      <c r="B33" s="35" t="s">
        <v>33</v>
      </c>
      <c r="C33" s="85"/>
      <c r="D33" s="36"/>
      <c r="E33" s="83"/>
      <c r="G33" s="57" t="s">
        <v>78</v>
      </c>
      <c r="H33" s="56"/>
      <c r="I33" s="55"/>
      <c r="J33" s="21"/>
      <c r="K33" s="22"/>
      <c r="L33" s="23"/>
      <c r="M33" s="24"/>
    </row>
    <row r="34">
      <c r="A34" s="4"/>
      <c r="B34" s="36"/>
      <c r="C34" s="85"/>
      <c r="D34" s="37" t="s">
        <v>118</v>
      </c>
      <c r="E34" s="83"/>
      <c r="G34" s="57" t="s">
        <v>27</v>
      </c>
      <c r="H34" s="56"/>
      <c r="I34" s="55"/>
      <c r="J34" s="21"/>
      <c r="K34" s="22"/>
      <c r="L34" s="23"/>
      <c r="M34" s="24"/>
    </row>
    <row r="35">
      <c r="A35" s="17" t="s">
        <v>80</v>
      </c>
      <c r="B35" s="37" t="s">
        <v>119</v>
      </c>
      <c r="C35" s="85"/>
      <c r="D35" s="27" t="s">
        <v>82</v>
      </c>
      <c r="E35" s="86" t="s">
        <v>45</v>
      </c>
      <c r="G35" s="59"/>
      <c r="H35" s="56"/>
      <c r="I35" s="55"/>
      <c r="J35" s="21"/>
      <c r="K35" s="22"/>
      <c r="L35" s="23"/>
      <c r="M35" s="24"/>
    </row>
    <row r="36">
      <c r="A36" s="4"/>
      <c r="B36" s="60" t="s">
        <v>120</v>
      </c>
      <c r="C36" s="85"/>
      <c r="D36" s="29" t="s">
        <v>33</v>
      </c>
      <c r="E36" s="87"/>
      <c r="G36" s="59"/>
      <c r="H36" s="56"/>
      <c r="I36" s="55"/>
      <c r="J36" s="21"/>
      <c r="K36" s="22"/>
      <c r="L36" s="23"/>
      <c r="M36" s="24"/>
    </row>
    <row r="37">
      <c r="A37" s="4"/>
      <c r="B37" s="27" t="s">
        <v>84</v>
      </c>
      <c r="C37" s="80" t="s">
        <v>35</v>
      </c>
      <c r="D37" s="32"/>
      <c r="E37" s="87"/>
      <c r="G37" s="59"/>
      <c r="H37" s="56"/>
      <c r="I37" s="55"/>
      <c r="J37" s="21"/>
      <c r="K37" s="22"/>
      <c r="L37" s="23"/>
      <c r="M37" s="24"/>
    </row>
    <row r="38">
      <c r="A38" s="4"/>
      <c r="B38" s="29" t="s">
        <v>33</v>
      </c>
      <c r="C38" s="81"/>
      <c r="D38" s="34" t="s">
        <v>85</v>
      </c>
      <c r="E38" s="87"/>
      <c r="G38" s="59"/>
      <c r="H38" s="56"/>
      <c r="I38" s="55"/>
      <c r="J38" s="21"/>
      <c r="K38" s="22"/>
      <c r="L38" s="23"/>
      <c r="M38" s="24"/>
    </row>
    <row r="39">
      <c r="A39" s="17" t="s">
        <v>86</v>
      </c>
      <c r="B39" s="32"/>
      <c r="C39" s="81"/>
      <c r="D39" s="35" t="s">
        <v>33</v>
      </c>
      <c r="E39" s="87"/>
      <c r="G39" s="59"/>
      <c r="H39" s="61" t="s">
        <v>87</v>
      </c>
      <c r="I39" s="62" t="s">
        <v>87</v>
      </c>
      <c r="J39" s="21"/>
      <c r="K39" s="22"/>
      <c r="L39" s="23"/>
      <c r="M39" s="24"/>
    </row>
    <row r="40">
      <c r="A40" s="4"/>
      <c r="B40" s="34" t="s">
        <v>88</v>
      </c>
      <c r="C40" s="81"/>
      <c r="D40" s="36"/>
      <c r="E40" s="87"/>
      <c r="G40" s="59"/>
      <c r="H40" s="61"/>
      <c r="I40" s="63"/>
      <c r="J40" s="21"/>
      <c r="K40" s="22"/>
      <c r="L40" s="23"/>
      <c r="M40" s="24"/>
    </row>
    <row r="41">
      <c r="A41" s="4"/>
      <c r="B41" s="35" t="s">
        <v>33</v>
      </c>
      <c r="C41" s="81"/>
      <c r="D41" s="37" t="s">
        <v>121</v>
      </c>
      <c r="E41" s="87"/>
      <c r="G41" s="64" t="s">
        <v>90</v>
      </c>
      <c r="H41" s="67" t="s">
        <v>18</v>
      </c>
      <c r="I41" s="62" t="s">
        <v>52</v>
      </c>
      <c r="J41" s="21"/>
      <c r="K41" s="22"/>
      <c r="L41" s="23"/>
      <c r="M41" s="24"/>
    </row>
    <row r="42">
      <c r="A42" s="4"/>
      <c r="B42" s="36"/>
      <c r="C42" s="81"/>
      <c r="D42" s="27" t="s">
        <v>91</v>
      </c>
      <c r="E42" s="82" t="s">
        <v>26</v>
      </c>
      <c r="G42" s="66"/>
      <c r="H42" s="65" t="s">
        <v>56</v>
      </c>
      <c r="I42" s="62" t="s">
        <v>31</v>
      </c>
      <c r="J42" s="21"/>
      <c r="K42" s="22"/>
      <c r="L42" s="23"/>
      <c r="M42" s="24"/>
    </row>
    <row r="43">
      <c r="A43" s="17" t="s">
        <v>92</v>
      </c>
      <c r="B43" s="37" t="s">
        <v>122</v>
      </c>
      <c r="C43" s="84" t="s">
        <v>49</v>
      </c>
      <c r="D43" s="29" t="s">
        <v>33</v>
      </c>
      <c r="E43" s="83"/>
      <c r="G43" s="64" t="s">
        <v>60</v>
      </c>
      <c r="H43" s="65" t="s">
        <v>21</v>
      </c>
      <c r="I43" s="62" t="s">
        <v>57</v>
      </c>
      <c r="J43" s="21"/>
      <c r="K43" s="22"/>
      <c r="L43" s="23"/>
      <c r="M43" s="24"/>
    </row>
    <row r="44">
      <c r="A44" s="4"/>
      <c r="B44" s="27" t="s">
        <v>94</v>
      </c>
      <c r="C44" s="85"/>
      <c r="D44" s="32"/>
      <c r="E44" s="83"/>
      <c r="G44" s="64" t="s">
        <v>63</v>
      </c>
      <c r="H44" s="65"/>
      <c r="I44" s="63"/>
      <c r="J44" s="21"/>
      <c r="K44" s="22"/>
      <c r="L44" s="23"/>
      <c r="M44" s="24"/>
    </row>
    <row r="45">
      <c r="A45" s="4"/>
      <c r="B45" s="29" t="s">
        <v>33</v>
      </c>
      <c r="C45" s="85"/>
      <c r="D45" s="34" t="s">
        <v>95</v>
      </c>
      <c r="E45" s="91"/>
      <c r="G45" s="66"/>
      <c r="H45" s="65"/>
      <c r="I45" s="63"/>
      <c r="J45" s="21"/>
      <c r="K45" s="22"/>
      <c r="L45" s="23"/>
      <c r="M45" s="24"/>
    </row>
    <row r="46">
      <c r="A46" s="4"/>
      <c r="B46" s="32"/>
      <c r="C46" s="85"/>
      <c r="D46" s="35" t="s">
        <v>33</v>
      </c>
      <c r="E46" s="91"/>
      <c r="G46" s="66"/>
      <c r="H46" s="65"/>
      <c r="I46" s="63"/>
      <c r="J46" s="21"/>
      <c r="K46" s="22"/>
      <c r="L46" s="23"/>
      <c r="M46" s="24"/>
    </row>
    <row r="47">
      <c r="A47" s="17" t="s">
        <v>96</v>
      </c>
      <c r="C47" s="2"/>
      <c r="D47" s="36"/>
      <c r="E47" s="91"/>
      <c r="G47" s="66"/>
      <c r="H47" s="65"/>
      <c r="I47" s="63"/>
      <c r="J47" s="21"/>
      <c r="K47" s="22"/>
      <c r="L47" s="23"/>
      <c r="M47" s="24"/>
    </row>
    <row r="48">
      <c r="A48" s="4"/>
      <c r="C48" s="2"/>
      <c r="G48" s="66"/>
      <c r="H48" s="65"/>
      <c r="I48" s="63"/>
      <c r="J48" s="21"/>
      <c r="K48" s="22"/>
      <c r="L48" s="23"/>
      <c r="M48" s="24"/>
    </row>
    <row r="49">
      <c r="A49" s="4"/>
      <c r="C49" s="2"/>
      <c r="G49" s="66"/>
      <c r="H49" s="65"/>
      <c r="I49" s="63"/>
      <c r="J49" s="21"/>
      <c r="K49" s="22"/>
      <c r="L49" s="23"/>
      <c r="M49" s="24"/>
    </row>
    <row r="50">
      <c r="A50" s="4"/>
      <c r="C50" s="2"/>
      <c r="G50" s="66"/>
      <c r="H50" s="65"/>
      <c r="I50" s="63"/>
      <c r="J50" s="21"/>
      <c r="K50" s="22"/>
      <c r="L50" s="23"/>
      <c r="M50" s="24"/>
    </row>
    <row r="51">
      <c r="A51" s="17" t="s">
        <v>97</v>
      </c>
      <c r="C51" s="2"/>
    </row>
    <row r="52">
      <c r="A52" s="4"/>
      <c r="C52" s="2"/>
    </row>
    <row r="53">
      <c r="A53" s="4"/>
      <c r="C53" s="2"/>
    </row>
    <row r="54">
      <c r="A54" s="4"/>
      <c r="C54" s="2"/>
    </row>
    <row r="55">
      <c r="A55" s="70"/>
      <c r="B55" s="71" t="s">
        <v>26</v>
      </c>
      <c r="C55" s="72" t="s">
        <v>45</v>
      </c>
      <c r="D55" s="73" t="s">
        <v>35</v>
      </c>
      <c r="E55" s="73" t="s">
        <v>49</v>
      </c>
    </row>
    <row r="56">
      <c r="A56" s="74" t="s">
        <v>98</v>
      </c>
      <c r="B56" s="75" t="s">
        <v>99</v>
      </c>
      <c r="C56" s="76" t="s">
        <v>100</v>
      </c>
      <c r="D56" s="77" t="s">
        <v>101</v>
      </c>
      <c r="E56" s="77" t="s">
        <v>39</v>
      </c>
    </row>
    <row r="57">
      <c r="A57" s="78" t="s">
        <v>102</v>
      </c>
      <c r="B57" s="75" t="s">
        <v>103</v>
      </c>
      <c r="C57" s="76" t="s">
        <v>104</v>
      </c>
      <c r="D57" s="77" t="s">
        <v>105</v>
      </c>
      <c r="E57" s="77" t="s">
        <v>106</v>
      </c>
    </row>
    <row r="58">
      <c r="A58" s="78" t="s">
        <v>102</v>
      </c>
      <c r="B58" s="79" t="s">
        <v>107</v>
      </c>
      <c r="C58" s="76" t="s">
        <v>108</v>
      </c>
      <c r="D58" s="77" t="s">
        <v>109</v>
      </c>
      <c r="E58" s="77" t="s">
        <v>110</v>
      </c>
    </row>
    <row r="59">
      <c r="A59" s="4"/>
      <c r="C59" s="2"/>
    </row>
    <row r="60">
      <c r="A60" s="4"/>
      <c r="C60" s="2"/>
    </row>
    <row r="61">
      <c r="A61" s="4"/>
      <c r="C61" s="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57.88"/>
  </cols>
  <sheetData>
    <row r="1">
      <c r="A1" s="92"/>
      <c r="B1" s="93" t="s">
        <v>123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A2" s="92"/>
      <c r="B2" s="9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92"/>
      <c r="B3" s="95" t="s">
        <v>124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92" t="s">
        <v>125</v>
      </c>
      <c r="B4" s="96" t="s">
        <v>126</v>
      </c>
      <c r="C4" s="4"/>
      <c r="D4" s="9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>
      <c r="A5" s="97"/>
      <c r="B5" s="98" t="s">
        <v>127</v>
      </c>
      <c r="C5" s="4"/>
      <c r="D5" s="9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>
      <c r="A6" s="99"/>
      <c r="B6" s="100" t="s">
        <v>128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>
      <c r="A7" s="99"/>
      <c r="B7" s="100" t="s">
        <v>129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>
      <c r="A8" s="99"/>
      <c r="B8" s="100" t="s">
        <v>130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>
      <c r="A9" s="99"/>
      <c r="B9" s="10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ht="32.25" customHeight="1">
      <c r="A10" s="102" t="s">
        <v>131</v>
      </c>
      <c r="B10" s="95" t="s">
        <v>132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>
      <c r="A11" s="103"/>
      <c r="B11" s="76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>
      <c r="A12" s="103"/>
      <c r="B12" s="76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>
      <c r="A13" s="103"/>
      <c r="B13" s="10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>
      <c r="A14" s="102" t="s">
        <v>133</v>
      </c>
      <c r="B14" s="100" t="s">
        <v>134</v>
      </c>
      <c r="C14" s="4"/>
      <c r="D14" s="9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>
      <c r="A15" s="104"/>
      <c r="B15" s="100" t="s">
        <v>135</v>
      </c>
      <c r="C15" s="4"/>
      <c r="D15" s="9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>
      <c r="A16" s="105"/>
      <c r="B16" s="10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>
      <c r="A17" s="107" t="s">
        <v>136</v>
      </c>
      <c r="B17" s="108" t="s">
        <v>137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>
      <c r="A18" s="109"/>
      <c r="B18" s="100" t="s">
        <v>138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>
      <c r="B19" s="11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5"/>
    <col customWidth="1" min="3" max="3" width="24.13"/>
    <col customWidth="1" min="4" max="4" width="24.25"/>
    <col customWidth="1" min="5" max="5" width="25.0"/>
  </cols>
  <sheetData>
    <row r="1">
      <c r="A1" s="111"/>
      <c r="B1" s="112" t="s">
        <v>4</v>
      </c>
      <c r="C1" s="4"/>
      <c r="D1" s="113"/>
      <c r="E1" s="4"/>
      <c r="F1" s="9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A2" s="111"/>
      <c r="B2" s="114"/>
      <c r="C2" s="4"/>
      <c r="D2" s="113"/>
      <c r="E2" s="4"/>
      <c r="F2" s="9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115"/>
      <c r="B3" s="116" t="s">
        <v>139</v>
      </c>
      <c r="C3" s="4"/>
      <c r="D3" s="113"/>
      <c r="E3" s="4"/>
      <c r="F3" s="9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117" t="s">
        <v>136</v>
      </c>
      <c r="B4" s="118" t="s">
        <v>140</v>
      </c>
      <c r="D4" s="11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>
      <c r="A5" s="120"/>
      <c r="B5" s="121" t="s">
        <v>141</v>
      </c>
      <c r="D5" s="119"/>
      <c r="E5" s="122"/>
      <c r="F5" s="4"/>
      <c r="G5" s="123"/>
      <c r="H5" s="4"/>
      <c r="I5" s="4"/>
      <c r="J5" s="4"/>
      <c r="K5" s="4"/>
      <c r="L5" s="4"/>
      <c r="M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>
      <c r="A6" s="120"/>
      <c r="B6" s="121" t="s">
        <v>142</v>
      </c>
      <c r="D6" s="119"/>
      <c r="E6" s="124"/>
      <c r="F6" s="94"/>
      <c r="G6" s="123"/>
      <c r="H6" s="4"/>
      <c r="I6" s="4"/>
      <c r="J6" s="4"/>
      <c r="K6" s="4"/>
      <c r="L6" s="4"/>
      <c r="M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>
      <c r="A7" s="125"/>
      <c r="B7" s="94"/>
      <c r="C7" s="94"/>
      <c r="D7" s="126"/>
      <c r="E7" s="124"/>
      <c r="F7" s="94"/>
      <c r="G7" s="123"/>
      <c r="H7" s="4"/>
      <c r="I7" s="4"/>
      <c r="J7" s="4"/>
      <c r="K7" s="4"/>
      <c r="L7" s="4"/>
      <c r="M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>
      <c r="A8" s="120"/>
      <c r="B8" s="127" t="s">
        <v>143</v>
      </c>
      <c r="C8" s="118"/>
      <c r="D8" s="113"/>
      <c r="E8" s="128"/>
      <c r="F8" s="4"/>
      <c r="G8" s="123"/>
      <c r="H8" s="4"/>
      <c r="I8" s="4"/>
      <c r="J8" s="4"/>
      <c r="K8" s="4"/>
      <c r="L8" s="4"/>
      <c r="M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>
      <c r="A9" s="120"/>
      <c r="B9" s="118"/>
      <c r="D9" s="119"/>
      <c r="E9" s="128"/>
      <c r="F9" s="4"/>
      <c r="G9" s="129"/>
      <c r="H9" s="130"/>
      <c r="I9" s="4"/>
      <c r="J9" s="4"/>
      <c r="K9" s="4"/>
      <c r="L9" s="129"/>
      <c r="M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>
      <c r="A10" s="117" t="s">
        <v>144</v>
      </c>
      <c r="B10" s="26" t="s">
        <v>145</v>
      </c>
      <c r="D10" s="131"/>
      <c r="E10" s="4"/>
      <c r="F10" s="4"/>
      <c r="G10" s="129"/>
      <c r="H10" s="4"/>
      <c r="I10" s="4"/>
      <c r="J10" s="4"/>
      <c r="K10" s="4"/>
      <c r="L10" s="129"/>
      <c r="M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>
      <c r="A11" s="117"/>
      <c r="B11" s="118" t="s">
        <v>146</v>
      </c>
      <c r="D11" s="119"/>
      <c r="E11" s="4"/>
      <c r="F11" s="4"/>
      <c r="G11" s="123"/>
      <c r="H11" s="4"/>
      <c r="I11" s="4"/>
      <c r="J11" s="4"/>
      <c r="K11" s="4"/>
      <c r="L11" s="123"/>
      <c r="M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>
      <c r="A12" s="120"/>
      <c r="B12" s="127" t="s">
        <v>147</v>
      </c>
      <c r="C12" s="118"/>
      <c r="D12" s="113"/>
      <c r="E12" s="4"/>
      <c r="F12" s="130"/>
      <c r="G12" s="129"/>
      <c r="H12" s="4"/>
      <c r="I12" s="4"/>
      <c r="J12" s="4"/>
      <c r="K12" s="4"/>
      <c r="L12" s="129"/>
      <c r="M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>
      <c r="A13" s="120"/>
      <c r="B13" s="132" t="s">
        <v>148</v>
      </c>
      <c r="C13" s="133"/>
      <c r="D13" s="134"/>
      <c r="E13" s="128"/>
      <c r="F13" s="4"/>
      <c r="G13" s="129"/>
      <c r="H13" s="4"/>
      <c r="I13" s="4"/>
      <c r="J13" s="4"/>
      <c r="K13" s="4"/>
      <c r="L13" s="129"/>
      <c r="M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>
      <c r="A14" s="120"/>
      <c r="B14" s="135" t="s">
        <v>149</v>
      </c>
      <c r="D14" s="119"/>
      <c r="E14" s="4"/>
      <c r="F14" s="4"/>
      <c r="G14" s="123"/>
      <c r="H14" s="4"/>
      <c r="I14" s="4"/>
      <c r="J14" s="4"/>
      <c r="K14" s="4"/>
      <c r="L14" s="123"/>
      <c r="M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ht="15.0" customHeight="1">
      <c r="A15" s="120"/>
      <c r="B15" s="118"/>
      <c r="D15" s="119"/>
      <c r="E15" s="4"/>
      <c r="F15" s="4"/>
      <c r="G15" s="129"/>
      <c r="H15" s="4"/>
      <c r="I15" s="4"/>
      <c r="J15" s="4"/>
      <c r="K15" s="136"/>
      <c r="M15" s="137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ht="21.0" customHeight="1">
      <c r="A16" s="117" t="s">
        <v>150</v>
      </c>
      <c r="B16" s="132" t="s">
        <v>151</v>
      </c>
      <c r="C16" s="133"/>
      <c r="D16" s="134"/>
      <c r="E16" s="4"/>
      <c r="F16" s="130"/>
      <c r="G16" s="129"/>
      <c r="H16" s="4"/>
      <c r="I16" s="4"/>
      <c r="J16" s="4"/>
      <c r="K16" s="138"/>
      <c r="L16" s="138"/>
      <c r="M16" s="139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>
      <c r="A17" s="140"/>
      <c r="B17" s="118" t="s">
        <v>152</v>
      </c>
      <c r="C17" s="4"/>
      <c r="D17" s="113"/>
      <c r="E17" s="4"/>
      <c r="F17" s="4"/>
      <c r="G17" s="123"/>
      <c r="H17" s="4"/>
      <c r="I17" s="4"/>
      <c r="J17" s="4"/>
      <c r="K17" s="4"/>
      <c r="L17" s="123"/>
      <c r="M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>
      <c r="A18" s="140"/>
      <c r="B18" s="121" t="s">
        <v>153</v>
      </c>
      <c r="C18" s="4"/>
      <c r="D18" s="113"/>
      <c r="E18" s="4"/>
      <c r="F18" s="4"/>
      <c r="G18" s="129"/>
      <c r="H18" s="4"/>
      <c r="I18" s="4"/>
      <c r="J18" s="4"/>
      <c r="K18" s="4"/>
      <c r="L18" s="123"/>
      <c r="M18" s="130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>
      <c r="A19" s="140"/>
      <c r="B19" s="121" t="s">
        <v>154</v>
      </c>
      <c r="C19" s="4"/>
      <c r="D19" s="113"/>
      <c r="E19" s="4"/>
      <c r="F19" s="94"/>
      <c r="G19" s="129"/>
      <c r="H19" s="4"/>
      <c r="I19" s="4"/>
      <c r="J19" s="4"/>
      <c r="K19" s="4"/>
      <c r="L19" s="123"/>
      <c r="M19" s="130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>
      <c r="A20" s="140"/>
      <c r="B20" s="118"/>
      <c r="C20" s="4"/>
      <c r="D20" s="113"/>
      <c r="E20" s="4"/>
      <c r="F20" s="4"/>
      <c r="G20" s="129"/>
      <c r="H20" s="4"/>
      <c r="I20" s="4"/>
      <c r="J20" s="4"/>
      <c r="K20" s="4"/>
      <c r="L20" s="129"/>
      <c r="M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>
      <c r="A21" s="141" t="s">
        <v>155</v>
      </c>
      <c r="B21" s="121" t="s">
        <v>156</v>
      </c>
      <c r="C21" s="4"/>
      <c r="D21" s="113"/>
      <c r="E21" s="4"/>
      <c r="F21" s="4"/>
      <c r="G21" s="129"/>
      <c r="H21" s="4"/>
      <c r="I21" s="4"/>
      <c r="J21" s="4"/>
      <c r="K21" s="4"/>
      <c r="L21" s="129"/>
      <c r="M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>
      <c r="A22" s="140"/>
      <c r="B22" s="118" t="s">
        <v>157</v>
      </c>
      <c r="C22" s="4"/>
      <c r="D22" s="113"/>
      <c r="E22" s="128"/>
      <c r="F22" s="4"/>
      <c r="G22" s="123"/>
      <c r="H22" s="4"/>
      <c r="I22" s="4"/>
      <c r="J22" s="4"/>
      <c r="K22" s="4"/>
      <c r="L22" s="129"/>
      <c r="M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>
      <c r="A23" s="142"/>
      <c r="B23" s="118" t="s">
        <v>158</v>
      </c>
      <c r="C23" s="4"/>
      <c r="D23" s="113"/>
      <c r="E23" s="4"/>
      <c r="F23" s="4"/>
      <c r="G23" s="129"/>
      <c r="H23" s="4"/>
      <c r="I23" s="4"/>
      <c r="J23" s="4"/>
      <c r="K23" s="4"/>
      <c r="L23" s="129"/>
      <c r="M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>
      <c r="A24" s="143"/>
      <c r="B24" s="121" t="s">
        <v>159</v>
      </c>
      <c r="C24" s="4"/>
      <c r="D24" s="113"/>
      <c r="E24" s="4"/>
      <c r="F24" s="4"/>
      <c r="G24" s="129"/>
      <c r="H24" s="4"/>
      <c r="I24" s="4"/>
      <c r="J24" s="4"/>
      <c r="K24" s="4"/>
      <c r="L24" s="129"/>
      <c r="M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>
      <c r="A25" s="144"/>
      <c r="B25" s="145" t="s">
        <v>160</v>
      </c>
      <c r="C25" s="4"/>
      <c r="D25" s="113"/>
      <c r="E25" s="4"/>
      <c r="F25" s="4"/>
      <c r="G25" s="123"/>
      <c r="H25" s="4"/>
      <c r="I25" s="4"/>
      <c r="J25" s="4"/>
      <c r="K25" s="4"/>
      <c r="L25" s="129"/>
      <c r="M25" s="130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>
      <c r="A26" s="144"/>
      <c r="B26" s="94" t="s">
        <v>161</v>
      </c>
      <c r="C26" s="4"/>
      <c r="D26" s="113"/>
      <c r="E26" s="4"/>
      <c r="F26" s="4"/>
      <c r="G26" s="129"/>
      <c r="H26" s="4"/>
      <c r="I26" s="4"/>
      <c r="J26" s="4"/>
      <c r="K26" s="4"/>
      <c r="L26" s="129"/>
      <c r="M26" s="130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>
      <c r="A27" s="146"/>
      <c r="B27" s="147" t="s">
        <v>162</v>
      </c>
      <c r="C27" s="148"/>
      <c r="D27" s="149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>
      <c r="A28" s="4"/>
      <c r="B28" s="4"/>
      <c r="C28" s="145" t="s">
        <v>163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>
      <c r="A31" s="150"/>
      <c r="B31" s="71" t="s">
        <v>26</v>
      </c>
      <c r="C31" s="72" t="s">
        <v>45</v>
      </c>
      <c r="D31" s="73" t="s">
        <v>35</v>
      </c>
      <c r="E31" s="73" t="s">
        <v>49</v>
      </c>
      <c r="F31" s="4"/>
      <c r="G31" s="9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>
      <c r="A32" s="151" t="s">
        <v>98</v>
      </c>
      <c r="B32" s="152" t="s">
        <v>99</v>
      </c>
      <c r="C32" s="153" t="s">
        <v>100</v>
      </c>
      <c r="D32" s="154" t="s">
        <v>101</v>
      </c>
      <c r="E32" s="155" t="s">
        <v>39</v>
      </c>
      <c r="F32" s="4"/>
      <c r="G32" s="94" t="s">
        <v>164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>
      <c r="A33" s="156" t="s">
        <v>102</v>
      </c>
      <c r="B33" s="152" t="s">
        <v>103</v>
      </c>
      <c r="C33" s="153" t="s">
        <v>104</v>
      </c>
      <c r="D33" s="154" t="s">
        <v>105</v>
      </c>
      <c r="E33" s="155" t="s">
        <v>106</v>
      </c>
      <c r="F33" s="4"/>
      <c r="G33" s="9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>
      <c r="A34" s="156" t="s">
        <v>102</v>
      </c>
      <c r="B34" s="152" t="s">
        <v>165</v>
      </c>
      <c r="C34" s="153" t="s">
        <v>108</v>
      </c>
      <c r="D34" s="154" t="s">
        <v>109</v>
      </c>
      <c r="E34" s="155" t="s">
        <v>110</v>
      </c>
      <c r="F34" s="4"/>
      <c r="G34" s="9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71">
      <c r="A71" s="157"/>
    </row>
    <row r="72">
      <c r="A72" s="157"/>
    </row>
    <row r="73">
      <c r="A73" s="157"/>
    </row>
    <row r="74">
      <c r="A74" s="157"/>
    </row>
    <row r="75">
      <c r="A75" s="157"/>
    </row>
    <row r="76">
      <c r="A76" s="157"/>
    </row>
    <row r="77">
      <c r="A77" s="157"/>
    </row>
    <row r="78">
      <c r="A78" s="157"/>
    </row>
    <row r="79">
      <c r="A79" s="157"/>
    </row>
    <row r="80">
      <c r="A80" s="157"/>
    </row>
    <row r="81">
      <c r="A81" s="157"/>
    </row>
    <row r="82">
      <c r="A82" s="157"/>
    </row>
    <row r="83">
      <c r="A83" s="157"/>
    </row>
    <row r="84">
      <c r="A84" s="157"/>
    </row>
    <row r="85">
      <c r="A85" s="157"/>
    </row>
    <row r="86">
      <c r="A86" s="157"/>
    </row>
    <row r="87">
      <c r="A87" s="157"/>
    </row>
    <row r="88">
      <c r="A88" s="157"/>
    </row>
    <row r="89">
      <c r="A89" s="157"/>
    </row>
    <row r="90">
      <c r="A90" s="157"/>
    </row>
    <row r="91">
      <c r="A91" s="157"/>
    </row>
    <row r="92">
      <c r="A92" s="157"/>
    </row>
    <row r="93">
      <c r="A93" s="157"/>
    </row>
    <row r="94">
      <c r="A94" s="157"/>
    </row>
    <row r="95">
      <c r="A95" s="157"/>
    </row>
    <row r="96">
      <c r="A96" s="157"/>
    </row>
    <row r="97">
      <c r="A97" s="157"/>
    </row>
    <row r="98">
      <c r="A98" s="157"/>
    </row>
    <row r="99">
      <c r="A99" s="157"/>
    </row>
    <row r="100">
      <c r="A100" s="157"/>
    </row>
    <row r="101">
      <c r="A101" s="157"/>
    </row>
    <row r="102">
      <c r="A102" s="157"/>
    </row>
    <row r="103">
      <c r="A103" s="157"/>
    </row>
    <row r="104">
      <c r="A104" s="157"/>
    </row>
    <row r="105">
      <c r="A105" s="157"/>
    </row>
    <row r="106">
      <c r="A106" s="157"/>
    </row>
    <row r="107">
      <c r="A107" s="157"/>
    </row>
    <row r="108">
      <c r="A108" s="157"/>
    </row>
    <row r="109">
      <c r="A109" s="157"/>
    </row>
    <row r="110">
      <c r="A110" s="157"/>
    </row>
    <row r="111">
      <c r="A111" s="157"/>
    </row>
    <row r="112">
      <c r="A112" s="157"/>
    </row>
    <row r="113">
      <c r="A113" s="157"/>
    </row>
    <row r="114">
      <c r="A114" s="157"/>
    </row>
    <row r="115">
      <c r="A115" s="157"/>
    </row>
    <row r="116">
      <c r="A116" s="157"/>
    </row>
    <row r="117">
      <c r="A117" s="157"/>
    </row>
    <row r="118">
      <c r="A118" s="157"/>
    </row>
    <row r="119">
      <c r="A119" s="157"/>
    </row>
    <row r="120">
      <c r="A120" s="157"/>
    </row>
    <row r="121">
      <c r="A121" s="157"/>
    </row>
    <row r="122">
      <c r="A122" s="157"/>
    </row>
    <row r="123">
      <c r="A123" s="157"/>
    </row>
    <row r="124">
      <c r="A124" s="157"/>
    </row>
    <row r="125">
      <c r="A125" s="157"/>
    </row>
    <row r="126">
      <c r="A126" s="157"/>
    </row>
    <row r="127">
      <c r="A127" s="157"/>
    </row>
    <row r="128">
      <c r="A128" s="157"/>
    </row>
    <row r="129">
      <c r="A129" s="157"/>
    </row>
    <row r="130">
      <c r="A130" s="157"/>
    </row>
    <row r="131">
      <c r="A131" s="157"/>
    </row>
    <row r="132">
      <c r="A132" s="157"/>
    </row>
    <row r="133">
      <c r="A133" s="157"/>
    </row>
    <row r="134">
      <c r="A134" s="157"/>
    </row>
    <row r="135">
      <c r="A135" s="157"/>
    </row>
    <row r="136">
      <c r="A136" s="157"/>
    </row>
    <row r="137">
      <c r="A137" s="157"/>
    </row>
    <row r="138">
      <c r="A138" s="157"/>
    </row>
    <row r="139">
      <c r="A139" s="157"/>
    </row>
    <row r="140">
      <c r="A140" s="157"/>
    </row>
    <row r="141">
      <c r="A141" s="157"/>
    </row>
    <row r="142">
      <c r="A142" s="157"/>
    </row>
    <row r="143">
      <c r="A143" s="157"/>
    </row>
    <row r="144">
      <c r="A144" s="157"/>
    </row>
    <row r="145">
      <c r="A145" s="157"/>
    </row>
    <row r="146">
      <c r="A146" s="157"/>
    </row>
    <row r="147">
      <c r="A147" s="157"/>
    </row>
    <row r="148">
      <c r="A148" s="157"/>
    </row>
    <row r="149">
      <c r="A149" s="157"/>
    </row>
    <row r="150">
      <c r="A150" s="157"/>
    </row>
    <row r="151">
      <c r="A151" s="157"/>
    </row>
    <row r="152">
      <c r="A152" s="157"/>
    </row>
    <row r="153">
      <c r="A153" s="157"/>
    </row>
    <row r="154">
      <c r="A154" s="157"/>
    </row>
    <row r="155">
      <c r="A155" s="157"/>
    </row>
    <row r="156">
      <c r="A156" s="157"/>
    </row>
    <row r="157">
      <c r="A157" s="157"/>
    </row>
    <row r="158">
      <c r="A158" s="157"/>
    </row>
    <row r="159">
      <c r="A159" s="157"/>
    </row>
    <row r="160">
      <c r="A160" s="157"/>
    </row>
    <row r="161">
      <c r="A161" s="157"/>
    </row>
    <row r="162">
      <c r="A162" s="157"/>
    </row>
    <row r="163">
      <c r="A163" s="157"/>
    </row>
    <row r="164">
      <c r="A164" s="157"/>
    </row>
    <row r="165">
      <c r="A165" s="157"/>
    </row>
    <row r="166">
      <c r="A166" s="157"/>
    </row>
    <row r="167">
      <c r="A167" s="157"/>
    </row>
    <row r="168">
      <c r="A168" s="157"/>
    </row>
    <row r="169">
      <c r="A169" s="157"/>
    </row>
    <row r="170">
      <c r="A170" s="157"/>
    </row>
    <row r="171">
      <c r="A171" s="157"/>
    </row>
    <row r="172">
      <c r="A172" s="157"/>
    </row>
    <row r="173">
      <c r="A173" s="157"/>
    </row>
    <row r="174">
      <c r="A174" s="157"/>
    </row>
    <row r="175">
      <c r="A175" s="157"/>
    </row>
    <row r="176">
      <c r="A176" s="157"/>
    </row>
    <row r="177">
      <c r="A177" s="157"/>
    </row>
    <row r="178">
      <c r="A178" s="157"/>
    </row>
    <row r="179">
      <c r="A179" s="157"/>
    </row>
    <row r="180">
      <c r="A180" s="157"/>
    </row>
    <row r="181">
      <c r="A181" s="157"/>
    </row>
    <row r="182">
      <c r="A182" s="157"/>
    </row>
    <row r="183">
      <c r="A183" s="157"/>
    </row>
    <row r="184">
      <c r="A184" s="157"/>
    </row>
    <row r="185">
      <c r="A185" s="157"/>
    </row>
    <row r="186">
      <c r="A186" s="157"/>
    </row>
    <row r="187">
      <c r="A187" s="157"/>
    </row>
    <row r="188">
      <c r="A188" s="157"/>
    </row>
    <row r="189">
      <c r="A189" s="157"/>
    </row>
    <row r="190">
      <c r="A190" s="157"/>
    </row>
    <row r="191">
      <c r="A191" s="157"/>
    </row>
    <row r="192">
      <c r="A192" s="157"/>
    </row>
    <row r="193">
      <c r="A193" s="157"/>
    </row>
    <row r="194">
      <c r="A194" s="157"/>
    </row>
    <row r="195">
      <c r="A195" s="157"/>
    </row>
    <row r="196">
      <c r="A196" s="157"/>
    </row>
    <row r="197">
      <c r="A197" s="157"/>
    </row>
    <row r="198">
      <c r="A198" s="157"/>
    </row>
    <row r="199">
      <c r="A199" s="157"/>
    </row>
    <row r="200">
      <c r="A200" s="157"/>
    </row>
    <row r="201">
      <c r="A201" s="157"/>
    </row>
    <row r="202">
      <c r="A202" s="157"/>
    </row>
    <row r="203">
      <c r="A203" s="157"/>
    </row>
    <row r="204">
      <c r="A204" s="157"/>
    </row>
    <row r="205">
      <c r="A205" s="157"/>
    </row>
    <row r="206">
      <c r="A206" s="157"/>
    </row>
    <row r="207">
      <c r="A207" s="157"/>
    </row>
    <row r="208">
      <c r="A208" s="157"/>
    </row>
    <row r="209">
      <c r="A209" s="157"/>
    </row>
    <row r="210">
      <c r="A210" s="157"/>
    </row>
    <row r="211">
      <c r="A211" s="157"/>
    </row>
    <row r="212">
      <c r="A212" s="157"/>
    </row>
    <row r="213">
      <c r="A213" s="157"/>
    </row>
    <row r="214">
      <c r="A214" s="157"/>
    </row>
    <row r="215">
      <c r="A215" s="157"/>
    </row>
    <row r="216">
      <c r="A216" s="157"/>
    </row>
    <row r="217">
      <c r="A217" s="157"/>
    </row>
    <row r="218">
      <c r="A218" s="157"/>
    </row>
    <row r="219">
      <c r="A219" s="157"/>
    </row>
    <row r="220">
      <c r="A220" s="157"/>
    </row>
    <row r="221">
      <c r="A221" s="157"/>
    </row>
    <row r="222">
      <c r="A222" s="157"/>
    </row>
    <row r="223">
      <c r="A223" s="157"/>
    </row>
    <row r="224">
      <c r="A224" s="157"/>
    </row>
    <row r="225">
      <c r="A225" s="157"/>
    </row>
    <row r="226">
      <c r="A226" s="157"/>
    </row>
    <row r="227">
      <c r="A227" s="157"/>
    </row>
    <row r="228">
      <c r="A228" s="157"/>
    </row>
    <row r="229">
      <c r="A229" s="157"/>
    </row>
    <row r="230">
      <c r="A230" s="157"/>
    </row>
    <row r="231">
      <c r="A231" s="157"/>
    </row>
    <row r="232">
      <c r="A232" s="157"/>
    </row>
    <row r="233">
      <c r="A233" s="157"/>
    </row>
    <row r="234">
      <c r="A234" s="157"/>
    </row>
    <row r="235">
      <c r="A235" s="157"/>
    </row>
    <row r="236">
      <c r="A236" s="157"/>
    </row>
    <row r="237">
      <c r="A237" s="157"/>
    </row>
    <row r="238">
      <c r="A238" s="157"/>
    </row>
    <row r="239">
      <c r="A239" s="157"/>
    </row>
    <row r="240">
      <c r="A240" s="157"/>
    </row>
    <row r="241">
      <c r="A241" s="157"/>
    </row>
    <row r="242">
      <c r="A242" s="157"/>
    </row>
    <row r="243">
      <c r="A243" s="157"/>
    </row>
    <row r="244">
      <c r="A244" s="157"/>
    </row>
    <row r="245">
      <c r="A245" s="157"/>
    </row>
    <row r="246">
      <c r="A246" s="157"/>
    </row>
    <row r="247">
      <c r="A247" s="157"/>
    </row>
    <row r="248">
      <c r="A248" s="157"/>
    </row>
    <row r="249">
      <c r="A249" s="157"/>
    </row>
    <row r="250">
      <c r="A250" s="157"/>
    </row>
    <row r="251">
      <c r="A251" s="157"/>
    </row>
    <row r="252">
      <c r="A252" s="157"/>
    </row>
    <row r="253">
      <c r="A253" s="157"/>
    </row>
    <row r="254">
      <c r="A254" s="157"/>
    </row>
    <row r="255">
      <c r="A255" s="157"/>
    </row>
    <row r="256">
      <c r="A256" s="157"/>
    </row>
    <row r="257">
      <c r="A257" s="157"/>
    </row>
    <row r="258">
      <c r="A258" s="157"/>
    </row>
    <row r="259">
      <c r="A259" s="157"/>
    </row>
    <row r="260">
      <c r="A260" s="157"/>
    </row>
    <row r="261">
      <c r="A261" s="157"/>
    </row>
    <row r="262">
      <c r="A262" s="157"/>
    </row>
    <row r="263">
      <c r="A263" s="157"/>
    </row>
    <row r="264">
      <c r="A264" s="157"/>
    </row>
    <row r="265">
      <c r="A265" s="157"/>
    </row>
    <row r="266">
      <c r="A266" s="157"/>
    </row>
    <row r="267">
      <c r="A267" s="157"/>
    </row>
    <row r="268">
      <c r="A268" s="157"/>
    </row>
    <row r="269">
      <c r="A269" s="157"/>
    </row>
    <row r="270">
      <c r="A270" s="157"/>
    </row>
    <row r="271">
      <c r="A271" s="157"/>
    </row>
    <row r="272">
      <c r="A272" s="157"/>
    </row>
    <row r="273">
      <c r="A273" s="157"/>
    </row>
    <row r="274">
      <c r="A274" s="157"/>
    </row>
    <row r="275">
      <c r="A275" s="157"/>
    </row>
    <row r="276">
      <c r="A276" s="157"/>
    </row>
    <row r="277">
      <c r="A277" s="157"/>
    </row>
    <row r="278">
      <c r="A278" s="157"/>
    </row>
    <row r="279">
      <c r="A279" s="157"/>
    </row>
    <row r="280">
      <c r="A280" s="157"/>
    </row>
    <row r="281">
      <c r="A281" s="157"/>
    </row>
    <row r="282">
      <c r="A282" s="157"/>
    </row>
    <row r="283">
      <c r="A283" s="157"/>
    </row>
    <row r="284">
      <c r="A284" s="157"/>
    </row>
    <row r="285">
      <c r="A285" s="157"/>
    </row>
    <row r="286">
      <c r="A286" s="157"/>
    </row>
    <row r="287">
      <c r="A287" s="157"/>
    </row>
    <row r="288">
      <c r="A288" s="157"/>
    </row>
    <row r="289">
      <c r="A289" s="157"/>
    </row>
    <row r="290">
      <c r="A290" s="157"/>
    </row>
    <row r="291">
      <c r="A291" s="157"/>
    </row>
    <row r="292">
      <c r="A292" s="157"/>
    </row>
    <row r="293">
      <c r="A293" s="157"/>
    </row>
    <row r="294">
      <c r="A294" s="157"/>
    </row>
    <row r="295">
      <c r="A295" s="157"/>
    </row>
    <row r="296">
      <c r="A296" s="157"/>
    </row>
    <row r="297">
      <c r="A297" s="157"/>
    </row>
    <row r="298">
      <c r="A298" s="157"/>
    </row>
    <row r="299">
      <c r="A299" s="157"/>
    </row>
    <row r="300">
      <c r="A300" s="157"/>
    </row>
    <row r="301">
      <c r="A301" s="157"/>
    </row>
    <row r="302">
      <c r="A302" s="157"/>
    </row>
    <row r="303">
      <c r="A303" s="157"/>
    </row>
    <row r="304">
      <c r="A304" s="157"/>
    </row>
    <row r="305">
      <c r="A305" s="157"/>
    </row>
    <row r="306">
      <c r="A306" s="157"/>
    </row>
    <row r="307">
      <c r="A307" s="157"/>
    </row>
    <row r="308">
      <c r="A308" s="157"/>
    </row>
    <row r="309">
      <c r="A309" s="157"/>
    </row>
    <row r="310">
      <c r="A310" s="157"/>
    </row>
    <row r="311">
      <c r="A311" s="157"/>
    </row>
    <row r="312">
      <c r="A312" s="157"/>
    </row>
    <row r="313">
      <c r="A313" s="157"/>
    </row>
    <row r="314">
      <c r="A314" s="157"/>
    </row>
    <row r="315">
      <c r="A315" s="157"/>
    </row>
    <row r="316">
      <c r="A316" s="157"/>
    </row>
    <row r="317">
      <c r="A317" s="157"/>
    </row>
    <row r="318">
      <c r="A318" s="157"/>
    </row>
    <row r="319">
      <c r="A319" s="157"/>
    </row>
    <row r="320">
      <c r="A320" s="157"/>
    </row>
    <row r="321">
      <c r="A321" s="157"/>
    </row>
    <row r="322">
      <c r="A322" s="157"/>
    </row>
    <row r="323">
      <c r="A323" s="157"/>
    </row>
    <row r="324">
      <c r="A324" s="157"/>
    </row>
    <row r="325">
      <c r="A325" s="157"/>
    </row>
    <row r="326">
      <c r="A326" s="157"/>
    </row>
    <row r="327">
      <c r="A327" s="157"/>
    </row>
    <row r="328">
      <c r="A328" s="157"/>
    </row>
    <row r="329">
      <c r="A329" s="157"/>
    </row>
    <row r="330">
      <c r="A330" s="157"/>
    </row>
    <row r="331">
      <c r="A331" s="157"/>
    </row>
    <row r="332">
      <c r="A332" s="157"/>
    </row>
    <row r="333">
      <c r="A333" s="157"/>
    </row>
    <row r="334">
      <c r="A334" s="157"/>
    </row>
    <row r="335">
      <c r="A335" s="157"/>
    </row>
    <row r="336">
      <c r="A336" s="157"/>
    </row>
    <row r="337">
      <c r="A337" s="157"/>
    </row>
    <row r="338">
      <c r="A338" s="157"/>
    </row>
    <row r="339">
      <c r="A339" s="157"/>
    </row>
    <row r="340">
      <c r="A340" s="157"/>
    </row>
    <row r="341">
      <c r="A341" s="157"/>
    </row>
    <row r="342">
      <c r="A342" s="157"/>
    </row>
    <row r="343">
      <c r="A343" s="157"/>
    </row>
    <row r="344">
      <c r="A344" s="157"/>
    </row>
    <row r="345">
      <c r="A345" s="157"/>
    </row>
    <row r="346">
      <c r="A346" s="157"/>
    </row>
    <row r="347">
      <c r="A347" s="157"/>
    </row>
    <row r="348">
      <c r="A348" s="157"/>
    </row>
    <row r="349">
      <c r="A349" s="157"/>
    </row>
    <row r="350">
      <c r="A350" s="157"/>
    </row>
    <row r="351">
      <c r="A351" s="157"/>
    </row>
    <row r="352">
      <c r="A352" s="157"/>
    </row>
    <row r="353">
      <c r="A353" s="157"/>
    </row>
    <row r="354">
      <c r="A354" s="157"/>
    </row>
    <row r="355">
      <c r="A355" s="157"/>
    </row>
    <row r="356">
      <c r="A356" s="157"/>
    </row>
    <row r="357">
      <c r="A357" s="157"/>
    </row>
    <row r="358">
      <c r="A358" s="157"/>
    </row>
    <row r="359">
      <c r="A359" s="157"/>
    </row>
    <row r="360">
      <c r="A360" s="157"/>
    </row>
    <row r="361">
      <c r="A361" s="157"/>
    </row>
    <row r="362">
      <c r="A362" s="157"/>
    </row>
    <row r="363">
      <c r="A363" s="157"/>
    </row>
    <row r="364">
      <c r="A364" s="157"/>
    </row>
    <row r="365">
      <c r="A365" s="157"/>
    </row>
    <row r="366">
      <c r="A366" s="157"/>
    </row>
    <row r="367">
      <c r="A367" s="157"/>
    </row>
    <row r="368">
      <c r="A368" s="157"/>
    </row>
    <row r="369">
      <c r="A369" s="157"/>
    </row>
    <row r="370">
      <c r="A370" s="157"/>
    </row>
    <row r="371">
      <c r="A371" s="157"/>
    </row>
    <row r="372">
      <c r="A372" s="157"/>
    </row>
    <row r="373">
      <c r="A373" s="157"/>
    </row>
    <row r="374">
      <c r="A374" s="157"/>
    </row>
    <row r="375">
      <c r="A375" s="157"/>
    </row>
    <row r="376">
      <c r="A376" s="157"/>
    </row>
    <row r="377">
      <c r="A377" s="157"/>
    </row>
    <row r="378">
      <c r="A378" s="157"/>
    </row>
    <row r="379">
      <c r="A379" s="157"/>
    </row>
    <row r="380">
      <c r="A380" s="157"/>
    </row>
    <row r="381">
      <c r="A381" s="157"/>
    </row>
    <row r="382">
      <c r="A382" s="157"/>
    </row>
    <row r="383">
      <c r="A383" s="157"/>
    </row>
    <row r="384">
      <c r="A384" s="157"/>
    </row>
    <row r="385">
      <c r="A385" s="157"/>
    </row>
    <row r="386">
      <c r="A386" s="157"/>
    </row>
    <row r="387">
      <c r="A387" s="157"/>
    </row>
    <row r="388">
      <c r="A388" s="157"/>
    </row>
    <row r="389">
      <c r="A389" s="157"/>
    </row>
    <row r="390">
      <c r="A390" s="157"/>
    </row>
    <row r="391">
      <c r="A391" s="157"/>
    </row>
    <row r="392">
      <c r="A392" s="157"/>
    </row>
    <row r="393">
      <c r="A393" s="157"/>
    </row>
    <row r="394">
      <c r="A394" s="157"/>
    </row>
    <row r="395">
      <c r="A395" s="157"/>
    </row>
    <row r="396">
      <c r="A396" s="157"/>
    </row>
    <row r="397">
      <c r="A397" s="157"/>
    </row>
    <row r="398">
      <c r="A398" s="157"/>
    </row>
    <row r="399">
      <c r="A399" s="157"/>
    </row>
    <row r="400">
      <c r="A400" s="157"/>
    </row>
    <row r="401">
      <c r="A401" s="157"/>
    </row>
    <row r="402">
      <c r="A402" s="157"/>
    </row>
    <row r="403">
      <c r="A403" s="157"/>
    </row>
    <row r="404">
      <c r="A404" s="157"/>
    </row>
    <row r="405">
      <c r="A405" s="157"/>
    </row>
    <row r="406">
      <c r="A406" s="157"/>
    </row>
    <row r="407">
      <c r="A407" s="157"/>
    </row>
    <row r="408">
      <c r="A408" s="157"/>
    </row>
    <row r="409">
      <c r="A409" s="157"/>
    </row>
    <row r="410">
      <c r="A410" s="157"/>
    </row>
    <row r="411">
      <c r="A411" s="157"/>
    </row>
    <row r="412">
      <c r="A412" s="157"/>
    </row>
    <row r="413">
      <c r="A413" s="157"/>
    </row>
    <row r="414">
      <c r="A414" s="157"/>
    </row>
    <row r="415">
      <c r="A415" s="157"/>
    </row>
    <row r="416">
      <c r="A416" s="157"/>
    </row>
    <row r="417">
      <c r="A417" s="157"/>
    </row>
    <row r="418">
      <c r="A418" s="157"/>
    </row>
    <row r="419">
      <c r="A419" s="157"/>
    </row>
    <row r="420">
      <c r="A420" s="157"/>
    </row>
    <row r="421">
      <c r="A421" s="157"/>
    </row>
    <row r="422">
      <c r="A422" s="157"/>
    </row>
    <row r="423">
      <c r="A423" s="157"/>
    </row>
    <row r="424">
      <c r="A424" s="157"/>
    </row>
    <row r="425">
      <c r="A425" s="157"/>
    </row>
    <row r="426">
      <c r="A426" s="157"/>
    </row>
    <row r="427">
      <c r="A427" s="157"/>
    </row>
    <row r="428">
      <c r="A428" s="157"/>
    </row>
    <row r="429">
      <c r="A429" s="157"/>
    </row>
    <row r="430">
      <c r="A430" s="157"/>
    </row>
    <row r="431">
      <c r="A431" s="157"/>
    </row>
    <row r="432">
      <c r="A432" s="157"/>
    </row>
    <row r="433">
      <c r="A433" s="157"/>
    </row>
    <row r="434">
      <c r="A434" s="157"/>
    </row>
    <row r="435">
      <c r="A435" s="157"/>
    </row>
    <row r="436">
      <c r="A436" s="157"/>
    </row>
    <row r="437">
      <c r="A437" s="157"/>
    </row>
    <row r="438">
      <c r="A438" s="157"/>
    </row>
    <row r="439">
      <c r="A439" s="157"/>
    </row>
    <row r="440">
      <c r="A440" s="157"/>
    </row>
    <row r="441">
      <c r="A441" s="157"/>
    </row>
    <row r="442">
      <c r="A442" s="157"/>
    </row>
    <row r="443">
      <c r="A443" s="157"/>
    </row>
    <row r="444">
      <c r="A444" s="157"/>
    </row>
    <row r="445">
      <c r="A445" s="157"/>
    </row>
    <row r="446">
      <c r="A446" s="157"/>
    </row>
    <row r="447">
      <c r="A447" s="157"/>
    </row>
    <row r="448">
      <c r="A448" s="157"/>
    </row>
    <row r="449">
      <c r="A449" s="157"/>
    </row>
    <row r="450">
      <c r="A450" s="157"/>
    </row>
    <row r="451">
      <c r="A451" s="157"/>
    </row>
    <row r="452">
      <c r="A452" s="157"/>
    </row>
    <row r="453">
      <c r="A453" s="157"/>
    </row>
    <row r="454">
      <c r="A454" s="157"/>
    </row>
    <row r="455">
      <c r="A455" s="157"/>
    </row>
    <row r="456">
      <c r="A456" s="157"/>
    </row>
    <row r="457">
      <c r="A457" s="157"/>
    </row>
    <row r="458">
      <c r="A458" s="157"/>
    </row>
    <row r="459">
      <c r="A459" s="157"/>
    </row>
    <row r="460">
      <c r="A460" s="157"/>
    </row>
    <row r="461">
      <c r="A461" s="157"/>
    </row>
    <row r="462">
      <c r="A462" s="157"/>
    </row>
    <row r="463">
      <c r="A463" s="157"/>
    </row>
    <row r="464">
      <c r="A464" s="157"/>
    </row>
    <row r="465">
      <c r="A465" s="157"/>
    </row>
    <row r="466">
      <c r="A466" s="157"/>
    </row>
    <row r="467">
      <c r="A467" s="157"/>
    </row>
    <row r="468">
      <c r="A468" s="157"/>
    </row>
    <row r="469">
      <c r="A469" s="157"/>
    </row>
    <row r="470">
      <c r="A470" s="157"/>
    </row>
    <row r="471">
      <c r="A471" s="157"/>
    </row>
    <row r="472">
      <c r="A472" s="157"/>
    </row>
    <row r="473">
      <c r="A473" s="157"/>
    </row>
    <row r="474">
      <c r="A474" s="157"/>
    </row>
    <row r="475">
      <c r="A475" s="157"/>
    </row>
    <row r="476">
      <c r="A476" s="157"/>
    </row>
    <row r="477">
      <c r="A477" s="157"/>
    </row>
    <row r="478">
      <c r="A478" s="157"/>
    </row>
    <row r="479">
      <c r="A479" s="157"/>
    </row>
    <row r="480">
      <c r="A480" s="157"/>
    </row>
    <row r="481">
      <c r="A481" s="157"/>
    </row>
    <row r="482">
      <c r="A482" s="157"/>
    </row>
    <row r="483">
      <c r="A483" s="157"/>
    </row>
    <row r="484">
      <c r="A484" s="157"/>
    </row>
    <row r="485">
      <c r="A485" s="157"/>
    </row>
    <row r="486">
      <c r="A486" s="157"/>
    </row>
    <row r="487">
      <c r="A487" s="157"/>
    </row>
    <row r="488">
      <c r="A488" s="157"/>
    </row>
    <row r="489">
      <c r="A489" s="157"/>
    </row>
    <row r="490">
      <c r="A490" s="157"/>
    </row>
    <row r="491">
      <c r="A491" s="157"/>
    </row>
    <row r="492">
      <c r="A492" s="157"/>
    </row>
    <row r="493">
      <c r="A493" s="157"/>
    </row>
    <row r="494">
      <c r="A494" s="157"/>
    </row>
    <row r="495">
      <c r="A495" s="157"/>
    </row>
    <row r="496">
      <c r="A496" s="157"/>
    </row>
    <row r="497">
      <c r="A497" s="157"/>
    </row>
    <row r="498">
      <c r="A498" s="157"/>
    </row>
    <row r="499">
      <c r="A499" s="157"/>
    </row>
    <row r="500">
      <c r="A500" s="157"/>
    </row>
    <row r="501">
      <c r="A501" s="157"/>
    </row>
    <row r="502">
      <c r="A502" s="157"/>
    </row>
    <row r="503">
      <c r="A503" s="157"/>
    </row>
    <row r="504">
      <c r="A504" s="157"/>
    </row>
    <row r="505">
      <c r="A505" s="157"/>
    </row>
    <row r="506">
      <c r="A506" s="157"/>
    </row>
    <row r="507">
      <c r="A507" s="157"/>
    </row>
    <row r="508">
      <c r="A508" s="157"/>
    </row>
    <row r="509">
      <c r="A509" s="157"/>
    </row>
    <row r="510">
      <c r="A510" s="157"/>
    </row>
    <row r="511">
      <c r="A511" s="157"/>
    </row>
    <row r="512">
      <c r="A512" s="157"/>
    </row>
    <row r="513">
      <c r="A513" s="157"/>
    </row>
    <row r="514">
      <c r="A514" s="157"/>
    </row>
    <row r="515">
      <c r="A515" s="157"/>
    </row>
    <row r="516">
      <c r="A516" s="157"/>
    </row>
    <row r="517">
      <c r="A517" s="157"/>
    </row>
    <row r="518">
      <c r="A518" s="157"/>
    </row>
    <row r="519">
      <c r="A519" s="157"/>
    </row>
    <row r="520">
      <c r="A520" s="157"/>
    </row>
    <row r="521">
      <c r="A521" s="157"/>
    </row>
    <row r="522">
      <c r="A522" s="157"/>
    </row>
    <row r="523">
      <c r="A523" s="157"/>
    </row>
    <row r="524">
      <c r="A524" s="157"/>
    </row>
    <row r="525">
      <c r="A525" s="157"/>
    </row>
    <row r="526">
      <c r="A526" s="157"/>
    </row>
    <row r="527">
      <c r="A527" s="157"/>
    </row>
    <row r="528">
      <c r="A528" s="157"/>
    </row>
    <row r="529">
      <c r="A529" s="157"/>
    </row>
    <row r="530">
      <c r="A530" s="157"/>
    </row>
    <row r="531">
      <c r="A531" s="157"/>
    </row>
    <row r="532">
      <c r="A532" s="157"/>
    </row>
    <row r="533">
      <c r="A533" s="157"/>
    </row>
    <row r="534">
      <c r="A534" s="157"/>
    </row>
    <row r="535">
      <c r="A535" s="157"/>
    </row>
    <row r="536">
      <c r="A536" s="157"/>
    </row>
    <row r="537">
      <c r="A537" s="157"/>
    </row>
    <row r="538">
      <c r="A538" s="157"/>
    </row>
    <row r="539">
      <c r="A539" s="157"/>
    </row>
    <row r="540">
      <c r="A540" s="157"/>
    </row>
    <row r="541">
      <c r="A541" s="157"/>
    </row>
    <row r="542">
      <c r="A542" s="157"/>
    </row>
    <row r="543">
      <c r="A543" s="157"/>
    </row>
    <row r="544">
      <c r="A544" s="157"/>
    </row>
    <row r="545">
      <c r="A545" s="157"/>
    </row>
    <row r="546">
      <c r="A546" s="157"/>
    </row>
    <row r="547">
      <c r="A547" s="157"/>
    </row>
    <row r="548">
      <c r="A548" s="157"/>
    </row>
    <row r="549">
      <c r="A549" s="157"/>
    </row>
    <row r="550">
      <c r="A550" s="157"/>
    </row>
    <row r="551">
      <c r="A551" s="157"/>
    </row>
    <row r="552">
      <c r="A552" s="157"/>
    </row>
    <row r="553">
      <c r="A553" s="157"/>
    </row>
    <row r="554">
      <c r="A554" s="157"/>
    </row>
    <row r="555">
      <c r="A555" s="157"/>
    </row>
    <row r="556">
      <c r="A556" s="157"/>
    </row>
    <row r="557">
      <c r="A557" s="157"/>
    </row>
    <row r="558">
      <c r="A558" s="157"/>
    </row>
    <row r="559">
      <c r="A559" s="157"/>
    </row>
    <row r="560">
      <c r="A560" s="157"/>
    </row>
    <row r="561">
      <c r="A561" s="157"/>
    </row>
    <row r="562">
      <c r="A562" s="157"/>
    </row>
    <row r="563">
      <c r="A563" s="157"/>
    </row>
    <row r="564">
      <c r="A564" s="157"/>
    </row>
    <row r="565">
      <c r="A565" s="157"/>
    </row>
    <row r="566">
      <c r="A566" s="157"/>
    </row>
    <row r="567">
      <c r="A567" s="157"/>
    </row>
    <row r="568">
      <c r="A568" s="157"/>
    </row>
    <row r="569">
      <c r="A569" s="157"/>
    </row>
    <row r="570">
      <c r="A570" s="157"/>
    </row>
    <row r="571">
      <c r="A571" s="157"/>
    </row>
    <row r="572">
      <c r="A572" s="157"/>
    </row>
    <row r="573">
      <c r="A573" s="157"/>
    </row>
    <row r="574">
      <c r="A574" s="157"/>
    </row>
    <row r="575">
      <c r="A575" s="157"/>
    </row>
    <row r="576">
      <c r="A576" s="157"/>
    </row>
    <row r="577">
      <c r="A577" s="157"/>
    </row>
    <row r="578">
      <c r="A578" s="157"/>
    </row>
    <row r="579">
      <c r="A579" s="157"/>
    </row>
    <row r="580">
      <c r="A580" s="157"/>
    </row>
    <row r="581">
      <c r="A581" s="157"/>
    </row>
    <row r="582">
      <c r="A582" s="157"/>
    </row>
    <row r="583">
      <c r="A583" s="157"/>
    </row>
    <row r="584">
      <c r="A584" s="157"/>
    </row>
    <row r="585">
      <c r="A585" s="157"/>
    </row>
    <row r="586">
      <c r="A586" s="157"/>
    </row>
    <row r="587">
      <c r="A587" s="157"/>
    </row>
    <row r="588">
      <c r="A588" s="157"/>
    </row>
    <row r="589">
      <c r="A589" s="157"/>
    </row>
    <row r="590">
      <c r="A590" s="157"/>
    </row>
    <row r="591">
      <c r="A591" s="157"/>
    </row>
    <row r="592">
      <c r="A592" s="157"/>
    </row>
    <row r="593">
      <c r="A593" s="157"/>
    </row>
    <row r="594">
      <c r="A594" s="157"/>
    </row>
    <row r="595">
      <c r="A595" s="157"/>
    </row>
    <row r="596">
      <c r="A596" s="157"/>
    </row>
    <row r="597">
      <c r="A597" s="157"/>
    </row>
    <row r="598">
      <c r="A598" s="157"/>
    </row>
    <row r="599">
      <c r="A599" s="157"/>
    </row>
    <row r="600">
      <c r="A600" s="157"/>
    </row>
    <row r="601">
      <c r="A601" s="157"/>
    </row>
    <row r="602">
      <c r="A602" s="157"/>
    </row>
    <row r="603">
      <c r="A603" s="157"/>
    </row>
    <row r="604">
      <c r="A604" s="157"/>
    </row>
    <row r="605">
      <c r="A605" s="157"/>
    </row>
    <row r="606">
      <c r="A606" s="157"/>
    </row>
    <row r="607">
      <c r="A607" s="157"/>
    </row>
    <row r="608">
      <c r="A608" s="157"/>
    </row>
    <row r="609">
      <c r="A609" s="157"/>
    </row>
    <row r="610">
      <c r="A610" s="157"/>
    </row>
    <row r="611">
      <c r="A611" s="157"/>
    </row>
    <row r="612">
      <c r="A612" s="157"/>
    </row>
    <row r="613">
      <c r="A613" s="157"/>
    </row>
    <row r="614">
      <c r="A614" s="157"/>
    </row>
    <row r="615">
      <c r="A615" s="157"/>
    </row>
    <row r="616">
      <c r="A616" s="157"/>
    </row>
    <row r="617">
      <c r="A617" s="157"/>
    </row>
    <row r="618">
      <c r="A618" s="157"/>
    </row>
    <row r="619">
      <c r="A619" s="157"/>
    </row>
    <row r="620">
      <c r="A620" s="157"/>
    </row>
    <row r="621">
      <c r="A621" s="157"/>
    </row>
    <row r="622">
      <c r="A622" s="157"/>
    </row>
    <row r="623">
      <c r="A623" s="157"/>
    </row>
    <row r="624">
      <c r="A624" s="157"/>
    </row>
    <row r="625">
      <c r="A625" s="157"/>
    </row>
    <row r="626">
      <c r="A626" s="157"/>
    </row>
    <row r="627">
      <c r="A627" s="157"/>
    </row>
    <row r="628">
      <c r="A628" s="157"/>
    </row>
    <row r="629">
      <c r="A629" s="157"/>
    </row>
    <row r="630">
      <c r="A630" s="157"/>
    </row>
    <row r="631">
      <c r="A631" s="157"/>
    </row>
    <row r="632">
      <c r="A632" s="157"/>
    </row>
    <row r="633">
      <c r="A633" s="157"/>
    </row>
    <row r="634">
      <c r="A634" s="157"/>
    </row>
    <row r="635">
      <c r="A635" s="157"/>
    </row>
    <row r="636">
      <c r="A636" s="157"/>
    </row>
    <row r="637">
      <c r="A637" s="157"/>
    </row>
    <row r="638">
      <c r="A638" s="157"/>
    </row>
    <row r="639">
      <c r="A639" s="157"/>
    </row>
    <row r="640">
      <c r="A640" s="157"/>
    </row>
    <row r="641">
      <c r="A641" s="157"/>
    </row>
    <row r="642">
      <c r="A642" s="157"/>
    </row>
    <row r="643">
      <c r="A643" s="157"/>
    </row>
    <row r="644">
      <c r="A644" s="157"/>
    </row>
    <row r="645">
      <c r="A645" s="157"/>
    </row>
    <row r="646">
      <c r="A646" s="157"/>
    </row>
    <row r="647">
      <c r="A647" s="157"/>
    </row>
    <row r="648">
      <c r="A648" s="157"/>
    </row>
    <row r="649">
      <c r="A649" s="157"/>
    </row>
    <row r="650">
      <c r="A650" s="157"/>
    </row>
    <row r="651">
      <c r="A651" s="157"/>
    </row>
    <row r="652">
      <c r="A652" s="157"/>
    </row>
    <row r="653">
      <c r="A653" s="157"/>
    </row>
    <row r="654">
      <c r="A654" s="157"/>
    </row>
    <row r="655">
      <c r="A655" s="157"/>
    </row>
    <row r="656">
      <c r="A656" s="157"/>
    </row>
    <row r="657">
      <c r="A657" s="157"/>
    </row>
    <row r="658">
      <c r="A658" s="157"/>
    </row>
    <row r="659">
      <c r="A659" s="157"/>
    </row>
    <row r="660">
      <c r="A660" s="157"/>
    </row>
    <row r="661">
      <c r="A661" s="157"/>
    </row>
    <row r="662">
      <c r="A662" s="157"/>
    </row>
    <row r="663">
      <c r="A663" s="157"/>
    </row>
    <row r="664">
      <c r="A664" s="157"/>
    </row>
    <row r="665">
      <c r="A665" s="157"/>
    </row>
    <row r="666">
      <c r="A666" s="157"/>
    </row>
    <row r="667">
      <c r="A667" s="157"/>
    </row>
    <row r="668">
      <c r="A668" s="157"/>
    </row>
    <row r="669">
      <c r="A669" s="157"/>
    </row>
    <row r="670">
      <c r="A670" s="157"/>
    </row>
    <row r="671">
      <c r="A671" s="157"/>
    </row>
    <row r="672">
      <c r="A672" s="157"/>
    </row>
    <row r="673">
      <c r="A673" s="157"/>
    </row>
    <row r="674">
      <c r="A674" s="157"/>
    </row>
    <row r="675">
      <c r="A675" s="157"/>
    </row>
    <row r="676">
      <c r="A676" s="157"/>
    </row>
    <row r="677">
      <c r="A677" s="157"/>
    </row>
    <row r="678">
      <c r="A678" s="157"/>
    </row>
    <row r="679">
      <c r="A679" s="157"/>
    </row>
    <row r="680">
      <c r="A680" s="157"/>
    </row>
    <row r="681">
      <c r="A681" s="157"/>
    </row>
    <row r="682">
      <c r="A682" s="157"/>
    </row>
    <row r="683">
      <c r="A683" s="157"/>
    </row>
    <row r="684">
      <c r="A684" s="157"/>
    </row>
    <row r="685">
      <c r="A685" s="157"/>
    </row>
    <row r="686">
      <c r="A686" s="157"/>
    </row>
    <row r="687">
      <c r="A687" s="157"/>
    </row>
    <row r="688">
      <c r="A688" s="157"/>
    </row>
    <row r="689">
      <c r="A689" s="157"/>
    </row>
    <row r="690">
      <c r="A690" s="157"/>
    </row>
    <row r="691">
      <c r="A691" s="157"/>
    </row>
    <row r="692">
      <c r="A692" s="157"/>
    </row>
    <row r="693">
      <c r="A693" s="157"/>
    </row>
    <row r="694">
      <c r="A694" s="157"/>
    </row>
    <row r="695">
      <c r="A695" s="157"/>
    </row>
    <row r="696">
      <c r="A696" s="157"/>
    </row>
    <row r="697">
      <c r="A697" s="157"/>
    </row>
    <row r="698">
      <c r="A698" s="157"/>
    </row>
    <row r="699">
      <c r="A699" s="157"/>
    </row>
    <row r="700">
      <c r="A700" s="157"/>
    </row>
    <row r="701">
      <c r="A701" s="157"/>
    </row>
    <row r="702">
      <c r="A702" s="157"/>
    </row>
    <row r="703">
      <c r="A703" s="157"/>
    </row>
    <row r="704">
      <c r="A704" s="157"/>
    </row>
    <row r="705">
      <c r="A705" s="157"/>
    </row>
    <row r="706">
      <c r="A706" s="157"/>
    </row>
    <row r="707">
      <c r="A707" s="157"/>
    </row>
    <row r="708">
      <c r="A708" s="157"/>
    </row>
    <row r="709">
      <c r="A709" s="157"/>
    </row>
    <row r="710">
      <c r="A710" s="157"/>
    </row>
    <row r="711">
      <c r="A711" s="157"/>
    </row>
    <row r="712">
      <c r="A712" s="157"/>
    </row>
    <row r="713">
      <c r="A713" s="157"/>
    </row>
    <row r="714">
      <c r="A714" s="157"/>
    </row>
    <row r="715">
      <c r="A715" s="157"/>
    </row>
    <row r="716">
      <c r="A716" s="157"/>
    </row>
    <row r="717">
      <c r="A717" s="157"/>
    </row>
    <row r="718">
      <c r="A718" s="157"/>
    </row>
    <row r="719">
      <c r="A719" s="157"/>
    </row>
    <row r="720">
      <c r="A720" s="157"/>
    </row>
    <row r="721">
      <c r="A721" s="157"/>
    </row>
    <row r="722">
      <c r="A722" s="157"/>
    </row>
    <row r="723">
      <c r="A723" s="157"/>
    </row>
    <row r="724">
      <c r="A724" s="157"/>
    </row>
    <row r="725">
      <c r="A725" s="157"/>
    </row>
    <row r="726">
      <c r="A726" s="157"/>
    </row>
    <row r="727">
      <c r="A727" s="157"/>
    </row>
    <row r="728">
      <c r="A728" s="157"/>
    </row>
    <row r="729">
      <c r="A729" s="157"/>
    </row>
    <row r="730">
      <c r="A730" s="157"/>
    </row>
    <row r="731">
      <c r="A731" s="157"/>
    </row>
    <row r="732">
      <c r="A732" s="157"/>
    </row>
    <row r="733">
      <c r="A733" s="157"/>
    </row>
    <row r="734">
      <c r="A734" s="157"/>
    </row>
    <row r="735">
      <c r="A735" s="157"/>
    </row>
    <row r="736">
      <c r="A736" s="157"/>
    </row>
    <row r="737">
      <c r="A737" s="157"/>
    </row>
    <row r="738">
      <c r="A738" s="157"/>
    </row>
    <row r="739">
      <c r="A739" s="157"/>
    </row>
    <row r="740">
      <c r="A740" s="157"/>
    </row>
    <row r="741">
      <c r="A741" s="157"/>
    </row>
    <row r="742">
      <c r="A742" s="157"/>
    </row>
    <row r="743">
      <c r="A743" s="157"/>
    </row>
    <row r="744">
      <c r="A744" s="157"/>
    </row>
    <row r="745">
      <c r="A745" s="157"/>
    </row>
    <row r="746">
      <c r="A746" s="157"/>
    </row>
    <row r="747">
      <c r="A747" s="157"/>
    </row>
    <row r="748">
      <c r="A748" s="157"/>
    </row>
    <row r="749">
      <c r="A749" s="157"/>
    </row>
    <row r="750">
      <c r="A750" s="157"/>
    </row>
    <row r="751">
      <c r="A751" s="157"/>
    </row>
    <row r="752">
      <c r="A752" s="157"/>
    </row>
    <row r="753">
      <c r="A753" s="157"/>
    </row>
    <row r="754">
      <c r="A754" s="157"/>
    </row>
    <row r="755">
      <c r="A755" s="157"/>
    </row>
    <row r="756">
      <c r="A756" s="157"/>
    </row>
    <row r="757">
      <c r="A757" s="157"/>
    </row>
    <row r="758">
      <c r="A758" s="157"/>
    </row>
    <row r="759">
      <c r="A759" s="157"/>
    </row>
    <row r="760">
      <c r="A760" s="157"/>
    </row>
    <row r="761">
      <c r="A761" s="157"/>
    </row>
    <row r="762">
      <c r="A762" s="157"/>
    </row>
    <row r="763">
      <c r="A763" s="157"/>
    </row>
    <row r="764">
      <c r="A764" s="157"/>
    </row>
    <row r="765">
      <c r="A765" s="157"/>
    </row>
    <row r="766">
      <c r="A766" s="157"/>
    </row>
    <row r="767">
      <c r="A767" s="157"/>
    </row>
    <row r="768">
      <c r="A768" s="157"/>
    </row>
    <row r="769">
      <c r="A769" s="157"/>
    </row>
    <row r="770">
      <c r="A770" s="157"/>
    </row>
    <row r="771">
      <c r="A771" s="157"/>
    </row>
    <row r="772">
      <c r="A772" s="157"/>
    </row>
    <row r="773">
      <c r="A773" s="157"/>
    </row>
    <row r="774">
      <c r="A774" s="157"/>
    </row>
    <row r="775">
      <c r="A775" s="157"/>
    </row>
    <row r="776">
      <c r="A776" s="157"/>
    </row>
    <row r="777">
      <c r="A777" s="157"/>
    </row>
    <row r="778">
      <c r="A778" s="157"/>
    </row>
    <row r="779">
      <c r="A779" s="157"/>
    </row>
    <row r="780">
      <c r="A780" s="157"/>
    </row>
    <row r="781">
      <c r="A781" s="157"/>
    </row>
    <row r="782">
      <c r="A782" s="157"/>
    </row>
    <row r="783">
      <c r="A783" s="157"/>
    </row>
    <row r="784">
      <c r="A784" s="157"/>
    </row>
    <row r="785">
      <c r="A785" s="157"/>
    </row>
    <row r="786">
      <c r="A786" s="157"/>
    </row>
    <row r="787">
      <c r="A787" s="157"/>
    </row>
    <row r="788">
      <c r="A788" s="157"/>
    </row>
    <row r="789">
      <c r="A789" s="157"/>
    </row>
    <row r="790">
      <c r="A790" s="157"/>
    </row>
    <row r="791">
      <c r="A791" s="157"/>
    </row>
    <row r="792">
      <c r="A792" s="157"/>
    </row>
    <row r="793">
      <c r="A793" s="157"/>
    </row>
    <row r="794">
      <c r="A794" s="157"/>
    </row>
    <row r="795">
      <c r="A795" s="157"/>
    </row>
    <row r="796">
      <c r="A796" s="157"/>
    </row>
    <row r="797">
      <c r="A797" s="157"/>
    </row>
    <row r="798">
      <c r="A798" s="157"/>
    </row>
    <row r="799">
      <c r="A799" s="157"/>
    </row>
    <row r="800">
      <c r="A800" s="157"/>
    </row>
    <row r="801">
      <c r="A801" s="157"/>
    </row>
    <row r="802">
      <c r="A802" s="157"/>
    </row>
    <row r="803">
      <c r="A803" s="157"/>
    </row>
    <row r="804">
      <c r="A804" s="157"/>
    </row>
    <row r="805">
      <c r="A805" s="157"/>
    </row>
    <row r="806">
      <c r="A806" s="157"/>
    </row>
    <row r="807">
      <c r="A807" s="157"/>
    </row>
    <row r="808">
      <c r="A808" s="157"/>
    </row>
    <row r="809">
      <c r="A809" s="157"/>
    </row>
    <row r="810">
      <c r="A810" s="157"/>
    </row>
    <row r="811">
      <c r="A811" s="157"/>
    </row>
    <row r="812">
      <c r="A812" s="157"/>
    </row>
    <row r="813">
      <c r="A813" s="157"/>
    </row>
    <row r="814">
      <c r="A814" s="157"/>
    </row>
    <row r="815">
      <c r="A815" s="157"/>
    </row>
    <row r="816">
      <c r="A816" s="157"/>
    </row>
    <row r="817">
      <c r="A817" s="157"/>
    </row>
    <row r="818">
      <c r="A818" s="157"/>
    </row>
    <row r="819">
      <c r="A819" s="157"/>
    </row>
    <row r="820">
      <c r="A820" s="157"/>
    </row>
    <row r="821">
      <c r="A821" s="157"/>
    </row>
    <row r="822">
      <c r="A822" s="157"/>
    </row>
    <row r="823">
      <c r="A823" s="157"/>
    </row>
    <row r="824">
      <c r="A824" s="157"/>
    </row>
    <row r="825">
      <c r="A825" s="157"/>
    </row>
    <row r="826">
      <c r="A826" s="157"/>
    </row>
    <row r="827">
      <c r="A827" s="157"/>
    </row>
    <row r="828">
      <c r="A828" s="157"/>
    </row>
    <row r="829">
      <c r="A829" s="157"/>
    </row>
    <row r="830">
      <c r="A830" s="157"/>
    </row>
    <row r="831">
      <c r="A831" s="157"/>
    </row>
    <row r="832">
      <c r="A832" s="157"/>
    </row>
    <row r="833">
      <c r="A833" s="157"/>
    </row>
    <row r="834">
      <c r="A834" s="157"/>
    </row>
    <row r="835">
      <c r="A835" s="157"/>
    </row>
    <row r="836">
      <c r="A836" s="157"/>
    </row>
    <row r="837">
      <c r="A837" s="157"/>
    </row>
    <row r="838">
      <c r="A838" s="157"/>
    </row>
    <row r="839">
      <c r="A839" s="157"/>
    </row>
    <row r="840">
      <c r="A840" s="157"/>
    </row>
    <row r="841">
      <c r="A841" s="157"/>
    </row>
    <row r="842">
      <c r="A842" s="157"/>
    </row>
    <row r="843">
      <c r="A843" s="157"/>
    </row>
    <row r="844">
      <c r="A844" s="157"/>
    </row>
    <row r="845">
      <c r="A845" s="157"/>
    </row>
    <row r="846">
      <c r="A846" s="157"/>
    </row>
    <row r="847">
      <c r="A847" s="157"/>
    </row>
    <row r="848">
      <c r="A848" s="157"/>
    </row>
    <row r="849">
      <c r="A849" s="157"/>
    </row>
    <row r="850">
      <c r="A850" s="157"/>
    </row>
    <row r="851">
      <c r="A851" s="157"/>
    </row>
    <row r="852">
      <c r="A852" s="157"/>
    </row>
    <row r="853">
      <c r="A853" s="157"/>
    </row>
    <row r="854">
      <c r="A854" s="157"/>
    </row>
    <row r="855">
      <c r="A855" s="157"/>
    </row>
    <row r="856">
      <c r="A856" s="157"/>
    </row>
    <row r="857">
      <c r="A857" s="157"/>
    </row>
    <row r="858">
      <c r="A858" s="157"/>
    </row>
    <row r="859">
      <c r="A859" s="157"/>
    </row>
    <row r="860">
      <c r="A860" s="157"/>
    </row>
    <row r="861">
      <c r="A861" s="157"/>
    </row>
    <row r="862">
      <c r="A862" s="157"/>
    </row>
    <row r="863">
      <c r="A863" s="157"/>
    </row>
    <row r="864">
      <c r="A864" s="157"/>
    </row>
    <row r="865">
      <c r="A865" s="157"/>
    </row>
    <row r="866">
      <c r="A866" s="157"/>
    </row>
    <row r="867">
      <c r="A867" s="157"/>
    </row>
    <row r="868">
      <c r="A868" s="157"/>
    </row>
    <row r="869">
      <c r="A869" s="157"/>
    </row>
    <row r="870">
      <c r="A870" s="157"/>
    </row>
    <row r="871">
      <c r="A871" s="157"/>
    </row>
    <row r="872">
      <c r="A872" s="157"/>
    </row>
    <row r="873">
      <c r="A873" s="157"/>
    </row>
    <row r="874">
      <c r="A874" s="157"/>
    </row>
    <row r="875">
      <c r="A875" s="157"/>
    </row>
    <row r="876">
      <c r="A876" s="157"/>
    </row>
    <row r="877">
      <c r="A877" s="157"/>
    </row>
    <row r="878">
      <c r="A878" s="157"/>
    </row>
    <row r="879">
      <c r="A879" s="157"/>
    </row>
    <row r="880">
      <c r="A880" s="157"/>
    </row>
    <row r="881">
      <c r="A881" s="157"/>
    </row>
    <row r="882">
      <c r="A882" s="157"/>
    </row>
    <row r="883">
      <c r="A883" s="157"/>
    </row>
    <row r="884">
      <c r="A884" s="157"/>
    </row>
    <row r="885">
      <c r="A885" s="157"/>
    </row>
    <row r="886">
      <c r="A886" s="157"/>
    </row>
    <row r="887">
      <c r="A887" s="157"/>
    </row>
    <row r="888">
      <c r="A888" s="157"/>
    </row>
    <row r="889">
      <c r="A889" s="157"/>
    </row>
    <row r="890">
      <c r="A890" s="157"/>
    </row>
    <row r="891">
      <c r="A891" s="157"/>
    </row>
    <row r="892">
      <c r="A892" s="157"/>
    </row>
    <row r="893">
      <c r="A893" s="157"/>
    </row>
    <row r="894">
      <c r="A894" s="157"/>
    </row>
    <row r="895">
      <c r="A895" s="157"/>
    </row>
    <row r="896">
      <c r="A896" s="157"/>
    </row>
    <row r="897">
      <c r="A897" s="157"/>
    </row>
    <row r="898">
      <c r="A898" s="157"/>
    </row>
    <row r="899">
      <c r="A899" s="157"/>
    </row>
    <row r="900">
      <c r="A900" s="157"/>
    </row>
    <row r="901">
      <c r="A901" s="157"/>
    </row>
    <row r="902">
      <c r="A902" s="157"/>
    </row>
    <row r="903">
      <c r="A903" s="157"/>
    </row>
    <row r="904">
      <c r="A904" s="157"/>
    </row>
    <row r="905">
      <c r="A905" s="157"/>
    </row>
    <row r="906">
      <c r="A906" s="157"/>
    </row>
    <row r="907">
      <c r="A907" s="157"/>
    </row>
    <row r="908">
      <c r="A908" s="157"/>
    </row>
    <row r="909">
      <c r="A909" s="157"/>
    </row>
    <row r="910">
      <c r="A910" s="157"/>
    </row>
    <row r="911">
      <c r="A911" s="157"/>
    </row>
    <row r="912">
      <c r="A912" s="157"/>
    </row>
    <row r="913">
      <c r="A913" s="157"/>
    </row>
    <row r="914">
      <c r="A914" s="157"/>
    </row>
    <row r="915">
      <c r="A915" s="157"/>
    </row>
    <row r="916">
      <c r="A916" s="157"/>
    </row>
    <row r="917">
      <c r="A917" s="157"/>
    </row>
    <row r="918">
      <c r="A918" s="157"/>
    </row>
    <row r="919">
      <c r="A919" s="157"/>
    </row>
    <row r="920">
      <c r="A920" s="157"/>
    </row>
    <row r="921">
      <c r="A921" s="157"/>
    </row>
    <row r="922">
      <c r="A922" s="157"/>
    </row>
    <row r="923">
      <c r="A923" s="157"/>
    </row>
    <row r="924">
      <c r="A924" s="157"/>
    </row>
    <row r="925">
      <c r="A925" s="157"/>
    </row>
    <row r="926">
      <c r="A926" s="157"/>
    </row>
    <row r="927">
      <c r="A927" s="157"/>
    </row>
    <row r="928">
      <c r="A928" s="157"/>
    </row>
    <row r="929">
      <c r="A929" s="157"/>
    </row>
    <row r="930">
      <c r="A930" s="157"/>
    </row>
    <row r="931">
      <c r="A931" s="157"/>
    </row>
    <row r="932">
      <c r="A932" s="157"/>
    </row>
    <row r="933">
      <c r="A933" s="157"/>
    </row>
    <row r="934">
      <c r="A934" s="157"/>
    </row>
    <row r="935">
      <c r="A935" s="157"/>
    </row>
    <row r="936">
      <c r="A936" s="157"/>
    </row>
    <row r="937">
      <c r="A937" s="157"/>
    </row>
    <row r="938">
      <c r="A938" s="157"/>
    </row>
    <row r="939">
      <c r="A939" s="157"/>
    </row>
    <row r="940">
      <c r="A940" s="157"/>
    </row>
    <row r="941">
      <c r="A941" s="157"/>
    </row>
    <row r="942">
      <c r="A942" s="157"/>
    </row>
    <row r="943">
      <c r="A943" s="157"/>
    </row>
    <row r="944">
      <c r="A944" s="157"/>
    </row>
    <row r="945">
      <c r="A945" s="157"/>
    </row>
    <row r="946">
      <c r="A946" s="157"/>
    </row>
    <row r="947">
      <c r="A947" s="157"/>
    </row>
    <row r="948">
      <c r="A948" s="157"/>
    </row>
    <row r="949">
      <c r="A949" s="157"/>
    </row>
    <row r="950">
      <c r="A950" s="157"/>
    </row>
    <row r="951">
      <c r="A951" s="157"/>
    </row>
    <row r="952">
      <c r="A952" s="157"/>
    </row>
    <row r="953">
      <c r="A953" s="157"/>
    </row>
    <row r="954">
      <c r="A954" s="157"/>
    </row>
    <row r="955">
      <c r="A955" s="157"/>
    </row>
    <row r="956">
      <c r="A956" s="157"/>
    </row>
    <row r="957">
      <c r="A957" s="157"/>
    </row>
    <row r="958">
      <c r="A958" s="157"/>
    </row>
    <row r="959">
      <c r="A959" s="157"/>
    </row>
    <row r="960">
      <c r="A960" s="157"/>
    </row>
    <row r="961">
      <c r="A961" s="157"/>
    </row>
    <row r="962">
      <c r="A962" s="157"/>
    </row>
    <row r="963">
      <c r="A963" s="157"/>
    </row>
  </sheetData>
  <mergeCells count="10">
    <mergeCell ref="B15:D15"/>
    <mergeCell ref="K15:M16"/>
    <mergeCell ref="B16:D16"/>
    <mergeCell ref="B4:D4"/>
    <mergeCell ref="B5:D5"/>
    <mergeCell ref="B6:D6"/>
    <mergeCell ref="B9:D9"/>
    <mergeCell ref="B11:D11"/>
    <mergeCell ref="B13:D13"/>
    <mergeCell ref="B14:D14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25"/>
    <col customWidth="1" min="2" max="2" width="65.38"/>
    <col customWidth="1" min="5" max="5" width="25.75"/>
  </cols>
  <sheetData>
    <row r="1">
      <c r="A1" s="158" t="s">
        <v>125</v>
      </c>
      <c r="B1" s="98" t="s">
        <v>139</v>
      </c>
      <c r="C1" s="4"/>
      <c r="D1" s="4"/>
      <c r="E1" s="9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A2" s="99"/>
      <c r="B2" s="95" t="s">
        <v>166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99"/>
      <c r="B3" s="100" t="s">
        <v>167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99"/>
      <c r="B4" s="100" t="s">
        <v>168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>
      <c r="A5" s="99"/>
      <c r="B5" s="101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>
      <c r="A6" s="102" t="s">
        <v>131</v>
      </c>
      <c r="B6" s="95" t="s">
        <v>169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>
      <c r="A7" s="103"/>
      <c r="B7" s="95" t="s">
        <v>170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>
      <c r="A8" s="103"/>
      <c r="B8" s="76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>
      <c r="A9" s="103"/>
      <c r="B9" s="10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>
      <c r="A10" s="102" t="s">
        <v>133</v>
      </c>
      <c r="B10" s="100" t="s">
        <v>171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>
      <c r="A11" s="103"/>
      <c r="B11" s="100" t="s">
        <v>172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>
      <c r="A12" s="103"/>
      <c r="B12" s="100" t="s">
        <v>173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>
      <c r="A13" s="99"/>
      <c r="B13" s="10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>
      <c r="A14" s="159" t="s">
        <v>136</v>
      </c>
      <c r="B14" s="95" t="s">
        <v>174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>
      <c r="A15" s="160"/>
      <c r="B15" s="100" t="s">
        <v>175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>
      <c r="E16" s="26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75.63"/>
    <col customWidth="1" min="4" max="4" width="16.0"/>
    <col customWidth="1" min="5" max="5" width="26.63"/>
  </cols>
  <sheetData>
    <row r="1">
      <c r="A1" s="161" t="s">
        <v>125</v>
      </c>
      <c r="B1" s="162" t="s">
        <v>139</v>
      </c>
      <c r="C1" s="4"/>
      <c r="D1" s="4"/>
      <c r="E1" s="9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163"/>
      <c r="B2" s="95" t="s">
        <v>176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164"/>
      <c r="B3" s="162" t="s">
        <v>177</v>
      </c>
      <c r="C3" s="4"/>
      <c r="D3" s="165" t="s">
        <v>178</v>
      </c>
      <c r="E3" s="165" t="s">
        <v>179</v>
      </c>
      <c r="F3" s="165" t="s">
        <v>180</v>
      </c>
      <c r="G3" s="4"/>
      <c r="H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64"/>
      <c r="B4" s="166"/>
      <c r="C4" s="4"/>
      <c r="D4" s="167" t="s">
        <v>181</v>
      </c>
      <c r="E4" s="167"/>
      <c r="F4" s="167"/>
      <c r="G4" s="4"/>
      <c r="H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64" t="s">
        <v>131</v>
      </c>
      <c r="B5" s="166" t="s">
        <v>182</v>
      </c>
      <c r="C5" s="4"/>
      <c r="D5" s="167" t="s">
        <v>183</v>
      </c>
      <c r="E5" s="168" t="s">
        <v>184</v>
      </c>
      <c r="F5" s="167" t="s">
        <v>32</v>
      </c>
      <c r="G5" s="4"/>
      <c r="H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63"/>
      <c r="B6" s="76" t="s">
        <v>185</v>
      </c>
      <c r="C6" s="4"/>
      <c r="D6" s="169" t="s">
        <v>186</v>
      </c>
      <c r="E6" s="168" t="s">
        <v>187</v>
      </c>
      <c r="F6" s="167" t="s">
        <v>32</v>
      </c>
      <c r="G6" s="4"/>
      <c r="H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63"/>
      <c r="B7" s="95" t="s">
        <v>188</v>
      </c>
      <c r="C7" s="4"/>
      <c r="D7" s="167" t="s">
        <v>189</v>
      </c>
      <c r="E7" s="167" t="s">
        <v>190</v>
      </c>
      <c r="F7" s="167" t="s">
        <v>32</v>
      </c>
      <c r="G7" s="4"/>
      <c r="H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63"/>
      <c r="B8" s="76" t="s">
        <v>191</v>
      </c>
      <c r="C8" s="4"/>
      <c r="D8" s="167" t="s">
        <v>192</v>
      </c>
      <c r="E8" s="167" t="s">
        <v>193</v>
      </c>
      <c r="F8" s="167" t="s">
        <v>23</v>
      </c>
      <c r="G8" s="4"/>
      <c r="H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63"/>
      <c r="B9" s="95" t="s">
        <v>194</v>
      </c>
      <c r="C9" s="4"/>
      <c r="D9" s="167" t="s">
        <v>195</v>
      </c>
      <c r="E9" s="167" t="s">
        <v>196</v>
      </c>
      <c r="F9" s="167" t="s">
        <v>23</v>
      </c>
      <c r="G9" s="4"/>
      <c r="H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63"/>
      <c r="B10" s="95" t="s">
        <v>197</v>
      </c>
      <c r="C10" s="4"/>
      <c r="D10" s="167" t="s">
        <v>198</v>
      </c>
      <c r="E10" s="167" t="s">
        <v>196</v>
      </c>
      <c r="F10" s="167" t="s">
        <v>23</v>
      </c>
      <c r="G10" s="4"/>
      <c r="H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63"/>
      <c r="B11" s="76" t="s">
        <v>199</v>
      </c>
      <c r="C11" s="4"/>
      <c r="D11" s="4"/>
      <c r="E11" s="4"/>
      <c r="F11" s="4"/>
      <c r="G11" s="4"/>
      <c r="H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63"/>
      <c r="B12" s="95" t="s">
        <v>200</v>
      </c>
      <c r="C12" s="4"/>
      <c r="D12" s="165" t="s">
        <v>178</v>
      </c>
      <c r="E12" s="165" t="s">
        <v>179</v>
      </c>
      <c r="F12" s="165" t="s">
        <v>180</v>
      </c>
      <c r="G12" s="4"/>
      <c r="H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63"/>
      <c r="B13" s="95"/>
      <c r="C13" s="4"/>
      <c r="D13" s="167" t="s">
        <v>181</v>
      </c>
      <c r="E13" s="167"/>
      <c r="F13" s="167"/>
      <c r="G13" s="4"/>
      <c r="H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63"/>
      <c r="B14" s="95" t="s">
        <v>201</v>
      </c>
      <c r="C14" s="4"/>
      <c r="D14" s="167" t="s">
        <v>192</v>
      </c>
      <c r="E14" s="167" t="s">
        <v>193</v>
      </c>
      <c r="F14" s="167" t="s">
        <v>23</v>
      </c>
      <c r="G14" s="4"/>
      <c r="H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63"/>
      <c r="B15" s="95" t="s">
        <v>202</v>
      </c>
      <c r="C15" s="4"/>
      <c r="D15" s="167" t="s">
        <v>189</v>
      </c>
      <c r="E15" s="168" t="s">
        <v>190</v>
      </c>
      <c r="F15" s="167" t="s">
        <v>32</v>
      </c>
      <c r="G15" s="4"/>
      <c r="H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63"/>
      <c r="B16" s="76"/>
      <c r="C16" s="4"/>
      <c r="D16" s="167" t="s">
        <v>203</v>
      </c>
      <c r="E16" s="168" t="s">
        <v>204</v>
      </c>
      <c r="F16" s="167" t="s">
        <v>32</v>
      </c>
      <c r="G16" s="4"/>
      <c r="H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63"/>
      <c r="B17" s="166" t="s">
        <v>205</v>
      </c>
      <c r="C17" s="4"/>
      <c r="D17" s="167" t="s">
        <v>206</v>
      </c>
      <c r="E17" s="167" t="s">
        <v>204</v>
      </c>
      <c r="F17" s="167" t="s">
        <v>32</v>
      </c>
      <c r="G17" s="4"/>
      <c r="H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63"/>
      <c r="B18" s="100" t="s">
        <v>207</v>
      </c>
      <c r="C18" s="94"/>
      <c r="D18" s="167" t="s">
        <v>208</v>
      </c>
      <c r="E18" s="167" t="s">
        <v>209</v>
      </c>
      <c r="F18" s="167" t="s">
        <v>23</v>
      </c>
      <c r="G18" s="4"/>
      <c r="H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63"/>
      <c r="B19" s="100" t="s">
        <v>210</v>
      </c>
      <c r="C19" s="4"/>
      <c r="D19" s="167" t="s">
        <v>211</v>
      </c>
      <c r="E19" s="167" t="s">
        <v>212</v>
      </c>
      <c r="F19" s="167" t="s">
        <v>23</v>
      </c>
      <c r="G19" s="4"/>
      <c r="H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63"/>
      <c r="B20" s="101" t="s">
        <v>213</v>
      </c>
      <c r="C20" s="4"/>
      <c r="E20" s="4"/>
      <c r="F20" s="4"/>
      <c r="G20" s="4"/>
      <c r="H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163"/>
      <c r="B21" s="95" t="s">
        <v>214</v>
      </c>
      <c r="C21" s="4"/>
      <c r="D21" s="4"/>
      <c r="E21" s="4"/>
      <c r="F21" s="4"/>
      <c r="G21" s="4"/>
      <c r="H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163"/>
      <c r="B22" s="76"/>
      <c r="C22" s="4"/>
      <c r="D22" s="94" t="s">
        <v>215</v>
      </c>
      <c r="E22" s="4"/>
      <c r="F22" s="4"/>
      <c r="G22" s="4"/>
      <c r="H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163"/>
      <c r="B23" s="166" t="s">
        <v>216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163"/>
      <c r="B24" s="101" t="s">
        <v>217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163"/>
      <c r="B25" s="76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163"/>
      <c r="B26" s="166" t="s">
        <v>218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163"/>
      <c r="B27" s="76" t="s">
        <v>219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163"/>
      <c r="B28" s="95" t="s">
        <v>220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163"/>
      <c r="B29" s="170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164" t="s">
        <v>133</v>
      </c>
      <c r="B30" s="95" t="s">
        <v>221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163"/>
      <c r="B31" s="170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163"/>
      <c r="B32" s="76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171"/>
      <c r="B33" s="166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172" t="s">
        <v>136</v>
      </c>
      <c r="B34" s="76" t="s">
        <v>222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173"/>
      <c r="B35" s="170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25"/>
    <col customWidth="1" min="2" max="2" width="83.38"/>
    <col customWidth="1" min="5" max="5" width="53.88"/>
  </cols>
  <sheetData>
    <row r="1">
      <c r="A1" s="158" t="s">
        <v>125</v>
      </c>
      <c r="B1" s="98" t="s">
        <v>139</v>
      </c>
      <c r="C1" s="4"/>
      <c r="D1" s="4"/>
      <c r="E1" s="9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A2" s="97"/>
      <c r="B2" s="95" t="s">
        <v>223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99"/>
      <c r="B3" s="95" t="s">
        <v>224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99"/>
      <c r="B4" s="100" t="s">
        <v>167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>
      <c r="A5" s="99"/>
      <c r="B5" s="101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>
      <c r="A6" s="102" t="s">
        <v>131</v>
      </c>
      <c r="B6" s="95" t="s">
        <v>225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>
      <c r="A7" s="103"/>
      <c r="B7" s="76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>
      <c r="A8" s="103"/>
      <c r="B8" s="76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>
      <c r="A9" s="103"/>
      <c r="B9" s="10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>
      <c r="A10" s="102" t="s">
        <v>133</v>
      </c>
      <c r="B10" s="100" t="s">
        <v>226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>
      <c r="A11" s="103"/>
      <c r="B11" s="100" t="s">
        <v>227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>
      <c r="A12" s="103"/>
      <c r="B12" s="100" t="s">
        <v>228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>
      <c r="A13" s="99"/>
      <c r="B13" s="100" t="s">
        <v>173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>
      <c r="A14" s="99"/>
      <c r="B14" s="10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>
      <c r="A15" s="159" t="s">
        <v>136</v>
      </c>
      <c r="B15" s="100" t="s">
        <v>229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>
      <c r="A16" s="174"/>
      <c r="B16" s="95" t="s">
        <v>230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>
      <c r="A17" s="160"/>
      <c r="B17" s="100" t="s">
        <v>175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9">
      <c r="E19" s="26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69.63"/>
  </cols>
  <sheetData>
    <row r="1">
      <c r="A1" s="158" t="s">
        <v>125</v>
      </c>
      <c r="B1" s="98" t="s">
        <v>139</v>
      </c>
      <c r="C1" s="4"/>
      <c r="D1" s="94" t="s">
        <v>231</v>
      </c>
      <c r="E1" s="9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A2" s="99"/>
      <c r="B2" s="98" t="s">
        <v>232</v>
      </c>
      <c r="C2" s="4"/>
      <c r="D2" s="94" t="s">
        <v>233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99"/>
      <c r="B3" s="95" t="s">
        <v>234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99"/>
      <c r="B4" s="95" t="s">
        <v>235</v>
      </c>
      <c r="C4" s="4"/>
      <c r="D4" s="4" t="s">
        <v>236</v>
      </c>
      <c r="E4" s="4" t="s">
        <v>237</v>
      </c>
      <c r="F4" s="4" t="s">
        <v>238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>
      <c r="A5" s="99"/>
      <c r="B5" s="166"/>
      <c r="C5" s="4"/>
      <c r="D5" s="175" t="s">
        <v>239</v>
      </c>
      <c r="E5" s="176">
        <v>0.5208333333333334</v>
      </c>
      <c r="F5" s="176">
        <v>0.6770833333333334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>
      <c r="A6" s="174"/>
      <c r="B6" s="100" t="s">
        <v>240</v>
      </c>
      <c r="D6" s="177" t="s">
        <v>241</v>
      </c>
      <c r="E6" s="176">
        <v>0.4895833333333333</v>
      </c>
      <c r="F6" s="176">
        <v>0.5833333333333334</v>
      </c>
    </row>
    <row r="7">
      <c r="A7" s="174"/>
      <c r="B7" s="178" t="s">
        <v>242</v>
      </c>
      <c r="D7" s="179" t="s">
        <v>243</v>
      </c>
      <c r="E7" s="176">
        <v>0.4583333333333333</v>
      </c>
      <c r="F7" s="176">
        <v>0.6041666666666666</v>
      </c>
    </row>
    <row r="8">
      <c r="A8" s="174"/>
      <c r="B8" s="178" t="s">
        <v>244</v>
      </c>
      <c r="D8" s="180" t="s">
        <v>245</v>
      </c>
      <c r="E8" s="176">
        <v>0.5208333333333334</v>
      </c>
      <c r="F8" s="176">
        <v>0.6666666666666666</v>
      </c>
    </row>
    <row r="9">
      <c r="A9" s="174"/>
      <c r="B9" s="178" t="s">
        <v>246</v>
      </c>
      <c r="D9" s="181" t="s">
        <v>247</v>
      </c>
      <c r="E9" s="176">
        <v>0.4895833333333333</v>
      </c>
      <c r="F9" s="176">
        <v>0.625</v>
      </c>
    </row>
    <row r="10">
      <c r="A10" s="174"/>
      <c r="B10" s="178" t="s">
        <v>248</v>
      </c>
      <c r="D10" s="182" t="s">
        <v>249</v>
      </c>
      <c r="E10" s="176">
        <v>0.4583333333333333</v>
      </c>
      <c r="F10" s="176">
        <v>0.59375</v>
      </c>
    </row>
    <row r="11">
      <c r="A11" s="174"/>
      <c r="B11" s="178" t="s">
        <v>250</v>
      </c>
      <c r="D11" s="183" t="s">
        <v>251</v>
      </c>
      <c r="E11" s="176">
        <v>0.4791666666666667</v>
      </c>
      <c r="F11" s="176">
        <v>0.6354166666666666</v>
      </c>
    </row>
    <row r="12">
      <c r="A12" s="92"/>
      <c r="B12" s="10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>
      <c r="A13" s="102" t="s">
        <v>131</v>
      </c>
      <c r="B13" s="100" t="s">
        <v>252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>
      <c r="A14" s="99"/>
      <c r="B14" s="100" t="s">
        <v>253</v>
      </c>
      <c r="C14" s="4"/>
      <c r="D14" s="94" t="s">
        <v>254</v>
      </c>
      <c r="E14" s="4" t="s">
        <v>237</v>
      </c>
      <c r="F14" s="4" t="s">
        <v>238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>
      <c r="A15" s="103"/>
      <c r="B15" s="100" t="s">
        <v>255</v>
      </c>
      <c r="C15" s="4"/>
      <c r="D15" s="184" t="s">
        <v>239</v>
      </c>
      <c r="E15" s="185" t="s">
        <v>256</v>
      </c>
      <c r="F15" s="185" t="s">
        <v>257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>
      <c r="A16" s="103"/>
      <c r="B16" s="170"/>
      <c r="C16" s="4"/>
      <c r="D16" s="186" t="s">
        <v>258</v>
      </c>
      <c r="E16" s="185" t="s">
        <v>259</v>
      </c>
      <c r="F16" s="185" t="s">
        <v>74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>
      <c r="A17" s="103"/>
      <c r="B17" s="98" t="s">
        <v>260</v>
      </c>
      <c r="C17" s="4"/>
      <c r="D17" s="187" t="s">
        <v>261</v>
      </c>
      <c r="E17" s="185" t="s">
        <v>54</v>
      </c>
      <c r="F17" s="185" t="s">
        <v>262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>
      <c r="A18" s="103"/>
      <c r="B18" s="170"/>
      <c r="C18" s="4"/>
      <c r="D18" s="188" t="s">
        <v>263</v>
      </c>
      <c r="E18" s="185" t="s">
        <v>256</v>
      </c>
      <c r="F18" s="185" t="s">
        <v>86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>
      <c r="A19" s="102" t="s">
        <v>133</v>
      </c>
      <c r="B19" s="101" t="s">
        <v>264</v>
      </c>
      <c r="C19" s="4"/>
      <c r="D19" s="189" t="s">
        <v>251</v>
      </c>
      <c r="E19" s="185" t="s">
        <v>259</v>
      </c>
      <c r="F19" s="185" t="s">
        <v>80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>
      <c r="A20" s="103"/>
      <c r="B20" s="100" t="s">
        <v>265</v>
      </c>
      <c r="C20" s="4"/>
      <c r="D20" s="190" t="s">
        <v>249</v>
      </c>
      <c r="E20" s="185" t="s">
        <v>54</v>
      </c>
      <c r="F20" s="185" t="s">
        <v>266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>
      <c r="A21" s="103"/>
      <c r="B21" s="101"/>
      <c r="C21" s="4"/>
      <c r="D21" s="191" t="s">
        <v>267</v>
      </c>
      <c r="E21" s="185" t="s">
        <v>268</v>
      </c>
      <c r="F21" s="185" t="s">
        <v>269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>
      <c r="A22" s="192" t="s">
        <v>136</v>
      </c>
      <c r="B22" s="100" t="s">
        <v>270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5.63"/>
  </cols>
  <sheetData>
    <row r="1">
      <c r="A1" s="158" t="s">
        <v>125</v>
      </c>
      <c r="B1" s="95" t="s">
        <v>271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A2" s="99"/>
      <c r="B2" s="2"/>
      <c r="C2" s="4"/>
      <c r="D2" s="9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99"/>
      <c r="B3" s="98" t="s">
        <v>139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99"/>
      <c r="B4" s="10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>
      <c r="A5" s="102" t="s">
        <v>131</v>
      </c>
      <c r="B5" s="193" t="s">
        <v>272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>
      <c r="A6" s="103"/>
      <c r="B6" s="9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>
      <c r="A7" s="103"/>
      <c r="B7" s="76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>
      <c r="A8" s="103"/>
      <c r="B8" s="10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>
      <c r="A9" s="102" t="s">
        <v>133</v>
      </c>
      <c r="B9" s="10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>
      <c r="A10" s="103"/>
      <c r="B10" s="10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>
      <c r="A11" s="103"/>
      <c r="B11" s="10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>
      <c r="A12" s="99"/>
      <c r="B12" s="10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>
      <c r="A13" s="99"/>
      <c r="B13" s="76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>
      <c r="A14" s="160"/>
      <c r="B14" s="10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</sheetData>
  <hyperlinks>
    <hyperlink r:id="rId1" ref="B5"/>
  </hyperlinks>
  <drawing r:id="rId2"/>
</worksheet>
</file>