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0BFA2FE-BAAD-4F30-B233-14471825BF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F64" i="1"/>
  <c r="F36" i="1"/>
  <c r="E36" i="1"/>
  <c r="E68" i="1" l="1"/>
  <c r="E39" i="1"/>
  <c r="H5" i="1" l="1"/>
</calcChain>
</file>

<file path=xl/sharedStrings.xml><?xml version="1.0" encoding="utf-8"?>
<sst xmlns="http://schemas.openxmlformats.org/spreadsheetml/2006/main" count="111" uniqueCount="85">
  <si>
    <t xml:space="preserve">Fika eget sammandrag </t>
  </si>
  <si>
    <t>6/6 2021</t>
  </si>
  <si>
    <t>Aktivitet</t>
  </si>
  <si>
    <t>Datum</t>
  </si>
  <si>
    <t>Intäkt</t>
  </si>
  <si>
    <t>Utgift</t>
  </si>
  <si>
    <t xml:space="preserve">Kommentar </t>
  </si>
  <si>
    <t>Laget.se</t>
  </si>
  <si>
    <t>15/6 2021</t>
  </si>
  <si>
    <t>Laget.se silvermedlemskap 1år</t>
  </si>
  <si>
    <t xml:space="preserve">Avslutning </t>
  </si>
  <si>
    <t>3/10 2021</t>
  </si>
  <si>
    <t>Glass och Fika avslutning 2021</t>
  </si>
  <si>
    <t>7/6 2022</t>
  </si>
  <si>
    <t>15/5 2022</t>
  </si>
  <si>
    <t>Sommaravslutning</t>
  </si>
  <si>
    <t>4/7 2022</t>
  </si>
  <si>
    <t xml:space="preserve">Glass till sommaravslutning </t>
  </si>
  <si>
    <t xml:space="preserve">I kassan </t>
  </si>
  <si>
    <t>Summa:</t>
  </si>
  <si>
    <t>Försäljning kakor 2022</t>
  </si>
  <si>
    <t xml:space="preserve">Konto hos Triangeln </t>
  </si>
  <si>
    <t xml:space="preserve">CV Platt sponsor </t>
  </si>
  <si>
    <t>Vår 2022</t>
  </si>
  <si>
    <t xml:space="preserve">Sponsor, men vill inte ha nåot tryck på kläder </t>
  </si>
  <si>
    <t xml:space="preserve">Mange J </t>
  </si>
  <si>
    <t>Höst 2022</t>
  </si>
  <si>
    <t>Sponsor, kommer trycka deras logga på nya matchkläder vår 2023</t>
  </si>
  <si>
    <t>Kontakt Triangeln</t>
  </si>
  <si>
    <t>Vår 2023</t>
  </si>
  <si>
    <t>Chokladkakor TIK-Tryck</t>
  </si>
  <si>
    <t>Vinter 2023</t>
  </si>
  <si>
    <t xml:space="preserve">Summa </t>
  </si>
  <si>
    <t>Totala tillgångar Triangeln P14</t>
  </si>
  <si>
    <t>Finja sponsrade med resterande inköp</t>
  </si>
  <si>
    <t>Optimera sponsor</t>
  </si>
  <si>
    <t>Köp av matchtröjor 2023</t>
  </si>
  <si>
    <t xml:space="preserve">Även 4st väskor att förvara kläderna i </t>
  </si>
  <si>
    <t xml:space="preserve">Inbetalning Eskilstunacupen </t>
  </si>
  <si>
    <t>6/4 2023</t>
  </si>
  <si>
    <t xml:space="preserve">500kr per lag. 4 lag anmälda </t>
  </si>
  <si>
    <t>Finns en del dricka, kexchoklad och kaffe kvar på lager</t>
  </si>
  <si>
    <t xml:space="preserve">Blev mindre intekt än tänkt pga chokladen gick ut i datum så vi gav bort till grabbarna i laget samt sålde till föräldrar för inköpspris </t>
  </si>
  <si>
    <t xml:space="preserve">Utrustning amazon </t>
  </si>
  <si>
    <t>11/4 2023</t>
  </si>
  <si>
    <t xml:space="preserve">koner, pump, taktiktavla, pinnar </t>
  </si>
  <si>
    <t xml:space="preserve">Utrustning declathon </t>
  </si>
  <si>
    <t xml:space="preserve">koner </t>
  </si>
  <si>
    <t xml:space="preserve">Glass sommaravslutning </t>
  </si>
  <si>
    <t>30/5 2023</t>
  </si>
  <si>
    <t>Fika hemmamatcher 5/6</t>
  </si>
  <si>
    <t>5/6 2023</t>
  </si>
  <si>
    <t>Utlägg till Linda B som gjort inköp</t>
  </si>
  <si>
    <t>Fika hemmamatcher10/6</t>
  </si>
  <si>
    <t>10/6 2023</t>
  </si>
  <si>
    <t>Fika hemmamatcher 17/6</t>
  </si>
  <si>
    <t>17/6 2023</t>
  </si>
  <si>
    <t>21/6 2023</t>
  </si>
  <si>
    <t>Fika hemmamatcher 19/8</t>
  </si>
  <si>
    <t>19/8 2023</t>
  </si>
  <si>
    <t>Selectcup höst 2023</t>
  </si>
  <si>
    <t>21/8 2023</t>
  </si>
  <si>
    <t>Boll till Sami</t>
  </si>
  <si>
    <t>Fika hemmamatcher 26/8</t>
  </si>
  <si>
    <t xml:space="preserve">Fika hemmamatcher 2/9 </t>
  </si>
  <si>
    <t>26/8 2023</t>
  </si>
  <si>
    <t>2/9 2023</t>
  </si>
  <si>
    <t>Fika hemmamatcher 9/9</t>
  </si>
  <si>
    <t>9/9 2023</t>
  </si>
  <si>
    <t>Fika hemmamatcher 17/9</t>
  </si>
  <si>
    <t>17/9 2023</t>
  </si>
  <si>
    <t>Fika hemmamatcher 23/9</t>
  </si>
  <si>
    <t>23/9 2023</t>
  </si>
  <si>
    <t xml:space="preserve">Köp av overall Marcus ledare </t>
  </si>
  <si>
    <t xml:space="preserve">Försäljning kakor </t>
  </si>
  <si>
    <t>Höst 2023</t>
  </si>
  <si>
    <t xml:space="preserve">Försäljning av kakor Höst 2023 Evelina </t>
  </si>
  <si>
    <t xml:space="preserve">Fikaförsäljning </t>
  </si>
  <si>
    <t>Cup i örebro 2 lag</t>
  </si>
  <si>
    <t>Gåva till Sami som flyttade till Örebro</t>
  </si>
  <si>
    <t>Glass till egen avslutning inför sommaruppehåll</t>
  </si>
  <si>
    <t xml:space="preserve">Evelina </t>
  </si>
  <si>
    <t xml:space="preserve">Björn A </t>
  </si>
  <si>
    <t xml:space="preserve">Inköp av overall till Marcus </t>
  </si>
  <si>
    <t xml:space="preserve">Konto Triangeln P14 utanför klubben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</si>
</sst>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164" formatCode="#,##0\ &quot;kr&quot;;[Red]#,##0\ &quot;kr&quot;"/>
    <numFmt numFmtId="165" formatCode="#,##0\ &quot;kr&quot;"/>
    <numFmt numFmtId="166" formatCode="#,##0\ _k_r;[Red]\-#,##0\ _k_r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6" fontId="0" fillId="0" borderId="0" xfId="0" applyNumberFormat="1"/>
    <xf numFmtId="16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5" fontId="0" fillId="0" borderId="0" xfId="0" applyNumberFormat="1"/>
    <xf numFmtId="6" fontId="2" fillId="0" borderId="0" xfId="0" applyNumberFormat="1" applyFont="1"/>
    <xf numFmtId="0" fontId="1" fillId="0" borderId="0" xfId="0" applyFont="1" applyAlignment="1">
      <alignment horizontal="right"/>
    </xf>
    <xf numFmtId="164" fontId="4" fillId="0" borderId="0" xfId="0" applyNumberFormat="1" applyFont="1"/>
    <xf numFmtId="17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H68"/>
  <sheetViews>
    <sheetView tabSelected="1" zoomScale="60" zoomScaleNormal="60" workbookViewId="0">
      <selection activeCell="G62" sqref="G62"/>
    </sheetView>
  </sheetViews>
  <sheetFormatPr defaultRowHeight="14.4" x14ac:dyDescent="0.3"/>
  <cols>
    <col min="3" max="3" width="42.6640625" bestFit="1" customWidth="1"/>
    <col min="4" max="4" width="11" bestFit="1" customWidth="1"/>
    <col min="5" max="5" width="11.88671875" bestFit="1" customWidth="1"/>
    <col min="6" max="6" width="10.88671875" bestFit="1" customWidth="1"/>
    <col min="7" max="7" width="103.6640625" bestFit="1" customWidth="1"/>
    <col min="8" max="8" width="33.33203125" bestFit="1" customWidth="1"/>
  </cols>
  <sheetData>
    <row r="5" spans="3:8" ht="25.8" x14ac:dyDescent="0.5">
      <c r="C5" s="6" t="s">
        <v>84</v>
      </c>
      <c r="G5" s="9" t="s">
        <v>33</v>
      </c>
      <c r="H5" s="10">
        <f>SUM(E39+E68)</f>
        <v>44980.270000000004</v>
      </c>
    </row>
    <row r="8" spans="3:8" x14ac:dyDescent="0.3"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</row>
    <row r="10" spans="3:8" x14ac:dyDescent="0.3">
      <c r="C10" t="s">
        <v>0</v>
      </c>
      <c r="D10" t="s">
        <v>1</v>
      </c>
      <c r="E10" s="7">
        <v>3317</v>
      </c>
      <c r="F10" s="1">
        <v>-359</v>
      </c>
      <c r="G10" t="s">
        <v>34</v>
      </c>
    </row>
    <row r="11" spans="3:8" x14ac:dyDescent="0.3">
      <c r="C11" t="s">
        <v>7</v>
      </c>
      <c r="D11" t="s">
        <v>8</v>
      </c>
      <c r="E11" s="7"/>
      <c r="F11" s="1">
        <v>-507</v>
      </c>
      <c r="G11" t="s">
        <v>9</v>
      </c>
    </row>
    <row r="12" spans="3:8" x14ac:dyDescent="0.3">
      <c r="C12" t="s">
        <v>10</v>
      </c>
      <c r="D12" s="2" t="s">
        <v>11</v>
      </c>
      <c r="E12" s="7"/>
      <c r="F12" s="1">
        <v>-500</v>
      </c>
      <c r="G12" t="s">
        <v>12</v>
      </c>
    </row>
    <row r="13" spans="3:8" x14ac:dyDescent="0.3">
      <c r="C13" t="s">
        <v>0</v>
      </c>
      <c r="D13" t="s">
        <v>14</v>
      </c>
      <c r="E13" s="7">
        <v>19575</v>
      </c>
      <c r="F13" s="1">
        <v>-12834</v>
      </c>
      <c r="G13" t="s">
        <v>41</v>
      </c>
    </row>
    <row r="14" spans="3:8" x14ac:dyDescent="0.3">
      <c r="C14" t="s">
        <v>7</v>
      </c>
      <c r="D14" t="s">
        <v>13</v>
      </c>
      <c r="E14" s="7"/>
      <c r="F14" s="1">
        <v>-487</v>
      </c>
      <c r="G14" t="s">
        <v>9</v>
      </c>
    </row>
    <row r="15" spans="3:8" x14ac:dyDescent="0.3">
      <c r="C15" t="s">
        <v>15</v>
      </c>
      <c r="D15" t="s">
        <v>16</v>
      </c>
      <c r="E15" s="7"/>
      <c r="F15" s="1">
        <v>-238</v>
      </c>
      <c r="G15" t="s">
        <v>17</v>
      </c>
    </row>
    <row r="16" spans="3:8" x14ac:dyDescent="0.3">
      <c r="C16" t="s">
        <v>20</v>
      </c>
      <c r="E16" s="7">
        <v>18500</v>
      </c>
      <c r="F16" s="1"/>
    </row>
    <row r="17" spans="3:7" x14ac:dyDescent="0.3">
      <c r="C17" t="s">
        <v>30</v>
      </c>
      <c r="D17" t="s">
        <v>31</v>
      </c>
      <c r="E17" s="7">
        <v>2820</v>
      </c>
      <c r="F17" s="1">
        <v>-2500</v>
      </c>
      <c r="G17" t="s">
        <v>42</v>
      </c>
    </row>
    <row r="18" spans="3:7" x14ac:dyDescent="0.3">
      <c r="C18" t="s">
        <v>38</v>
      </c>
      <c r="D18" t="s">
        <v>39</v>
      </c>
      <c r="F18" s="1">
        <v>-2000</v>
      </c>
      <c r="G18" t="s">
        <v>40</v>
      </c>
    </row>
    <row r="19" spans="3:7" x14ac:dyDescent="0.3">
      <c r="C19" t="s">
        <v>43</v>
      </c>
      <c r="D19" t="s">
        <v>44</v>
      </c>
      <c r="E19" s="7"/>
      <c r="F19" s="1">
        <v>-3267.73</v>
      </c>
      <c r="G19" t="s">
        <v>45</v>
      </c>
    </row>
    <row r="20" spans="3:7" x14ac:dyDescent="0.3">
      <c r="C20" t="s">
        <v>46</v>
      </c>
      <c r="D20" t="s">
        <v>44</v>
      </c>
      <c r="E20" s="7"/>
      <c r="F20" s="1">
        <v>-872</v>
      </c>
      <c r="G20" t="s">
        <v>47</v>
      </c>
    </row>
    <row r="21" spans="3:7" x14ac:dyDescent="0.3">
      <c r="C21" t="s">
        <v>7</v>
      </c>
      <c r="D21" t="s">
        <v>49</v>
      </c>
      <c r="E21" s="7"/>
      <c r="F21" s="1">
        <v>-487</v>
      </c>
      <c r="G21" t="s">
        <v>9</v>
      </c>
    </row>
    <row r="22" spans="3:7" x14ac:dyDescent="0.3">
      <c r="C22" t="s">
        <v>50</v>
      </c>
      <c r="D22" t="s">
        <v>51</v>
      </c>
      <c r="E22" s="7">
        <v>1165</v>
      </c>
      <c r="F22" s="1">
        <v>-468</v>
      </c>
      <c r="G22" t="s">
        <v>52</v>
      </c>
    </row>
    <row r="23" spans="3:7" x14ac:dyDescent="0.3">
      <c r="C23" t="s">
        <v>53</v>
      </c>
      <c r="D23" s="2" t="s">
        <v>54</v>
      </c>
      <c r="E23" s="7">
        <v>1710</v>
      </c>
      <c r="F23" s="1"/>
      <c r="G23" t="s">
        <v>77</v>
      </c>
    </row>
    <row r="24" spans="3:7" x14ac:dyDescent="0.3">
      <c r="C24" t="s">
        <v>55</v>
      </c>
      <c r="D24" t="s">
        <v>56</v>
      </c>
      <c r="E24" s="7">
        <v>975</v>
      </c>
      <c r="F24" s="1"/>
      <c r="G24" t="s">
        <v>77</v>
      </c>
    </row>
    <row r="25" spans="3:7" x14ac:dyDescent="0.3">
      <c r="C25" t="s">
        <v>48</v>
      </c>
      <c r="D25" t="s">
        <v>57</v>
      </c>
      <c r="E25" s="7"/>
      <c r="F25" s="1">
        <v>-338</v>
      </c>
      <c r="G25" t="s">
        <v>80</v>
      </c>
    </row>
    <row r="26" spans="3:7" x14ac:dyDescent="0.3">
      <c r="C26" t="s">
        <v>58</v>
      </c>
      <c r="D26" s="2" t="s">
        <v>59</v>
      </c>
      <c r="E26" s="7">
        <v>1150</v>
      </c>
      <c r="F26" s="1"/>
      <c r="G26" t="s">
        <v>77</v>
      </c>
    </row>
    <row r="27" spans="3:7" x14ac:dyDescent="0.3">
      <c r="C27" t="s">
        <v>60</v>
      </c>
      <c r="D27" s="2" t="s">
        <v>61</v>
      </c>
      <c r="E27" s="7"/>
      <c r="F27" s="1">
        <v>-1980</v>
      </c>
      <c r="G27" t="s">
        <v>78</v>
      </c>
    </row>
    <row r="28" spans="3:7" x14ac:dyDescent="0.3">
      <c r="C28" t="s">
        <v>62</v>
      </c>
      <c r="E28" s="7"/>
      <c r="F28" s="1">
        <v>-299</v>
      </c>
      <c r="G28" t="s">
        <v>79</v>
      </c>
    </row>
    <row r="29" spans="3:7" x14ac:dyDescent="0.3">
      <c r="C29" t="s">
        <v>63</v>
      </c>
      <c r="D29" s="2" t="s">
        <v>65</v>
      </c>
      <c r="E29" s="7">
        <v>525</v>
      </c>
      <c r="F29" s="1"/>
      <c r="G29" t="s">
        <v>77</v>
      </c>
    </row>
    <row r="30" spans="3:7" x14ac:dyDescent="0.3">
      <c r="C30" t="s">
        <v>64</v>
      </c>
      <c r="D30" s="2" t="s">
        <v>66</v>
      </c>
      <c r="E30" s="7">
        <v>1505</v>
      </c>
      <c r="F30" s="1"/>
      <c r="G30" t="s">
        <v>77</v>
      </c>
    </row>
    <row r="31" spans="3:7" x14ac:dyDescent="0.3">
      <c r="C31" t="s">
        <v>67</v>
      </c>
      <c r="D31" s="2" t="s">
        <v>68</v>
      </c>
      <c r="E31" s="7">
        <v>935</v>
      </c>
      <c r="F31" s="1"/>
      <c r="G31" t="s">
        <v>77</v>
      </c>
    </row>
    <row r="32" spans="3:7" x14ac:dyDescent="0.3">
      <c r="C32" t="s">
        <v>69</v>
      </c>
      <c r="D32" s="2" t="s">
        <v>70</v>
      </c>
      <c r="E32" s="7">
        <v>1703</v>
      </c>
      <c r="F32" s="1"/>
      <c r="G32" t="s">
        <v>77</v>
      </c>
    </row>
    <row r="33" spans="3:7" x14ac:dyDescent="0.3">
      <c r="C33" t="s">
        <v>71</v>
      </c>
      <c r="D33" s="2" t="s">
        <v>72</v>
      </c>
      <c r="E33" s="7">
        <v>830</v>
      </c>
      <c r="F33" s="1"/>
      <c r="G33" t="s">
        <v>77</v>
      </c>
    </row>
    <row r="34" spans="3:7" x14ac:dyDescent="0.3">
      <c r="E34" s="7"/>
      <c r="F34" s="1"/>
    </row>
    <row r="35" spans="3:7" x14ac:dyDescent="0.3">
      <c r="E35" s="7"/>
    </row>
    <row r="36" spans="3:7" x14ac:dyDescent="0.3">
      <c r="C36" s="3" t="s">
        <v>19</v>
      </c>
      <c r="E36" s="7">
        <f>SUM(E10:E35)</f>
        <v>54710</v>
      </c>
      <c r="F36" s="1">
        <f>SUM(F10:F35)</f>
        <v>-27136.73</v>
      </c>
    </row>
    <row r="39" spans="3:7" ht="18" x14ac:dyDescent="0.35">
      <c r="C39" s="4" t="s">
        <v>18</v>
      </c>
      <c r="E39" s="5">
        <f>E36+F36</f>
        <v>27573.27</v>
      </c>
    </row>
    <row r="46" spans="3:7" ht="21" x14ac:dyDescent="0.4">
      <c r="C46" s="6" t="s">
        <v>21</v>
      </c>
    </row>
    <row r="49" spans="3:8" x14ac:dyDescent="0.3">
      <c r="C49" s="3" t="s">
        <v>2</v>
      </c>
      <c r="D49" s="3" t="s">
        <v>3</v>
      </c>
      <c r="E49" s="3" t="s">
        <v>4</v>
      </c>
      <c r="F49" s="3" t="s">
        <v>5</v>
      </c>
      <c r="G49" s="3" t="s">
        <v>6</v>
      </c>
      <c r="H49" s="3" t="s">
        <v>28</v>
      </c>
    </row>
    <row r="51" spans="3:8" x14ac:dyDescent="0.3">
      <c r="C51" t="s">
        <v>22</v>
      </c>
      <c r="D51" t="s">
        <v>23</v>
      </c>
      <c r="E51" s="1">
        <v>5000</v>
      </c>
      <c r="F51" s="1"/>
      <c r="G51" t="s">
        <v>24</v>
      </c>
      <c r="H51" t="s">
        <v>25</v>
      </c>
    </row>
    <row r="52" spans="3:8" x14ac:dyDescent="0.3">
      <c r="C52" t="s">
        <v>35</v>
      </c>
      <c r="D52" t="s">
        <v>26</v>
      </c>
      <c r="E52" s="1">
        <v>9500</v>
      </c>
      <c r="F52" s="1"/>
      <c r="G52" t="s">
        <v>27</v>
      </c>
      <c r="H52" t="s">
        <v>25</v>
      </c>
    </row>
    <row r="53" spans="3:8" x14ac:dyDescent="0.3">
      <c r="C53" t="s">
        <v>35</v>
      </c>
      <c r="D53" t="s">
        <v>29</v>
      </c>
      <c r="E53" s="1">
        <v>9500</v>
      </c>
      <c r="F53" s="1"/>
      <c r="G53" t="s">
        <v>27</v>
      </c>
      <c r="H53" t="s">
        <v>25</v>
      </c>
    </row>
    <row r="54" spans="3:8" x14ac:dyDescent="0.3">
      <c r="C54" t="s">
        <v>36</v>
      </c>
      <c r="D54" t="s">
        <v>31</v>
      </c>
      <c r="E54" s="7"/>
      <c r="F54" s="1">
        <v>-20998</v>
      </c>
      <c r="G54" t="s">
        <v>37</v>
      </c>
      <c r="H54" t="s">
        <v>25</v>
      </c>
    </row>
    <row r="55" spans="3:8" x14ac:dyDescent="0.3">
      <c r="C55" t="s">
        <v>73</v>
      </c>
      <c r="D55" t="s">
        <v>29</v>
      </c>
      <c r="F55" s="1">
        <v>-1615</v>
      </c>
      <c r="G55" t="s">
        <v>83</v>
      </c>
      <c r="H55" t="s">
        <v>82</v>
      </c>
    </row>
    <row r="56" spans="3:8" x14ac:dyDescent="0.3">
      <c r="C56" t="s">
        <v>74</v>
      </c>
      <c r="D56" s="11" t="s">
        <v>75</v>
      </c>
      <c r="E56" s="1">
        <v>16020</v>
      </c>
      <c r="F56" s="1"/>
      <c r="G56" t="s">
        <v>76</v>
      </c>
      <c r="H56" t="s">
        <v>81</v>
      </c>
    </row>
    <row r="57" spans="3:8" x14ac:dyDescent="0.3">
      <c r="D57" s="11"/>
      <c r="E57" s="1"/>
      <c r="F57" s="1"/>
    </row>
    <row r="58" spans="3:8" x14ac:dyDescent="0.3">
      <c r="D58" s="11"/>
      <c r="E58" s="1"/>
      <c r="F58" s="1"/>
    </row>
    <row r="59" spans="3:8" x14ac:dyDescent="0.3">
      <c r="D59" s="11"/>
      <c r="E59" s="1"/>
      <c r="F59" s="1"/>
    </row>
    <row r="60" spans="3:8" x14ac:dyDescent="0.3">
      <c r="D60" s="11"/>
      <c r="E60" s="1"/>
      <c r="F60" s="1"/>
    </row>
    <row r="61" spans="3:8" x14ac:dyDescent="0.3">
      <c r="D61" s="11"/>
      <c r="E61" s="1"/>
      <c r="F61" s="12"/>
    </row>
    <row r="62" spans="3:8" x14ac:dyDescent="0.3">
      <c r="D62" s="11"/>
      <c r="E62" s="1"/>
    </row>
    <row r="64" spans="3:8" x14ac:dyDescent="0.3">
      <c r="C64" s="3" t="s">
        <v>32</v>
      </c>
      <c r="E64" s="1">
        <f>SUM(E51:E56)</f>
        <v>40020</v>
      </c>
      <c r="F64" s="1">
        <f>SUM(F51:F63)</f>
        <v>-22613</v>
      </c>
    </row>
    <row r="68" spans="3:5" ht="18" x14ac:dyDescent="0.35">
      <c r="C68" s="4" t="s">
        <v>18</v>
      </c>
      <c r="E68" s="8">
        <f>SUM(E64+F64)</f>
        <v>17407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2023-09-28T13:36:18Z</dcterms:modified>
</cp:coreProperties>
</file>