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E48" i="1"/>
  <c r="E44" i="1"/>
  <c r="F22" i="1"/>
  <c r="E22" i="1"/>
  <c r="E25" i="1" l="1"/>
</calcChain>
</file>

<file path=xl/sharedStrings.xml><?xml version="1.0" encoding="utf-8"?>
<sst xmlns="http://schemas.openxmlformats.org/spreadsheetml/2006/main" count="52" uniqueCount="39">
  <si>
    <t xml:space="preserve">Fika eget sammandrag </t>
  </si>
  <si>
    <t>6/6 2021</t>
  </si>
  <si>
    <t>Aktivitet</t>
  </si>
  <si>
    <t>Datum</t>
  </si>
  <si>
    <t>Intäkt</t>
  </si>
  <si>
    <t>Utgift</t>
  </si>
  <si>
    <t xml:space="preserve">Kommentar </t>
  </si>
  <si>
    <t>Laget.se</t>
  </si>
  <si>
    <t>15/6 2021</t>
  </si>
  <si>
    <t>Laget.se silvermedlemskap 1år</t>
  </si>
  <si>
    <t xml:space="preserve">Avslutning </t>
  </si>
  <si>
    <t>3/10 2021</t>
  </si>
  <si>
    <t>Glass och Fika avslutning 2021</t>
  </si>
  <si>
    <t>7/6 2022</t>
  </si>
  <si>
    <t>15/5 2022</t>
  </si>
  <si>
    <t>Sommaravslutning</t>
  </si>
  <si>
    <t>4/7 2022</t>
  </si>
  <si>
    <t xml:space="preserve">Glass till sommaravslutning </t>
  </si>
  <si>
    <t xml:space="preserve">Konto triangeln utanför klubben </t>
  </si>
  <si>
    <t xml:space="preserve">I kassan </t>
  </si>
  <si>
    <t>Summa:</t>
  </si>
  <si>
    <t>Försäljning kakor 2022</t>
  </si>
  <si>
    <t xml:space="preserve">Konto hos Triangeln </t>
  </si>
  <si>
    <t xml:space="preserve">CV Platt sponsor </t>
  </si>
  <si>
    <t>Vår 2022</t>
  </si>
  <si>
    <t xml:space="preserve">Sponsor, men vill inte ha nåot tryck på kläder </t>
  </si>
  <si>
    <t xml:space="preserve">Mange J </t>
  </si>
  <si>
    <t>Höst 2022</t>
  </si>
  <si>
    <t>Sponsor, kommer trycka deras logga på nya matchkläder vår 2023</t>
  </si>
  <si>
    <t>Kontakt Triangeln</t>
  </si>
  <si>
    <t>Vår 2023</t>
  </si>
  <si>
    <t>Chokladkakor TIK-Tryck</t>
  </si>
  <si>
    <t>Vinter 2023</t>
  </si>
  <si>
    <t>Kommande försäljning under vintern, chokladkakorna redan inköpta i samband med sammandraget maj 2022</t>
  </si>
  <si>
    <t xml:space="preserve">Summa </t>
  </si>
  <si>
    <t>Totala tillgångar Triangeln P14</t>
  </si>
  <si>
    <t>Finja sponsrade med resterande inköp</t>
  </si>
  <si>
    <t>250st chokladkakor ingår i inköpet som inte är sålts än. Finns även en del dricka, kexchoklad och kaffe kvar på lager</t>
  </si>
  <si>
    <t>Optimera sponsor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</si>
</sst>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kr&quot;;[Red]\-#,##0\ &quot;kr&quot;"/>
    <numFmt numFmtId="165" formatCode="#,##0\ &quot;kr&quot;;[Red]#,##0\ &quot;kr&quot;"/>
    <numFmt numFmtId="167" formatCode="#,##0\ &quot;kr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6" fontId="0" fillId="0" borderId="0" xfId="0" applyNumberFormat="1"/>
    <xf numFmtId="16" fontId="0" fillId="0" borderId="0" xfId="0" applyNumberFormat="1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167" fontId="0" fillId="0" borderId="0" xfId="0" applyNumberFormat="1"/>
    <xf numFmtId="6" fontId="2" fillId="0" borderId="0" xfId="0" applyNumberFormat="1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48"/>
  <sheetViews>
    <sheetView tabSelected="1" zoomScale="90" zoomScaleNormal="90" workbookViewId="0">
      <selection activeCell="C39" sqref="C39"/>
    </sheetView>
  </sheetViews>
  <sheetFormatPr defaultRowHeight="15" x14ac:dyDescent="0.25"/>
  <cols>
    <col min="3" max="3" width="42.7109375" bestFit="1" customWidth="1"/>
    <col min="4" max="4" width="11" bestFit="1" customWidth="1"/>
    <col min="5" max="5" width="11.85546875" bestFit="1" customWidth="1"/>
    <col min="6" max="6" width="10" bestFit="1" customWidth="1"/>
    <col min="7" max="7" width="103.7109375" bestFit="1" customWidth="1"/>
    <col min="8" max="8" width="33.28515625" bestFit="1" customWidth="1"/>
  </cols>
  <sheetData>
    <row r="5" spans="3:8" ht="21" x14ac:dyDescent="0.35">
      <c r="C5" s="6" t="s">
        <v>18</v>
      </c>
      <c r="G5" s="9" t="s">
        <v>35</v>
      </c>
      <c r="H5" s="5">
        <f>SUM(E25+E48)</f>
        <v>52967</v>
      </c>
    </row>
    <row r="8" spans="3:8" x14ac:dyDescent="0.25"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</row>
    <row r="10" spans="3:8" x14ac:dyDescent="0.25">
      <c r="C10" t="s">
        <v>0</v>
      </c>
      <c r="D10" t="s">
        <v>1</v>
      </c>
      <c r="E10" s="7">
        <v>3317</v>
      </c>
      <c r="F10" s="1">
        <v>-359</v>
      </c>
      <c r="G10" t="s">
        <v>36</v>
      </c>
    </row>
    <row r="11" spans="3:8" x14ac:dyDescent="0.25">
      <c r="C11" t="s">
        <v>7</v>
      </c>
      <c r="D11" t="s">
        <v>8</v>
      </c>
      <c r="E11" s="7"/>
      <c r="F11" s="1">
        <v>-507</v>
      </c>
      <c r="G11" t="s">
        <v>9</v>
      </c>
    </row>
    <row r="12" spans="3:8" x14ac:dyDescent="0.25">
      <c r="C12" t="s">
        <v>10</v>
      </c>
      <c r="D12" s="2" t="s">
        <v>11</v>
      </c>
      <c r="E12" s="7"/>
      <c r="F12" s="1">
        <v>-500</v>
      </c>
      <c r="G12" t="s">
        <v>12</v>
      </c>
    </row>
    <row r="13" spans="3:8" x14ac:dyDescent="0.25">
      <c r="C13" t="s">
        <v>0</v>
      </c>
      <c r="D13" t="s">
        <v>14</v>
      </c>
      <c r="E13" s="7">
        <v>19575</v>
      </c>
      <c r="F13" s="1">
        <v>-12834</v>
      </c>
      <c r="G13" t="s">
        <v>37</v>
      </c>
    </row>
    <row r="14" spans="3:8" x14ac:dyDescent="0.25">
      <c r="C14" t="s">
        <v>7</v>
      </c>
      <c r="D14" t="s">
        <v>13</v>
      </c>
      <c r="E14" s="7"/>
      <c r="F14" s="1">
        <v>-487</v>
      </c>
      <c r="G14" t="s">
        <v>9</v>
      </c>
    </row>
    <row r="15" spans="3:8" x14ac:dyDescent="0.25">
      <c r="C15" t="s">
        <v>15</v>
      </c>
      <c r="D15" t="s">
        <v>16</v>
      </c>
      <c r="E15" s="7"/>
      <c r="F15" s="1">
        <v>-238</v>
      </c>
      <c r="G15" t="s">
        <v>17</v>
      </c>
    </row>
    <row r="16" spans="3:8" x14ac:dyDescent="0.25">
      <c r="C16" t="s">
        <v>21</v>
      </c>
      <c r="E16" s="7">
        <v>18500</v>
      </c>
      <c r="F16" s="1"/>
    </row>
    <row r="17" spans="3:7" x14ac:dyDescent="0.25">
      <c r="C17" t="s">
        <v>31</v>
      </c>
      <c r="D17" t="s">
        <v>32</v>
      </c>
      <c r="E17" s="7">
        <v>5000</v>
      </c>
      <c r="F17" s="1">
        <v>-2500</v>
      </c>
      <c r="G17" t="s">
        <v>33</v>
      </c>
    </row>
    <row r="18" spans="3:7" x14ac:dyDescent="0.25">
      <c r="E18" s="7"/>
      <c r="F18" s="1"/>
    </row>
    <row r="19" spans="3:7" x14ac:dyDescent="0.25">
      <c r="E19" s="7"/>
      <c r="F19" s="1"/>
    </row>
    <row r="20" spans="3:7" x14ac:dyDescent="0.25">
      <c r="E20" s="7"/>
      <c r="F20" s="1"/>
    </row>
    <row r="21" spans="3:7" x14ac:dyDescent="0.25">
      <c r="E21" s="7"/>
    </row>
    <row r="22" spans="3:7" x14ac:dyDescent="0.25">
      <c r="C22" s="3" t="s">
        <v>20</v>
      </c>
      <c r="E22" s="7">
        <f>SUM(E10:E21)</f>
        <v>46392</v>
      </c>
      <c r="F22" s="1">
        <f>SUM(F10:F21)</f>
        <v>-17425</v>
      </c>
    </row>
    <row r="25" spans="3:7" ht="18.75" x14ac:dyDescent="0.3">
      <c r="C25" s="4" t="s">
        <v>19</v>
      </c>
      <c r="E25" s="5">
        <f>E22+F22</f>
        <v>28967</v>
      </c>
    </row>
    <row r="32" spans="3:7" ht="21" x14ac:dyDescent="0.35">
      <c r="C32" s="6" t="s">
        <v>22</v>
      </c>
    </row>
    <row r="35" spans="3:8" x14ac:dyDescent="0.25">
      <c r="C35" s="3" t="s">
        <v>2</v>
      </c>
      <c r="D35" s="3" t="s">
        <v>3</v>
      </c>
      <c r="E35" s="3" t="s">
        <v>4</v>
      </c>
      <c r="F35" s="3" t="s">
        <v>5</v>
      </c>
      <c r="G35" s="3" t="s">
        <v>6</v>
      </c>
      <c r="H35" s="3" t="s">
        <v>29</v>
      </c>
    </row>
    <row r="37" spans="3:8" x14ac:dyDescent="0.25">
      <c r="C37" t="s">
        <v>23</v>
      </c>
      <c r="D37" t="s">
        <v>24</v>
      </c>
      <c r="E37" s="1">
        <v>5000</v>
      </c>
      <c r="G37" t="s">
        <v>25</v>
      </c>
      <c r="H37" t="s">
        <v>26</v>
      </c>
    </row>
    <row r="38" spans="3:8" x14ac:dyDescent="0.25">
      <c r="C38" t="s">
        <v>38</v>
      </c>
      <c r="D38" t="s">
        <v>27</v>
      </c>
      <c r="E38" s="1">
        <v>9500</v>
      </c>
      <c r="G38" t="s">
        <v>28</v>
      </c>
      <c r="H38" t="s">
        <v>26</v>
      </c>
    </row>
    <row r="39" spans="3:8" x14ac:dyDescent="0.25">
      <c r="C39" t="s">
        <v>38</v>
      </c>
      <c r="D39" t="s">
        <v>30</v>
      </c>
      <c r="E39" s="1">
        <v>9500</v>
      </c>
      <c r="G39" t="s">
        <v>28</v>
      </c>
      <c r="H39" t="s">
        <v>26</v>
      </c>
    </row>
    <row r="44" spans="3:8" x14ac:dyDescent="0.25">
      <c r="C44" s="3" t="s">
        <v>34</v>
      </c>
      <c r="E44" s="1">
        <f>SUM(E37:E39)</f>
        <v>24000</v>
      </c>
    </row>
    <row r="48" spans="3:8" ht="18.75" x14ac:dyDescent="0.3">
      <c r="C48" s="4" t="s">
        <v>19</v>
      </c>
      <c r="E48" s="8">
        <f>SUM(E44+F44)</f>
        <v>24000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2022-11-14T08:41:13Z</dcterms:modified>
</cp:coreProperties>
</file>