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a\Desktop\PRIVAT\BARN\William\Golf\3. Tävlingar\"/>
    </mc:Choice>
  </mc:AlternateContent>
  <xr:revisionPtr revIDLastSave="0" documentId="13_ncr:1_{EDD771F4-B984-4DFE-AED8-FF73067F3E06}" xr6:coauthVersionLast="47" xr6:coauthVersionMax="47" xr10:uidLastSave="{00000000-0000-0000-0000-000000000000}"/>
  <bookViews>
    <workbookView xWindow="-110" yWindow="-110" windowWidth="19420" windowHeight="10540" xr2:uid="{8A955EF9-6679-4945-B1A4-4C9837C80A7D}"/>
  </bookViews>
  <sheets>
    <sheet name="MIN SPELKALENDER" sheetId="11" r:id="rId1"/>
    <sheet name="JNR Touren" sheetId="7" r:id="rId2"/>
    <sheet name="Teen Cup" sheetId="12" r:id="rId3"/>
    <sheet name="JS" sheetId="10" r:id="rId4"/>
    <sheet name="US" sheetId="9" r:id="rId5"/>
    <sheet name="JMI" sheetId="1" r:id="rId6"/>
    <sheet name="FS" sheetId="13" r:id="rId7"/>
    <sheet name="LT" sheetId="15" r:id="rId8"/>
    <sheet name="JGB + RKJO" sheetId="4" r:id="rId9"/>
    <sheet name="Klubb+DM+SM" sheetId="14" r:id="rId10"/>
  </sheets>
  <definedNames>
    <definedName name="_xlnm._FilterDatabase" localSheetId="6" hidden="1">FS!$A$3:$R$3</definedName>
    <definedName name="_xlnm._FilterDatabase" localSheetId="8" hidden="1">'JGB + RKJO'!$A$3:$R$3</definedName>
    <definedName name="_xlnm._FilterDatabase" localSheetId="5" hidden="1">JMI!$A$3:$R$3</definedName>
    <definedName name="_xlnm._FilterDatabase" localSheetId="1" hidden="1">'JNR Touren'!$A$3:$S$3</definedName>
    <definedName name="_xlnm._FilterDatabase" localSheetId="3" hidden="1">JS!$A$17:$S$17</definedName>
    <definedName name="_xlnm._FilterDatabase" localSheetId="7" hidden="1">LT!$A$3:$R$3</definedName>
    <definedName name="_xlnm._FilterDatabase" localSheetId="0" hidden="1">'MIN SPELKALENDER'!$A$3:$S$3</definedName>
    <definedName name="_xlnm._FilterDatabase" localSheetId="4" hidden="1">US!$A$12:$S$12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4" l="1"/>
  <c r="M12" i="14"/>
  <c r="L19" i="13" l="1"/>
  <c r="L20" i="13"/>
  <c r="L18" i="13"/>
  <c r="L26" i="13"/>
  <c r="L15" i="13"/>
  <c r="L14" i="13"/>
  <c r="L13" i="13"/>
  <c r="L12" i="15"/>
  <c r="L10" i="15"/>
  <c r="L7" i="15"/>
  <c r="L38" i="1"/>
  <c r="L15" i="1"/>
  <c r="M24" i="14"/>
  <c r="M26" i="14"/>
  <c r="M25" i="14"/>
  <c r="L4" i="4"/>
  <c r="M19" i="14"/>
  <c r="M18" i="14"/>
  <c r="M5" i="14"/>
  <c r="L18" i="4"/>
  <c r="M33" i="9"/>
  <c r="M17" i="9"/>
  <c r="M16" i="9"/>
  <c r="M15" i="9"/>
  <c r="M14" i="9"/>
  <c r="M13" i="9"/>
  <c r="M25" i="7"/>
  <c r="M24" i="7"/>
  <c r="M16" i="7"/>
  <c r="M15" i="7"/>
  <c r="L13" i="4" l="1"/>
  <c r="L12" i="4"/>
  <c r="L5" i="15"/>
  <c r="L11" i="15"/>
  <c r="L9" i="15"/>
  <c r="L8" i="15"/>
  <c r="L6" i="15"/>
  <c r="L13" i="15"/>
  <c r="L4" i="15"/>
  <c r="M60" i="7"/>
  <c r="M59" i="7"/>
  <c r="M58" i="7"/>
  <c r="M8" i="14"/>
  <c r="M9" i="14"/>
  <c r="M10" i="14"/>
  <c r="M11" i="14"/>
  <c r="M13" i="14"/>
  <c r="M6" i="14"/>
  <c r="M4" i="14"/>
  <c r="M20" i="10"/>
  <c r="L40" i="1"/>
  <c r="L22" i="1"/>
  <c r="L36" i="1"/>
  <c r="L39" i="1"/>
  <c r="L17" i="1"/>
  <c r="L37" i="1"/>
  <c r="L33" i="1"/>
  <c r="L34" i="1"/>
  <c r="L35" i="1"/>
  <c r="L25" i="1"/>
  <c r="L32" i="1"/>
  <c r="L31" i="1"/>
  <c r="L30" i="1"/>
  <c r="L29" i="1"/>
  <c r="L28" i="1"/>
  <c r="L27" i="1"/>
  <c r="L26" i="1"/>
  <c r="L20" i="1"/>
  <c r="L24" i="1"/>
  <c r="L23" i="1"/>
  <c r="L21" i="1"/>
  <c r="L19" i="1"/>
  <c r="L18" i="1"/>
  <c r="L16" i="1"/>
  <c r="L14" i="1"/>
  <c r="L10" i="1"/>
  <c r="L9" i="1"/>
  <c r="L11" i="1"/>
  <c r="L12" i="1"/>
  <c r="L13" i="1"/>
  <c r="L8" i="1"/>
  <c r="L7" i="1"/>
  <c r="L6" i="1"/>
  <c r="L4" i="1"/>
  <c r="L5" i="1"/>
  <c r="L17" i="13"/>
  <c r="L24" i="13"/>
  <c r="L12" i="13"/>
  <c r="L7" i="13"/>
  <c r="L8" i="13"/>
  <c r="L5" i="13" l="1"/>
  <c r="L16" i="13"/>
  <c r="L21" i="13"/>
  <c r="L22" i="13"/>
  <c r="L25" i="13"/>
  <c r="L23" i="13"/>
  <c r="L11" i="13"/>
  <c r="L10" i="13"/>
  <c r="L9" i="13"/>
  <c r="L6" i="13"/>
  <c r="L4" i="13"/>
  <c r="M64" i="7"/>
  <c r="M63" i="7"/>
  <c r="M62" i="7"/>
  <c r="M61" i="7"/>
  <c r="M48" i="7"/>
  <c r="M30" i="7"/>
  <c r="M21" i="7"/>
  <c r="M12" i="7"/>
  <c r="M27" i="12" l="1"/>
  <c r="M28" i="12"/>
  <c r="M34" i="7"/>
  <c r="M33" i="7"/>
  <c r="M32" i="7"/>
  <c r="M31" i="7"/>
  <c r="M27" i="7"/>
  <c r="M26" i="7"/>
  <c r="M20" i="7"/>
  <c r="M19" i="7"/>
  <c r="M18" i="7"/>
  <c r="M17" i="7"/>
  <c r="M9" i="7"/>
  <c r="M8" i="7"/>
  <c r="M29" i="12" l="1"/>
  <c r="M30" i="12"/>
  <c r="M31" i="12"/>
  <c r="M32" i="12"/>
  <c r="M33" i="12"/>
  <c r="M34" i="12"/>
  <c r="M35" i="12"/>
  <c r="M36" i="12"/>
  <c r="M21" i="12"/>
  <c r="M22" i="12"/>
  <c r="M23" i="12"/>
  <c r="M24" i="12"/>
  <c r="M25" i="12"/>
  <c r="M26" i="12"/>
  <c r="M14" i="12"/>
  <c r="M15" i="12"/>
  <c r="M16" i="12"/>
  <c r="M17" i="12"/>
  <c r="M18" i="12"/>
  <c r="M19" i="12"/>
  <c r="M13" i="12"/>
  <c r="M8" i="12"/>
  <c r="M9" i="12"/>
  <c r="M10" i="12"/>
  <c r="M11" i="12"/>
  <c r="M5" i="12"/>
  <c r="M6" i="12"/>
  <c r="M7" i="12"/>
  <c r="M12" i="12"/>
  <c r="M20" i="12"/>
  <c r="M4" i="12"/>
  <c r="M22" i="10" l="1"/>
  <c r="M18" i="10"/>
  <c r="M19" i="10"/>
  <c r="M21" i="10"/>
  <c r="M57" i="7"/>
  <c r="M56" i="7"/>
  <c r="M55" i="7"/>
  <c r="M52" i="7"/>
  <c r="M51" i="7"/>
  <c r="M50" i="7"/>
  <c r="M49" i="7"/>
  <c r="M47" i="7"/>
  <c r="M46" i="7"/>
  <c r="M43" i="7"/>
  <c r="M42" i="7"/>
  <c r="M45" i="7"/>
  <c r="M44" i="7"/>
  <c r="M41" i="7"/>
  <c r="M40" i="7"/>
  <c r="M39" i="7"/>
  <c r="M38" i="7"/>
  <c r="M37" i="7"/>
  <c r="M36" i="7"/>
  <c r="M35" i="7"/>
  <c r="M29" i="7"/>
  <c r="M28" i="7"/>
  <c r="M23" i="7"/>
  <c r="M22" i="7"/>
  <c r="M14" i="7"/>
  <c r="M13" i="7"/>
  <c r="M11" i="7"/>
  <c r="M10" i="7"/>
  <c r="M7" i="7"/>
  <c r="M4" i="7"/>
  <c r="M5" i="7"/>
  <c r="M6" i="7"/>
</calcChain>
</file>

<file path=xl/sharedStrings.xml><?xml version="1.0" encoding="utf-8"?>
<sst xmlns="http://schemas.openxmlformats.org/spreadsheetml/2006/main" count="1984" uniqueCount="566">
  <si>
    <t>Datum</t>
  </si>
  <si>
    <t>Tävling</t>
  </si>
  <si>
    <t>Bana</t>
  </si>
  <si>
    <t>Torshälla GK</t>
  </si>
  <si>
    <t>Viksbergs GK</t>
  </si>
  <si>
    <t>Flens GK</t>
  </si>
  <si>
    <t>Katrineholms GK</t>
  </si>
  <si>
    <t>Nyköpings GK</t>
  </si>
  <si>
    <t>Eskilstuna GK</t>
  </si>
  <si>
    <t>Kallfors GK</t>
  </si>
  <si>
    <t>Jönköpings GK</t>
  </si>
  <si>
    <t>Rättviks GK</t>
  </si>
  <si>
    <t>Täby GK</t>
  </si>
  <si>
    <t>Schyberg Junior Open</t>
  </si>
  <si>
    <t>S:t Arild GK</t>
  </si>
  <si>
    <t>Webb</t>
  </si>
  <si>
    <t>Örestads GK</t>
  </si>
  <si>
    <t xml:space="preserve">Norberg Junior Open </t>
  </si>
  <si>
    <t>Galvin Green Junior Open</t>
  </si>
  <si>
    <t>Växjö GK</t>
  </si>
  <si>
    <t>Gräppås PING Junior Open</t>
  </si>
  <si>
    <t>Gräppås GK</t>
  </si>
  <si>
    <t>Onsjö GK</t>
  </si>
  <si>
    <t>Öijared Junior Open</t>
  </si>
  <si>
    <t>Öijared GK</t>
  </si>
  <si>
    <t>Tour</t>
  </si>
  <si>
    <t>JMI</t>
  </si>
  <si>
    <t>Vreta Kloster GK</t>
  </si>
  <si>
    <t>Skåne</t>
  </si>
  <si>
    <t>Göteborg</t>
  </si>
  <si>
    <t>Småland</t>
  </si>
  <si>
    <t>Östergötland</t>
  </si>
  <si>
    <t>Distrikt</t>
  </si>
  <si>
    <t>Västergötland</t>
  </si>
  <si>
    <t>SÖRMLAND</t>
  </si>
  <si>
    <t>Stockholm</t>
  </si>
  <si>
    <t>Avstånd (km)</t>
  </si>
  <si>
    <t>Huvudstadens GK</t>
  </si>
  <si>
    <t>Örebro</t>
  </si>
  <si>
    <t>Dalarna</t>
  </si>
  <si>
    <t>Callaway Cup</t>
  </si>
  <si>
    <t>Norrköping/Söderköpings GK</t>
  </si>
  <si>
    <t>Lidingö GK</t>
  </si>
  <si>
    <t>Borås GK</t>
  </si>
  <si>
    <t>Linköpings GK</t>
  </si>
  <si>
    <t>Richard S Johnson Junior Open</t>
  </si>
  <si>
    <t>Österåkers GK</t>
  </si>
  <si>
    <t>Cobra/Puma Junior Challenge</t>
  </si>
  <si>
    <t>Troxhammar GK</t>
  </si>
  <si>
    <t>Delsjö GK</t>
  </si>
  <si>
    <t>Kumla Junior Open</t>
  </si>
  <si>
    <t>Kumla GK</t>
  </si>
  <si>
    <t>Drottningholms GK</t>
  </si>
  <si>
    <t>Tylösand Junior Open</t>
  </si>
  <si>
    <t>LAG</t>
  </si>
  <si>
    <t>Platser</t>
  </si>
  <si>
    <t>Anmälda</t>
  </si>
  <si>
    <t>Högst HCP</t>
  </si>
  <si>
    <t>Status</t>
  </si>
  <si>
    <t>Lediga</t>
  </si>
  <si>
    <t>Öppen</t>
  </si>
  <si>
    <t>TBA</t>
  </si>
  <si>
    <t>Pris</t>
  </si>
  <si>
    <t>Caddie</t>
  </si>
  <si>
    <t>JA</t>
  </si>
  <si>
    <t>Nej</t>
  </si>
  <si>
    <t>ANMÄLD</t>
  </si>
  <si>
    <t>Match</t>
  </si>
  <si>
    <t>JT</t>
  </si>
  <si>
    <t>Hål</t>
  </si>
  <si>
    <t>Juniorgolf @ Båstad - dag #1</t>
  </si>
  <si>
    <t>Torekovs GK</t>
  </si>
  <si>
    <t>Åkagårdens GK</t>
  </si>
  <si>
    <t>Båstad GK - Nya Banan</t>
  </si>
  <si>
    <t>ingår</t>
  </si>
  <si>
    <t>Juniorgolf @ Båstad - dag #2</t>
  </si>
  <si>
    <t>Juniorgolf @ Båstad - dag #3</t>
  </si>
  <si>
    <t>Juniorgolf @ Båstad - dag #4</t>
  </si>
  <si>
    <t>Ljunghusens GK</t>
  </si>
  <si>
    <t>www.starild.se</t>
  </si>
  <si>
    <t>Ej öppen</t>
  </si>
  <si>
    <t>www.orestadsgk.com</t>
  </si>
  <si>
    <t>www.onsjogk.com</t>
  </si>
  <si>
    <t>www.grappasgk.se</t>
  </si>
  <si>
    <t>www.oijared.se</t>
  </si>
  <si>
    <t>www.vaxjogk.se</t>
  </si>
  <si>
    <t>Mälarö GK Skytteholm</t>
  </si>
  <si>
    <t>www.malarogk.se</t>
  </si>
  <si>
    <t>www.vkgk.se</t>
  </si>
  <si>
    <t>www.jonkopingsgk.se</t>
  </si>
  <si>
    <t>www.huvudstadensgolf.se</t>
  </si>
  <si>
    <t>www.orebrogolf.se</t>
  </si>
  <si>
    <t>www.rattviksgk.se</t>
  </si>
  <si>
    <t>www.haverdalsgk.se</t>
  </si>
  <si>
    <t>www.nsgk.se</t>
  </si>
  <si>
    <t>Ängsö GK</t>
  </si>
  <si>
    <t>Västmanland</t>
  </si>
  <si>
    <t>www.angsogolfklubb.com</t>
  </si>
  <si>
    <t>www.lidingogk.se</t>
  </si>
  <si>
    <t>www.borasgolfklubb.se</t>
  </si>
  <si>
    <t>www.linkopingsgk.se</t>
  </si>
  <si>
    <t>www.troxhammargk.se</t>
  </si>
  <si>
    <t>www.ostgk.se</t>
  </si>
  <si>
    <t>Hagge Junior Open</t>
  </si>
  <si>
    <t>Hagge GK</t>
  </si>
  <si>
    <t>www.haggegk.se</t>
  </si>
  <si>
    <t>www.kdrgk.se</t>
  </si>
  <si>
    <t>www.kumlagk.se</t>
  </si>
  <si>
    <t>www.tabygk.se</t>
  </si>
  <si>
    <t>www.degk.se</t>
  </si>
  <si>
    <t>www.hgk.se</t>
  </si>
  <si>
    <t>Reserv</t>
  </si>
  <si>
    <t>Anmälan Länk</t>
  </si>
  <si>
    <t>FINAL</t>
  </si>
  <si>
    <t>www.jmi-sweden.se</t>
  </si>
  <si>
    <t>Varbergs GK</t>
  </si>
  <si>
    <t>Halland</t>
  </si>
  <si>
    <t>www.varbergsgk.se</t>
  </si>
  <si>
    <t>www.ljgk.se</t>
  </si>
  <si>
    <t>www.viksbergsgolf.se</t>
  </si>
  <si>
    <t>Uppland</t>
  </si>
  <si>
    <t>www.golfuppsala.se</t>
  </si>
  <si>
    <t>www.torshallagk.com</t>
  </si>
  <si>
    <t>www.kallfors.com</t>
  </si>
  <si>
    <t>Värmland</t>
  </si>
  <si>
    <t>EJ öppen</t>
  </si>
  <si>
    <t>www.bgk.se</t>
  </si>
  <si>
    <t>www.togk.se</t>
  </si>
  <si>
    <t>www.akgk.se</t>
  </si>
  <si>
    <t>Bjäre GK</t>
  </si>
  <si>
    <t>www.bjaregolfklubb.se</t>
  </si>
  <si>
    <t>www.juniorgolfbastad.se</t>
  </si>
  <si>
    <t>www.katrineholmsgolf.se</t>
  </si>
  <si>
    <t>www.sogdf.se/index.php?page=56</t>
  </si>
  <si>
    <t>ANSVARIG</t>
  </si>
  <si>
    <t>Jan Vinger</t>
  </si>
  <si>
    <t>jan.vinger@gmail.com</t>
  </si>
  <si>
    <t>0706-71 17 19</t>
  </si>
  <si>
    <t>Juniorserien #5 FINAL</t>
  </si>
  <si>
    <t>JS</t>
  </si>
  <si>
    <t>Juniorserien #1</t>
  </si>
  <si>
    <t>Juniorserien #2</t>
  </si>
  <si>
    <t>Juniorserien #3</t>
  </si>
  <si>
    <t>Juniorserien #4</t>
  </si>
  <si>
    <t>www.vidbynasgolf.se</t>
  </si>
  <si>
    <t>JS FINAL</t>
  </si>
  <si>
    <t>www.eskilstunagk.se</t>
  </si>
  <si>
    <t>Lagspel med 4 deltagare per lag, De fyra spelarna spelar 2 parspel per omgång. Lagets båda resultat summeras till ett lagresultat.</t>
  </si>
  <si>
    <r>
      <t xml:space="preserve">Rätt att delta har Juniorer t o m det år spelaren fyller 21 år, max hcp 36,0, från golfklubbar inom </t>
    </r>
    <r>
      <rPr>
        <b/>
        <sz val="11"/>
        <color theme="1"/>
        <rFont val="Calibri"/>
        <family val="2"/>
        <scheme val="minor"/>
      </rPr>
      <t>Södermanlands Golfförbund</t>
    </r>
    <r>
      <rPr>
        <sz val="11"/>
        <color theme="1"/>
        <rFont val="Calibri"/>
        <family val="2"/>
        <scheme val="minor"/>
      </rPr>
      <t>.</t>
    </r>
  </si>
  <si>
    <t>Lagen tas ut av tränarna inför varje spelomgång. På finalen deltar de spelare som varit mest representerade under grundserien.</t>
  </si>
  <si>
    <r>
      <t>Varje par spelar bästboll första nio och foursome andra nio, slagtävling</t>
    </r>
    <r>
      <rPr>
        <b/>
        <sz val="11"/>
        <color theme="1"/>
        <rFont val="Calibri"/>
        <family val="2"/>
        <scheme val="minor"/>
      </rPr>
      <t xml:space="preserve"> scratch</t>
    </r>
    <r>
      <rPr>
        <sz val="11"/>
        <color theme="1"/>
        <rFont val="Calibri"/>
        <family val="2"/>
        <scheme val="minor"/>
      </rPr>
      <t xml:space="preserve"> (</t>
    </r>
    <r>
      <rPr>
        <u/>
        <sz val="11"/>
        <color theme="1"/>
        <rFont val="Calibri"/>
        <family val="2"/>
        <scheme val="minor"/>
      </rPr>
      <t>utan</t>
    </r>
    <r>
      <rPr>
        <sz val="11"/>
        <color theme="1"/>
        <rFont val="Calibri"/>
        <family val="2"/>
        <scheme val="minor"/>
      </rPr>
      <t xml:space="preserve"> hcp).</t>
    </r>
  </si>
  <si>
    <t>www.sogdf.se/index.php?page=55</t>
  </si>
  <si>
    <t>Zon Väst</t>
  </si>
  <si>
    <t>Torshälla GK #1</t>
  </si>
  <si>
    <t>Torshälla GK #2</t>
  </si>
  <si>
    <t>www.nykopingsgk.se</t>
  </si>
  <si>
    <t>US</t>
  </si>
  <si>
    <t>Ungdomsserien #1</t>
  </si>
  <si>
    <t>Ungdomsserien #2</t>
  </si>
  <si>
    <t>Ungdomsserien #3</t>
  </si>
  <si>
    <t>Ungdomsserien #4</t>
  </si>
  <si>
    <t>Ungdomsserien #5 FINAL</t>
  </si>
  <si>
    <t>US FINAL</t>
  </si>
  <si>
    <r>
      <t xml:space="preserve">Rätt att delta har Juniorer t o m det år spelaren fyller 16 år, max hcp 36,0, från golfklubbar inom </t>
    </r>
    <r>
      <rPr>
        <b/>
        <sz val="11"/>
        <color theme="1"/>
        <rFont val="Calibri"/>
        <family val="2"/>
        <scheme val="minor"/>
      </rPr>
      <t>Södermanlands Golfförbund</t>
    </r>
    <r>
      <rPr>
        <sz val="11"/>
        <color theme="1"/>
        <rFont val="Calibri"/>
        <family val="2"/>
        <scheme val="minor"/>
      </rPr>
      <t>.</t>
    </r>
  </si>
  <si>
    <r>
      <t>Poängbogey (</t>
    </r>
    <r>
      <rPr>
        <u/>
        <sz val="11"/>
        <color theme="1"/>
        <rFont val="Calibri"/>
        <family val="2"/>
        <scheme val="minor"/>
      </rPr>
      <t>med</t>
    </r>
    <r>
      <rPr>
        <sz val="11"/>
        <color theme="1"/>
        <rFont val="Calibri"/>
        <family val="2"/>
        <scheme val="minor"/>
      </rPr>
      <t xml:space="preserve"> hcp).</t>
    </r>
  </si>
  <si>
    <t>Lagspel med minst 3 och max 4 deltagare per lag, Individuellt spel där de 3 bästa resultaten summeras ihop till ett lag lagresultat.</t>
  </si>
  <si>
    <t>SPELARENS NAMN</t>
  </si>
  <si>
    <t>TC</t>
  </si>
  <si>
    <t>Teen Cup - KLUBBKVAL: Flickor 13 år</t>
  </si>
  <si>
    <t>Teen Cup - KLUBBKVAL: Flickor 14 år</t>
  </si>
  <si>
    <t>Teen Cup - KLUBBKVAL: Flickor 15 år</t>
  </si>
  <si>
    <t>Teen Cup - KLUBBKVAL: Flickor 16 år</t>
  </si>
  <si>
    <t>Teen Cup - KLUBBKVAL: Pojkar 13 år</t>
  </si>
  <si>
    <t>Teen Cup - KLUBBKVAL: Pojkar 14 år</t>
  </si>
  <si>
    <t>Teen Cup - KLUBBKVAL: Pojkar 15 år</t>
  </si>
  <si>
    <t>Teen Cup - KLUBBKVAL: Pojkar 16 år</t>
  </si>
  <si>
    <t>Teen Cup - GRUPPKVAL: Flickor 13 år</t>
  </si>
  <si>
    <t>Teen Cup - GRUPPKVAL: Pojkar 13 år</t>
  </si>
  <si>
    <t>Teen Cup - GRUPPKVAL: Flickor 14 år</t>
  </si>
  <si>
    <t>Teen Cup - GRUPPKVAL: Flickor 15 år</t>
  </si>
  <si>
    <t>Teen Cup - GRUPPKVAL: Flickor 16 år</t>
  </si>
  <si>
    <t>Teen Cup - GRUPPKVAL: Pojkar 14 år</t>
  </si>
  <si>
    <t>Teen Cup - GRUPPKVAL: Pojkar 16 år</t>
  </si>
  <si>
    <t>Teen Cup - GRUPPKVAL: Pojkar 15 år</t>
  </si>
  <si>
    <t>Teen Cup - REGIONKVAL: Flickor 13 år</t>
  </si>
  <si>
    <t>Teen Cup - REGIONKVAL: Pojkar 13 år</t>
  </si>
  <si>
    <t>Teen Cup - REGIONKVAL: Pojkar 14 år</t>
  </si>
  <si>
    <t>Teen Cup - REGIONKVAL: Pojkar 16 år</t>
  </si>
  <si>
    <t>Teen Cup - REGIONKVAL: Flickor 14 år</t>
  </si>
  <si>
    <t>Teen Cup - REGIONKVAL: Flickor 15 år</t>
  </si>
  <si>
    <t>Teen Cup - REGIONKVAL: Flickor 16 år</t>
  </si>
  <si>
    <t>Teen Cup - RIKSFINAL: Flickor 13 år</t>
  </si>
  <si>
    <t>Teen Cup - RIKSFINAL: Pojkar 13 år</t>
  </si>
  <si>
    <t>Teen Cup - RIKSFINAL: Pojkar 14 år</t>
  </si>
  <si>
    <t>Teen Cup - RIKSFINAL: Pojkar 15 år</t>
  </si>
  <si>
    <t>Teen Cup - RIKSFINAL: Pojkar 16 år</t>
  </si>
  <si>
    <t>Teen Cup - RIKSFINAL: Flickor 14 år</t>
  </si>
  <si>
    <t>Teen Cup - RIKSFINAL: Flickor 15 år</t>
  </si>
  <si>
    <t>Teen Cup - RIKSFINAL: Flickor 16 år</t>
  </si>
  <si>
    <t>TC FINAL</t>
  </si>
  <si>
    <t>Zon Öst</t>
  </si>
  <si>
    <t>Jönåkers GK</t>
  </si>
  <si>
    <t>www.jonakersgk.se</t>
  </si>
  <si>
    <t>Albatross GK</t>
  </si>
  <si>
    <t>www.albatrossgolfklubb.se</t>
  </si>
  <si>
    <t>Vidbynäs GK</t>
  </si>
  <si>
    <t>Strängnäs GK</t>
  </si>
  <si>
    <t>www.strangnasgk.se</t>
  </si>
  <si>
    <t>24-26 september</t>
  </si>
  <si>
    <t>Teen Cup - REGIONKVAL: Pojkar 15 år</t>
  </si>
  <si>
    <t>Onsjö Cutter &amp; Buck Junior Open</t>
  </si>
  <si>
    <t>Vreta Ping Junior Open</t>
  </si>
  <si>
    <t>Huvudstadens Junior Open</t>
  </si>
  <si>
    <t xml:space="preserve">Invigningspokalen </t>
  </si>
  <si>
    <t>Flommens GK</t>
  </si>
  <si>
    <t>www.flommensgk.se</t>
  </si>
  <si>
    <t>Burviks GK</t>
  </si>
  <si>
    <t>www.burvik.se</t>
  </si>
  <si>
    <t>Ljunghusen Open</t>
  </si>
  <si>
    <t>GolfUppsala - Söderby Golf</t>
  </si>
  <si>
    <t>Drottningholm 36:an</t>
  </si>
  <si>
    <t>Bohuslän-Dals</t>
  </si>
  <si>
    <t>Abbekås GK</t>
  </si>
  <si>
    <t>www.abbekasgk.se</t>
  </si>
  <si>
    <t>Lagspel med minst 3 och max 4 deltagare per lag, Individuellt spel där de 3 bästa resultaten summeras ihop till ett lagresultat.</t>
  </si>
  <si>
    <t>ROOKIE</t>
  </si>
  <si>
    <t>Viksjö GK</t>
  </si>
  <si>
    <t>Trosa GK</t>
  </si>
  <si>
    <t>www.flensgk.se</t>
  </si>
  <si>
    <t>Åda GK</t>
  </si>
  <si>
    <t>www.adagolf.se</t>
  </si>
  <si>
    <t>.</t>
  </si>
  <si>
    <t>www.golf.se/for-spelaren/tavlingar/tavlingar-med-prispengar/#flik-future-series</t>
  </si>
  <si>
    <t>Abbekås Open - DAM</t>
  </si>
  <si>
    <t>Abbekås Open - HERR</t>
  </si>
  <si>
    <t>FS</t>
  </si>
  <si>
    <t>Prispengar</t>
  </si>
  <si>
    <t>20 000 SEK</t>
  </si>
  <si>
    <t>60 000 SEK</t>
  </si>
  <si>
    <t>50 000 SEK</t>
  </si>
  <si>
    <t>75 000 SEK</t>
  </si>
  <si>
    <t>Silfversköldspokalen - DAM</t>
  </si>
  <si>
    <t>Kobergs GK</t>
  </si>
  <si>
    <t>Silfversköldspokalen - HERR</t>
  </si>
  <si>
    <t>www.koberggk.se</t>
  </si>
  <si>
    <t>www.torshallagk.se</t>
  </si>
  <si>
    <t>Guldpokalen - HERR</t>
  </si>
  <si>
    <t>Båstad GK</t>
  </si>
  <si>
    <t>130 000 SEK</t>
  </si>
  <si>
    <t>Gästrike-Hälsinge</t>
  </si>
  <si>
    <t>100 000 SEK</t>
  </si>
  <si>
    <t>Burvik Open - HERR</t>
  </si>
  <si>
    <t>Siljan Open - HERR</t>
  </si>
  <si>
    <t>Torreby Open - HERR</t>
  </si>
  <si>
    <t>Torreby GK</t>
  </si>
  <si>
    <t>www.torrebygk.se</t>
  </si>
  <si>
    <t>19-20 aug</t>
  </si>
  <si>
    <t>Hagge Open - DAM</t>
  </si>
  <si>
    <t>Hagge Open - HERR</t>
  </si>
  <si>
    <t>Vadstena GK</t>
  </si>
  <si>
    <t>www.vadstenagk.nu</t>
  </si>
  <si>
    <t>Magnus Jakobssons Memorial</t>
  </si>
  <si>
    <t>Viksjö Junior Open</t>
  </si>
  <si>
    <t>www.viksjogk.se</t>
  </si>
  <si>
    <t>SWEDBAG Open</t>
  </si>
  <si>
    <t>SL Bygg Junior Open</t>
  </si>
  <si>
    <t>Ringenäs GK</t>
  </si>
  <si>
    <t>www.rigk.se</t>
  </si>
  <si>
    <t>Linköping Junior Open</t>
  </si>
  <si>
    <t>Täby Svea Leasing Junior Open</t>
  </si>
  <si>
    <t>Carin Hjalmarsson Junior Open</t>
  </si>
  <si>
    <t>Gullbringa Golf &amp; CC</t>
  </si>
  <si>
    <t>www.gullbringagolf.se</t>
  </si>
  <si>
    <t>Falkenberg Junior Open</t>
  </si>
  <si>
    <t>Falkenbergs GK</t>
  </si>
  <si>
    <t>www.falkenbergsgolfklubb.se</t>
  </si>
  <si>
    <t>16-18 sep</t>
  </si>
  <si>
    <t>Haverdals GK</t>
  </si>
  <si>
    <t>Rosa = DAM</t>
  </si>
  <si>
    <t>Grå = HERR</t>
  </si>
  <si>
    <t>Grå = prioriteras!</t>
  </si>
  <si>
    <t>Gul = FINAL!</t>
  </si>
  <si>
    <t>CUP 13-16 år där X antal per klass går vidare till nästa nivå!</t>
  </si>
  <si>
    <t>Gul = RIKSFINAL!</t>
  </si>
  <si>
    <t>Alla nivåer utom ROOKIE behöver Tour-kort och spelas utan hcp</t>
  </si>
  <si>
    <t>www.katrineholmsgk.se</t>
  </si>
  <si>
    <t>Placering #1 går till A-Final och #2 går till B-Final. FINALEN spelas i form av match!</t>
  </si>
  <si>
    <t>Placering #1 #2 #3 #4 går vidare till final. FINALEN spelas i form av match!</t>
  </si>
  <si>
    <t>Pojkar A och Flickor A spelas utan hcp och ger SGF-rankingpoäng. Klass Pojkar B spelas med hcp och ger ej rankingpoäng.</t>
  </si>
  <si>
    <t>https://www.torshallagk.se/se/tavling/kommande-tavlingar</t>
  </si>
  <si>
    <t>Vit = för alla</t>
  </si>
  <si>
    <t>Klubb</t>
  </si>
  <si>
    <t>SWEROB Torshälla Open - HERR</t>
  </si>
  <si>
    <t>DM</t>
  </si>
  <si>
    <t>Junior-KM - Pojkar (13-21 år)</t>
  </si>
  <si>
    <t>Junior-KM - Flickor (13-21 år)</t>
  </si>
  <si>
    <t>Dam-KM</t>
  </si>
  <si>
    <t>Herr-KM</t>
  </si>
  <si>
    <t>TVÅ BANOR (spelas på Eskilstuna och Torshälla)</t>
  </si>
  <si>
    <t>Örebro City Golf Open</t>
  </si>
  <si>
    <t>LT</t>
  </si>
  <si>
    <t>NEJ</t>
  </si>
  <si>
    <t>Bråvikens GK</t>
  </si>
  <si>
    <t>www.bragk.se</t>
  </si>
  <si>
    <t>Hammarö GK</t>
  </si>
  <si>
    <t>www.hammarogk.se</t>
  </si>
  <si>
    <t>Finspång Open</t>
  </si>
  <si>
    <t>Finspångs GK</t>
  </si>
  <si>
    <t>www.finspangsgk.se</t>
  </si>
  <si>
    <t>Köping Open</t>
  </si>
  <si>
    <t>Köpings GK</t>
  </si>
  <si>
    <t>www.kopingsgk.se</t>
  </si>
  <si>
    <t>Lindesberg Open</t>
  </si>
  <si>
    <t>Lindesbergs GK</t>
  </si>
  <si>
    <t>www.lindesbergsgk.se</t>
  </si>
  <si>
    <t>Kårsta Open</t>
  </si>
  <si>
    <t>Kårsta GK</t>
  </si>
  <si>
    <t>www.karstagk.se</t>
  </si>
  <si>
    <t>Dormy Challenge</t>
  </si>
  <si>
    <t>Askersunds GK</t>
  </si>
  <si>
    <t>www.askersundsgk.com</t>
  </si>
  <si>
    <t>www.katrineholmsgolf.se/se/tavlingar/arets-tavlingar</t>
  </si>
  <si>
    <t>Pojkar A och Flickor A spelas utan hcp och ger SGF-rankingpoäng. Klass Pojkar B och Flickor B spelas med hcp och ger ej rankingpoäng.</t>
  </si>
  <si>
    <t>RKJO Pojkar</t>
  </si>
  <si>
    <t>Katrinehoms GK</t>
  </si>
  <si>
    <t>*</t>
  </si>
  <si>
    <t>RKJO Flickor</t>
  </si>
  <si>
    <t>Saltsjöbadens GK</t>
  </si>
  <si>
    <t>Solbacka GK</t>
  </si>
  <si>
    <t>www.solbackagk.se</t>
  </si>
  <si>
    <t>https://www.jesperlindeblad.se/</t>
  </si>
  <si>
    <t>MIX flickor och pojkar tävlar i samma klass. Inga rankingpoäng.</t>
  </si>
  <si>
    <t>JLVPR</t>
  </si>
  <si>
    <t>13-14 maj</t>
  </si>
  <si>
    <t>ELIT Pojkar #1</t>
  </si>
  <si>
    <t>ELIT Flickor #1</t>
  </si>
  <si>
    <t>DIVISION 1 Pojkar #1</t>
  </si>
  <si>
    <t>DIVISION 1 Flickor #1</t>
  </si>
  <si>
    <t>Onjsö  gk</t>
  </si>
  <si>
    <t>JNR</t>
  </si>
  <si>
    <t>Speldagar</t>
  </si>
  <si>
    <t>DIVISION 2 Pojkar #1</t>
  </si>
  <si>
    <t>DIVISION 2 Flickor #1</t>
  </si>
  <si>
    <t>DIVISION 3 Pojkar #1</t>
  </si>
  <si>
    <t>DIVISION 3 Flickor #1</t>
  </si>
  <si>
    <t>26--28 maj</t>
  </si>
  <si>
    <t>ELIT Pojkar #2</t>
  </si>
  <si>
    <t>Drotttningholms GK</t>
  </si>
  <si>
    <t>26-28 maj</t>
  </si>
  <si>
    <t>ELITE Flickor #2</t>
  </si>
  <si>
    <t>27-28 maj</t>
  </si>
  <si>
    <t>DIVISION 1 Pojkar #2</t>
  </si>
  <si>
    <t>DIVISION 1 Flickor #2</t>
  </si>
  <si>
    <t>Mauritzbergs GK</t>
  </si>
  <si>
    <t>www.mauritzberg.se</t>
  </si>
  <si>
    <t>DIVISION 2 Pojkar #2</t>
  </si>
  <si>
    <t>DIVISION 2 Flickor #2</t>
  </si>
  <si>
    <t>Degerfors GK</t>
  </si>
  <si>
    <t>www.degerforsgolf.se</t>
  </si>
  <si>
    <t>DIVISION 3 Pojkar #3</t>
  </si>
  <si>
    <t>DIVISION 3 Flickor #3</t>
  </si>
  <si>
    <t>DIVISION 3 Pojkar #2</t>
  </si>
  <si>
    <t>DIVISION 3 Flickor #2</t>
  </si>
  <si>
    <t>17-20 jun</t>
  </si>
  <si>
    <t>ELIT Pojkar #3</t>
  </si>
  <si>
    <t>Lidköpings GK</t>
  </si>
  <si>
    <t>ELIT Flickor #3</t>
  </si>
  <si>
    <t>www.lidkopingsgk.se</t>
  </si>
  <si>
    <t>16-18 jun</t>
  </si>
  <si>
    <t>DIVISION 1 Pojkar #3</t>
  </si>
  <si>
    <t>Västerås GK</t>
  </si>
  <si>
    <t>DIVISION 1 Flickor #3</t>
  </si>
  <si>
    <t>www.vasterasgk.se</t>
  </si>
  <si>
    <t>Forsgårdens GK</t>
  </si>
  <si>
    <t>www.forsgarden.se</t>
  </si>
  <si>
    <t>www.huvudstadensgolfklubb.se</t>
  </si>
  <si>
    <t>17-18 jun</t>
  </si>
  <si>
    <t>DIVISION 2 Pojkar #3</t>
  </si>
  <si>
    <t>Sigtuna GK</t>
  </si>
  <si>
    <t>Huvudstadens GK - Kyssinge</t>
  </si>
  <si>
    <t>DIVISION 2 Flickor #3</t>
  </si>
  <si>
    <t>www.sigtunagk.se</t>
  </si>
  <si>
    <t>3-6 aug</t>
  </si>
  <si>
    <t>ELIT Pojkar #4</t>
  </si>
  <si>
    <t>Gävle GK</t>
  </si>
  <si>
    <t>ELIT Flickor #4</t>
  </si>
  <si>
    <t>www.gavlegolf.com</t>
  </si>
  <si>
    <t>5-6 aug</t>
  </si>
  <si>
    <t>DIVISION 1 Pojkar #4</t>
  </si>
  <si>
    <t>DIVISION Flickor #4</t>
  </si>
  <si>
    <t>Örebro City GK - Mosjö</t>
  </si>
  <si>
    <t>DIVISION 2 Pojkar #4</t>
  </si>
  <si>
    <t>DIVISION 2 Flickor #4</t>
  </si>
  <si>
    <t>DIVISION 3 Pojkar #4</t>
  </si>
  <si>
    <t>DIVISION 3 Flickor #4</t>
  </si>
  <si>
    <t>25-27 aug</t>
  </si>
  <si>
    <t>ELIT Pojkar #5</t>
  </si>
  <si>
    <t>ELIT Flickor #5</t>
  </si>
  <si>
    <t>26-27 aug</t>
  </si>
  <si>
    <t>DIVISION 1 Pojkar #5</t>
  </si>
  <si>
    <t>GolfUppsala -Edenhof</t>
  </si>
  <si>
    <t>DIVISION 1 Flickor #5</t>
  </si>
  <si>
    <t>DIVISION 2 Pojkar #5</t>
  </si>
  <si>
    <t>DIVISION 2 Flickor #5</t>
  </si>
  <si>
    <t>DIVISION 3 Pojkar #5</t>
  </si>
  <si>
    <t>DIVISION 3 Flickor #5</t>
  </si>
  <si>
    <t>Rookie Tour MIX #5</t>
  </si>
  <si>
    <t>Rookie Tour MIX #4</t>
  </si>
  <si>
    <t>Rookie Tour MIX #3</t>
  </si>
  <si>
    <t>Rookie Tour MIX #2</t>
  </si>
  <si>
    <t>Rookie Tour MIX #1</t>
  </si>
  <si>
    <t>ELIT Pojkar #6</t>
  </si>
  <si>
    <t>ELIT Flickor #6</t>
  </si>
  <si>
    <t>Rookie Tour MIX #6</t>
  </si>
  <si>
    <t>16-17 sep</t>
  </si>
  <si>
    <t>DIVISION 1 Pojkar #6</t>
  </si>
  <si>
    <t>Huvudstadens GK - Riksten</t>
  </si>
  <si>
    <t>DIVISION 2 Pojkar #6</t>
  </si>
  <si>
    <t>DIVISION 1 Flickor #6</t>
  </si>
  <si>
    <t>DIVISION 2 Flickor #6</t>
  </si>
  <si>
    <t>DIVISION 3 Pojkar #6</t>
  </si>
  <si>
    <t>DIVISION 3 Flickor #6</t>
  </si>
  <si>
    <t>Svenska JNR Serien FINAL P13-16 år</t>
  </si>
  <si>
    <t>Svensk JNR Touren FINAL F13-16 år</t>
  </si>
  <si>
    <t>Svenska JNR Touren FINAL P17-21 år</t>
  </si>
  <si>
    <t>Svenska JNR Touren FINAL F17-21 år</t>
  </si>
  <si>
    <t>SÖRMLAND Pojkar FINAL</t>
  </si>
  <si>
    <t>SÖRMLAND Flickor FINAL</t>
  </si>
  <si>
    <t>SÖRMLAND Rookie Tour FINAL</t>
  </si>
  <si>
    <t>FINAL Pojkar+Flickor+ROOKIE SÖRMLAND</t>
  </si>
  <si>
    <t>15 ju</t>
  </si>
  <si>
    <t>2-3 sep</t>
  </si>
  <si>
    <t>TEEN CUP 2023</t>
  </si>
  <si>
    <t>SVENSKA JUNIORTOUREN 2023</t>
  </si>
  <si>
    <t>www.golf.se/for-spelaren/tavlingar/juniortavlingar/juniortouren/</t>
  </si>
  <si>
    <t>www.golf.se/for-spelaren/tavlingar/juniortavlingar/ovriga-tavlingar/teen-cup/</t>
  </si>
  <si>
    <t>JUNIORSERIEN SÖRMLAND 2023</t>
  </si>
  <si>
    <t>www.kallforsgolf.se</t>
  </si>
  <si>
    <t>UNGDOMSSERIEN SÖRMLAND 2023</t>
  </si>
  <si>
    <t>Flaggtävling</t>
  </si>
  <si>
    <t>https://mingolf.golf.se/Competition/3787420</t>
  </si>
  <si>
    <t>GK PLUS Touren</t>
  </si>
  <si>
    <t>https://mingolf.golf.se/Competition/3785197</t>
  </si>
  <si>
    <t>3-4 jun</t>
  </si>
  <si>
    <t>https://mingolf.golf.se/Competition/3732536</t>
  </si>
  <si>
    <t>https://mingolf.golf.se/Competition/3755876</t>
  </si>
  <si>
    <t>KLUBBTÄVLINGAR 2023</t>
  </si>
  <si>
    <t>https://www.sogdf.se/index.php?page=95</t>
  </si>
  <si>
    <t>DISTRIKTSMÄSTERSKAP (DM) 2023</t>
  </si>
  <si>
    <t>JUNIORGOLF @ BÅSTAD 2023</t>
  </si>
  <si>
    <t>17.7</t>
  </si>
  <si>
    <t>ROBERT KARLSSON JUNIOR OPEN 2023</t>
  </si>
  <si>
    <t>SVENSKA MÄSTERSKAPEN (SM) 2023</t>
  </si>
  <si>
    <t>https://golf.se/for-spelaren/tavlingar/golfens-sm-vecka/tavlingsprogram/</t>
  </si>
  <si>
    <t>4-5 jul</t>
  </si>
  <si>
    <t>SM</t>
  </si>
  <si>
    <t>www.kdrk.se</t>
  </si>
  <si>
    <t>https://mingolf.golf.se/Competition/3766681</t>
  </si>
  <si>
    <t>Far &amp; Son SM (Foursome)</t>
  </si>
  <si>
    <t>Stockholms GK</t>
  </si>
  <si>
    <t>www.stockholmsgolfklubb.se</t>
  </si>
  <si>
    <t>Två Generationer MIX (Foursome)</t>
  </si>
  <si>
    <t>Mor &amp; Dotter SM (Foursome)</t>
  </si>
  <si>
    <t>https://mingolf.golf.se/Competition/3767741</t>
  </si>
  <si>
    <t>https://mingolf.golf.se/Competition/3746295</t>
  </si>
  <si>
    <t>https://mingolf.golf.se/Competition/3747599</t>
  </si>
  <si>
    <t>https://mingolf.golf.se/Competition/3750417</t>
  </si>
  <si>
    <t>https://mingolf.golf.se/Competition/3799775</t>
  </si>
  <si>
    <t>https://mingolf.golf.se/Competition/3694015</t>
  </si>
  <si>
    <t>Jönköping Taylor Made Junior Open</t>
  </si>
  <si>
    <t>https://mingolf.golf.se/Competition/3710973</t>
  </si>
  <si>
    <t>10-11 jun</t>
  </si>
  <si>
    <t>Juniorslaget</t>
  </si>
  <si>
    <t>www.saltsjobadengk.se</t>
  </si>
  <si>
    <t>Örebro City Golf - Mosjöbanan</t>
  </si>
  <si>
    <t>Halmstad GK - Södra banan</t>
  </si>
  <si>
    <t>https://mingolf.golf.se/Competition/3718902</t>
  </si>
  <si>
    <t>FOX Östgöta Junior Open</t>
  </si>
  <si>
    <t>27-28 jun</t>
  </si>
  <si>
    <t>https://mingolf.golf.se/Competition/371890</t>
  </si>
  <si>
    <t>01-02 jul</t>
  </si>
  <si>
    <t>Vikingaskeppet Junior Open (WAGR)</t>
  </si>
  <si>
    <t>Ringenäs Open by FJ &amp; Titleist (WAGR)</t>
  </si>
  <si>
    <t>02-03 jul</t>
  </si>
  <si>
    <t>Ängsö International by Collegeservice</t>
  </si>
  <si>
    <t>07-08 jul</t>
  </si>
  <si>
    <t>Titleist Junior Open</t>
  </si>
  <si>
    <t>25-26 jul</t>
  </si>
  <si>
    <t>https://mingolf.golf.se/Competition/3757189</t>
  </si>
  <si>
    <t>28-30 jul</t>
  </si>
  <si>
    <t>Swedish Junior Classic (WAGR)</t>
  </si>
  <si>
    <t>31 jul -01 aug</t>
  </si>
  <si>
    <t>Delsjö Junior Open (WAGR)</t>
  </si>
  <si>
    <t>https://mingolf.golf.se/Competition/3728430</t>
  </si>
  <si>
    <t>Haverdal Junior Open</t>
  </si>
  <si>
    <t>https://mingolf.golf.se/Competition/3772106</t>
  </si>
  <si>
    <t>22-24 SEP</t>
  </si>
  <si>
    <t>JMI 2023</t>
  </si>
  <si>
    <t>JESPER LINDEBLAD VPR 2023</t>
  </si>
  <si>
    <t>Frösåker Open</t>
  </si>
  <si>
    <t>Frösåker GCC</t>
  </si>
  <si>
    <t>www.fgcc.se</t>
  </si>
  <si>
    <t>Degersfors Open</t>
  </si>
  <si>
    <t>Billinger Förvaltning Open</t>
  </si>
  <si>
    <t>https://mingolf.golf.se/Competition/3792542</t>
  </si>
  <si>
    <t>https://mingolf.golf.se/Competition/3792543</t>
  </si>
  <si>
    <t>https://mingolf.golf.se/Competition/3792544</t>
  </si>
  <si>
    <t>https://mingolf.golf.se/Competition/3792550</t>
  </si>
  <si>
    <t>https://mingolf.golf.se/Competition/3792545</t>
  </si>
  <si>
    <t>https://mingolf.golf.se/Competition/3792546</t>
  </si>
  <si>
    <t>https://mingolf.golf.se/Competition/3792548</t>
  </si>
  <si>
    <t>70 000 SEK</t>
  </si>
  <si>
    <t>https://ligmatour.se/tavlingar-2023/</t>
  </si>
  <si>
    <t>Vinnaren i respektive tävling får WILD CARD till efterföljande MoreGolf Mastercard Tour!</t>
  </si>
  <si>
    <t>Kårsta Open Damer</t>
  </si>
  <si>
    <t>LIGMA TOUR 2023</t>
  </si>
  <si>
    <t>14-15 apr</t>
  </si>
  <si>
    <t>20-21 maj</t>
  </si>
  <si>
    <t>25 000 SEK</t>
  </si>
  <si>
    <t>03-04 jun</t>
  </si>
  <si>
    <t>NSGK Open by Dalaro Shipping - DAM</t>
  </si>
  <si>
    <t>NSGK Open by Dalaro Shipping - HERR</t>
  </si>
  <si>
    <t>Saltsjöbadkannan</t>
  </si>
  <si>
    <t>Bollnäs GK</t>
  </si>
  <si>
    <t>Hårga Open - DAM</t>
  </si>
  <si>
    <t>Hårga Open - HERR</t>
  </si>
  <si>
    <t>www.bollnasgk.com</t>
  </si>
  <si>
    <t>28-29 jul</t>
  </si>
  <si>
    <t>12-13 aug</t>
  </si>
  <si>
    <t>18-20 aug</t>
  </si>
  <si>
    <t>Sunne GK</t>
  </si>
  <si>
    <t>65 000 SEK</t>
  </si>
  <si>
    <t>www.sunnegk.se</t>
  </si>
  <si>
    <t>Djursholms GK</t>
  </si>
  <si>
    <t>www.dgk.nu</t>
  </si>
  <si>
    <t>Septemberpokalen - DAM</t>
  </si>
  <si>
    <t>Septemberpokalen - HERR</t>
  </si>
  <si>
    <t>FUTURE SERIES 2023</t>
  </si>
  <si>
    <t>21-22 jun</t>
  </si>
  <si>
    <t>29-30 jul</t>
  </si>
  <si>
    <t>03-04 aug</t>
  </si>
  <si>
    <t>Ängelholm Open - DAM</t>
  </si>
  <si>
    <t>Ängelholm Open - HERR</t>
  </si>
  <si>
    <t>Ängelholms GK</t>
  </si>
  <si>
    <t>www.angelholmsgk.se</t>
  </si>
  <si>
    <t>14-15 aug</t>
  </si>
  <si>
    <t>https://mingolf.golf.se/Competition/3732513</t>
  </si>
  <si>
    <t>https://mingolf.golf.se/Competition/3738473</t>
  </si>
  <si>
    <t>https://mingolf.golf.se/Competition/3732561</t>
  </si>
  <si>
    <t>https://mingolf.golf.se/Competition/3732528</t>
  </si>
  <si>
    <t>https://mingolf.golf.se/Competition/3732574</t>
  </si>
  <si>
    <t>https://mingolf.golf.se/Competition/3732521</t>
  </si>
  <si>
    <t>https://mingolf.golf.se/Competition/3771431</t>
  </si>
  <si>
    <t>https://mingolf.golf.se/Competition/3732535</t>
  </si>
  <si>
    <t>https://mingolf.golf.se/Competition/3732517</t>
  </si>
  <si>
    <t>Kumla Open - HERR</t>
  </si>
  <si>
    <t>Torshälla Open - HERR</t>
  </si>
  <si>
    <t>35 000 SEK</t>
  </si>
  <si>
    <t>https://mingolf.golf.se/Competition/3738480</t>
  </si>
  <si>
    <t>https://mingolf.golf.se/Competition/3732542</t>
  </si>
  <si>
    <t>https://mingolf.golf.se/Competition/3732555</t>
  </si>
  <si>
    <t>Värmland Open by Solör Bioenergi - DAM</t>
  </si>
  <si>
    <t>Värmland Open by Solör Bioenergi - HERR</t>
  </si>
  <si>
    <t>https://mingolf.golf.se/Competition/3732523</t>
  </si>
  <si>
    <t>Golfresan on Tour</t>
  </si>
  <si>
    <t>Under par Challenge (2-mannascramble)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</si>
</sst>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16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7" xfId="0" applyFont="1" applyBorder="1"/>
    <xf numFmtId="0" fontId="0" fillId="0" borderId="0" xfId="0" applyAlignment="1">
      <alignment horizontal="center"/>
    </xf>
    <xf numFmtId="0" fontId="5" fillId="0" borderId="0" xfId="1" applyFont="1" applyFill="1"/>
    <xf numFmtId="0" fontId="7" fillId="0" borderId="0" xfId="1" applyFont="1" applyFill="1"/>
    <xf numFmtId="16" fontId="3" fillId="0" borderId="0" xfId="0" applyNumberFormat="1" applyFont="1" applyAlignment="1">
      <alignment horizontal="right"/>
    </xf>
    <xf numFmtId="1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1"/>
    <xf numFmtId="0" fontId="2" fillId="0" borderId="0" xfId="1" applyFill="1"/>
    <xf numFmtId="0" fontId="8" fillId="0" borderId="0" xfId="0" applyFont="1"/>
    <xf numFmtId="16" fontId="3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" fontId="3" fillId="0" borderId="4" xfId="0" applyNumberFormat="1" applyFont="1" applyBorder="1" applyAlignment="1">
      <alignment horizontal="right"/>
    </xf>
    <xf numFmtId="16" fontId="3" fillId="0" borderId="6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" fontId="3" fillId="2" borderId="6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7" fillId="0" borderId="3" xfId="1" applyFont="1" applyFill="1" applyBorder="1"/>
    <xf numFmtId="0" fontId="7" fillId="0" borderId="5" xfId="1" applyFont="1" applyFill="1" applyBorder="1"/>
    <xf numFmtId="0" fontId="7" fillId="0" borderId="8" xfId="1" applyFont="1" applyFill="1" applyBorder="1"/>
    <xf numFmtId="0" fontId="7" fillId="2" borderId="3" xfId="1" applyFont="1" applyFill="1" applyBorder="1"/>
    <xf numFmtId="0" fontId="7" fillId="2" borderId="8" xfId="1" applyFont="1" applyFill="1" applyBorder="1"/>
    <xf numFmtId="0" fontId="3" fillId="0" borderId="2" xfId="0" applyFont="1" applyBorder="1" applyAlignment="1">
      <alignment horizontal="left"/>
    </xf>
    <xf numFmtId="16" fontId="3" fillId="2" borderId="9" xfId="0" applyNumberFormat="1" applyFont="1" applyFill="1" applyBorder="1" applyAlignment="1">
      <alignment horizontal="right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7" fillId="2" borderId="11" xfId="1" applyFont="1" applyFill="1" applyBorder="1"/>
    <xf numFmtId="16" fontId="3" fillId="0" borderId="4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16" fontId="3" fillId="0" borderId="1" xfId="0" applyNumberFormat="1" applyFont="1" applyBorder="1"/>
    <xf numFmtId="0" fontId="1" fillId="0" borderId="2" xfId="0" applyFont="1" applyBorder="1"/>
    <xf numFmtId="0" fontId="11" fillId="0" borderId="0" xfId="0" applyFont="1"/>
    <xf numFmtId="16" fontId="3" fillId="3" borderId="1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7" fillId="3" borderId="3" xfId="1" applyFont="1" applyFill="1" applyBorder="1"/>
    <xf numFmtId="16" fontId="3" fillId="3" borderId="4" xfId="0" applyNumberFormat="1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3" borderId="5" xfId="1" applyFont="1" applyFill="1" applyBorder="1"/>
    <xf numFmtId="16" fontId="3" fillId="3" borderId="6" xfId="0" applyNumberFormat="1" applyFont="1" applyFill="1" applyBorder="1" applyAlignment="1">
      <alignment horizontal="right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7" fillId="3" borderId="8" xfId="1" applyFont="1" applyFill="1" applyBorder="1"/>
    <xf numFmtId="16" fontId="3" fillId="2" borderId="4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5" xfId="1" applyFont="1" applyFill="1" applyBorder="1"/>
    <xf numFmtId="0" fontId="3" fillId="0" borderId="0" xfId="0" applyFont="1" applyAlignment="1">
      <alignment horizontal="left"/>
    </xf>
    <xf numFmtId="0" fontId="2" fillId="3" borderId="5" xfId="1" applyFill="1" applyBorder="1"/>
    <xf numFmtId="0" fontId="12" fillId="3" borderId="0" xfId="0" applyFont="1" applyFill="1"/>
    <xf numFmtId="16" fontId="3" fillId="3" borderId="4" xfId="0" applyNumberFormat="1" applyFont="1" applyFill="1" applyBorder="1"/>
    <xf numFmtId="0" fontId="3" fillId="0" borderId="2" xfId="1" applyFont="1" applyFill="1" applyBorder="1"/>
    <xf numFmtId="0" fontId="7" fillId="0" borderId="2" xfId="1" applyFont="1" applyFill="1" applyBorder="1" applyAlignment="1">
      <alignment horizontal="left"/>
    </xf>
    <xf numFmtId="0" fontId="3" fillId="0" borderId="0" xfId="1" applyFont="1" applyFill="1" applyBorder="1"/>
    <xf numFmtId="0" fontId="7" fillId="0" borderId="0" xfId="1" applyFont="1" applyFill="1" applyBorder="1" applyAlignment="1">
      <alignment horizontal="left"/>
    </xf>
    <xf numFmtId="0" fontId="7" fillId="0" borderId="7" xfId="1" applyFont="1" applyFill="1" applyBorder="1" applyAlignment="1">
      <alignment horizontal="left"/>
    </xf>
    <xf numFmtId="16" fontId="3" fillId="4" borderId="1" xfId="0" applyNumberFormat="1" applyFont="1" applyFill="1" applyBorder="1" applyAlignment="1">
      <alignment horizontal="right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7" fillId="4" borderId="3" xfId="1" applyFont="1" applyFill="1" applyBorder="1"/>
    <xf numFmtId="16" fontId="3" fillId="4" borderId="4" xfId="0" applyNumberFormat="1" applyFont="1" applyFill="1" applyBorder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7" fillId="4" borderId="5" xfId="1" applyFont="1" applyFill="1" applyBorder="1"/>
    <xf numFmtId="0" fontId="12" fillId="4" borderId="0" xfId="0" applyFont="1" applyFill="1"/>
    <xf numFmtId="0" fontId="0" fillId="4" borderId="0" xfId="0" applyFill="1"/>
    <xf numFmtId="0" fontId="0" fillId="2" borderId="0" xfId="0" applyFill="1"/>
    <xf numFmtId="0" fontId="12" fillId="0" borderId="7" xfId="0" applyFont="1" applyBorder="1"/>
    <xf numFmtId="0" fontId="0" fillId="5" borderId="0" xfId="0" applyFill="1"/>
    <xf numFmtId="16" fontId="3" fillId="5" borderId="1" xfId="0" applyNumberFormat="1" applyFont="1" applyFill="1" applyBorder="1" applyAlignment="1">
      <alignment horizontal="right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7" fillId="5" borderId="3" xfId="1" applyFont="1" applyFill="1" applyBorder="1"/>
    <xf numFmtId="16" fontId="3" fillId="5" borderId="4" xfId="0" applyNumberFormat="1" applyFont="1" applyFill="1" applyBorder="1" applyAlignment="1">
      <alignment horizontal="right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5" xfId="1" applyFont="1" applyFill="1" applyBorder="1"/>
    <xf numFmtId="16" fontId="3" fillId="0" borderId="6" xfId="0" applyNumberFormat="1" applyFont="1" applyBorder="1"/>
    <xf numFmtId="0" fontId="3" fillId="0" borderId="7" xfId="1" applyFont="1" applyFill="1" applyBorder="1"/>
    <xf numFmtId="0" fontId="6" fillId="0" borderId="0" xfId="0" applyFont="1"/>
    <xf numFmtId="16" fontId="3" fillId="0" borderId="9" xfId="0" applyNumberFormat="1" applyFont="1" applyBorder="1"/>
    <xf numFmtId="0" fontId="3" fillId="0" borderId="10" xfId="1" applyFont="1" applyFill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7" fillId="0" borderId="10" xfId="1" applyFont="1" applyFill="1" applyBorder="1" applyAlignment="1">
      <alignment horizontal="left"/>
    </xf>
    <xf numFmtId="0" fontId="7" fillId="0" borderId="11" xfId="1" applyFont="1" applyFill="1" applyBorder="1"/>
    <xf numFmtId="0" fontId="1" fillId="0" borderId="0" xfId="0" applyFont="1" applyAlignment="1">
      <alignment horizontal="left"/>
    </xf>
    <xf numFmtId="0" fontId="1" fillId="3" borderId="0" xfId="0" applyFont="1" applyFill="1"/>
    <xf numFmtId="0" fontId="7" fillId="0" borderId="2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4" fillId="0" borderId="7" xfId="0" applyFont="1" applyBorder="1"/>
    <xf numFmtId="0" fontId="7" fillId="0" borderId="7" xfId="1" applyFont="1" applyBorder="1" applyAlignment="1">
      <alignment horizontal="left"/>
    </xf>
    <xf numFmtId="0" fontId="12" fillId="4" borderId="2" xfId="0" applyFont="1" applyFill="1" applyBorder="1"/>
    <xf numFmtId="0" fontId="12" fillId="3" borderId="7" xfId="0" applyFont="1" applyFill="1" applyBorder="1"/>
    <xf numFmtId="0" fontId="7" fillId="4" borderId="2" xfId="1" applyFont="1" applyFill="1" applyBorder="1"/>
    <xf numFmtId="0" fontId="7" fillId="0" borderId="7" xfId="1" applyFont="1" applyFill="1" applyBorder="1"/>
    <xf numFmtId="0" fontId="7" fillId="3" borderId="0" xfId="1" applyFont="1" applyFill="1" applyBorder="1"/>
    <xf numFmtId="0" fontId="0" fillId="0" borderId="0" xfId="0" applyAlignment="1">
      <alignment horizontal="left"/>
    </xf>
    <xf numFmtId="0" fontId="3" fillId="2" borderId="7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3" borderId="2" xfId="1" applyFill="1" applyBorder="1" applyAlignment="1">
      <alignment horizontal="left"/>
    </xf>
    <xf numFmtId="0" fontId="2" fillId="3" borderId="3" xfId="1" applyFill="1" applyBorder="1"/>
    <xf numFmtId="0" fontId="2" fillId="3" borderId="0" xfId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2" fillId="4" borderId="0" xfId="1" applyFill="1" applyBorder="1" applyAlignment="1">
      <alignment horizontal="left"/>
    </xf>
    <xf numFmtId="0" fontId="2" fillId="4" borderId="5" xfId="1" applyFill="1" applyBorder="1"/>
    <xf numFmtId="0" fontId="3" fillId="3" borderId="7" xfId="0" applyFont="1" applyFill="1" applyBorder="1" applyAlignment="1">
      <alignment horizontal="left"/>
    </xf>
    <xf numFmtId="0" fontId="2" fillId="3" borderId="7" xfId="1" applyFill="1" applyBorder="1" applyAlignment="1">
      <alignment horizontal="left"/>
    </xf>
    <xf numFmtId="0" fontId="2" fillId="3" borderId="8" xfId="1" applyFill="1" applyBorder="1"/>
    <xf numFmtId="0" fontId="4" fillId="3" borderId="0" xfId="0" applyFont="1" applyFill="1"/>
    <xf numFmtId="0" fontId="7" fillId="4" borderId="2" xfId="1" applyFont="1" applyFill="1" applyBorder="1" applyAlignment="1">
      <alignment horizontal="left"/>
    </xf>
    <xf numFmtId="0" fontId="7" fillId="4" borderId="0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4" borderId="0" xfId="1" applyFont="1" applyFill="1" applyAlignment="1">
      <alignment horizontal="left"/>
    </xf>
    <xf numFmtId="0" fontId="7" fillId="3" borderId="7" xfId="1" applyFont="1" applyFill="1" applyBorder="1" applyAlignment="1">
      <alignment horizontal="left"/>
    </xf>
    <xf numFmtId="16" fontId="3" fillId="0" borderId="4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0" xfId="0" applyFont="1" applyFill="1"/>
    <xf numFmtId="0" fontId="1" fillId="0" borderId="0" xfId="0" applyFont="1" applyFill="1"/>
    <xf numFmtId="0" fontId="2" fillId="0" borderId="5" xfId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rshallagk.se/" TargetMode="External"/><Relationship Id="rId13" Type="http://schemas.openxmlformats.org/officeDocument/2006/relationships/hyperlink" Target="https://mingolf.golf.se/Competition/3755876" TargetMode="External"/><Relationship Id="rId18" Type="http://schemas.openxmlformats.org/officeDocument/2006/relationships/hyperlink" Target="http://www.stockholmsgolfklubb.se/" TargetMode="External"/><Relationship Id="rId26" Type="http://schemas.openxmlformats.org/officeDocument/2006/relationships/printerSettings" Target="../printerSettings/printerSettings10.bin"/><Relationship Id="rId3" Type="http://schemas.openxmlformats.org/officeDocument/2006/relationships/hyperlink" Target="http://www.torshallagk.se/" TargetMode="External"/><Relationship Id="rId21" Type="http://schemas.openxmlformats.org/officeDocument/2006/relationships/hyperlink" Target="https://mingolf.golf.se/Competition/3766681" TargetMode="External"/><Relationship Id="rId7" Type="http://schemas.openxmlformats.org/officeDocument/2006/relationships/hyperlink" Target="http://www.torshallagk.se/" TargetMode="External"/><Relationship Id="rId12" Type="http://schemas.openxmlformats.org/officeDocument/2006/relationships/hyperlink" Target="http://www.torshallagk.se/" TargetMode="External"/><Relationship Id="rId17" Type="http://schemas.openxmlformats.org/officeDocument/2006/relationships/hyperlink" Target="https://golf.se/for-spelaren/tavlingar/golfens-sm-vecka/tavlingsprogram/" TargetMode="External"/><Relationship Id="rId25" Type="http://schemas.openxmlformats.org/officeDocument/2006/relationships/hyperlink" Target="http://www.torshallagk.se/" TargetMode="External"/><Relationship Id="rId2" Type="http://schemas.openxmlformats.org/officeDocument/2006/relationships/hyperlink" Target="https://www.torshallagk.se/se/tavling/kommande-tavlingar" TargetMode="External"/><Relationship Id="rId16" Type="http://schemas.openxmlformats.org/officeDocument/2006/relationships/hyperlink" Target="http://www.flensgk.se/" TargetMode="External"/><Relationship Id="rId20" Type="http://schemas.openxmlformats.org/officeDocument/2006/relationships/hyperlink" Target="https://mingolf.golf.se/Competition/3766681" TargetMode="External"/><Relationship Id="rId1" Type="http://schemas.openxmlformats.org/officeDocument/2006/relationships/hyperlink" Target="http://www.torshallagk.se/" TargetMode="External"/><Relationship Id="rId6" Type="http://schemas.openxmlformats.org/officeDocument/2006/relationships/hyperlink" Target="http://www.torshallagk.se/" TargetMode="External"/><Relationship Id="rId11" Type="http://schemas.openxmlformats.org/officeDocument/2006/relationships/hyperlink" Target="https://mingolf.golf.se/Competition/3732536" TargetMode="External"/><Relationship Id="rId24" Type="http://schemas.openxmlformats.org/officeDocument/2006/relationships/hyperlink" Target="http://www.torshallagk.se/" TargetMode="External"/><Relationship Id="rId5" Type="http://schemas.openxmlformats.org/officeDocument/2006/relationships/hyperlink" Target="http://www.torshallagk.se/" TargetMode="External"/><Relationship Id="rId15" Type="http://schemas.openxmlformats.org/officeDocument/2006/relationships/hyperlink" Target="http://www.flensgk.se/" TargetMode="External"/><Relationship Id="rId23" Type="http://schemas.openxmlformats.org/officeDocument/2006/relationships/hyperlink" Target="https://mingolf.golf.se/Competition/3767741" TargetMode="External"/><Relationship Id="rId10" Type="http://schemas.openxmlformats.org/officeDocument/2006/relationships/hyperlink" Target="https://mingolf.golf.se/Competition/3785197" TargetMode="External"/><Relationship Id="rId19" Type="http://schemas.openxmlformats.org/officeDocument/2006/relationships/hyperlink" Target="http://www.kdrk.se/" TargetMode="External"/><Relationship Id="rId4" Type="http://schemas.openxmlformats.org/officeDocument/2006/relationships/hyperlink" Target="http://www.torshallagk.se/" TargetMode="External"/><Relationship Id="rId9" Type="http://schemas.openxmlformats.org/officeDocument/2006/relationships/hyperlink" Target="https://mingolf.golf.se/Competition/3787420" TargetMode="External"/><Relationship Id="rId14" Type="http://schemas.openxmlformats.org/officeDocument/2006/relationships/hyperlink" Target="https://www.sogdf.se/index.php?page=95" TargetMode="External"/><Relationship Id="rId22" Type="http://schemas.openxmlformats.org/officeDocument/2006/relationships/hyperlink" Target="http://www.stockholmsgolfklubb.se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kumlagk.se/" TargetMode="External"/><Relationship Id="rId18" Type="http://schemas.openxmlformats.org/officeDocument/2006/relationships/hyperlink" Target="http://www.eskilstunagk.se/" TargetMode="External"/><Relationship Id="rId26" Type="http://schemas.openxmlformats.org/officeDocument/2006/relationships/hyperlink" Target="http://www.degerforsgolf.se/" TargetMode="External"/><Relationship Id="rId39" Type="http://schemas.openxmlformats.org/officeDocument/2006/relationships/hyperlink" Target="http://www.sigtunagk.se/" TargetMode="External"/><Relationship Id="rId21" Type="http://schemas.openxmlformats.org/officeDocument/2006/relationships/hyperlink" Target="http://www.bragk.se/" TargetMode="External"/><Relationship Id="rId34" Type="http://schemas.openxmlformats.org/officeDocument/2006/relationships/hyperlink" Target="http://www.viksbergsgolf.se/" TargetMode="External"/><Relationship Id="rId42" Type="http://schemas.openxmlformats.org/officeDocument/2006/relationships/hyperlink" Target="http://www.trosagk.se/" TargetMode="External"/><Relationship Id="rId47" Type="http://schemas.openxmlformats.org/officeDocument/2006/relationships/hyperlink" Target="http://www.angsogolfklubb.com/" TargetMode="External"/><Relationship Id="rId50" Type="http://schemas.openxmlformats.org/officeDocument/2006/relationships/hyperlink" Target="http://www.katrineholmsgolf.se/" TargetMode="External"/><Relationship Id="rId55" Type="http://schemas.openxmlformats.org/officeDocument/2006/relationships/hyperlink" Target="http://www.kdrgk.se/" TargetMode="External"/><Relationship Id="rId7" Type="http://schemas.openxmlformats.org/officeDocument/2006/relationships/hyperlink" Target="http://www.lidkopingsgk.se/" TargetMode="External"/><Relationship Id="rId12" Type="http://schemas.openxmlformats.org/officeDocument/2006/relationships/hyperlink" Target="http://www.kumlagk.se/" TargetMode="External"/><Relationship Id="rId17" Type="http://schemas.openxmlformats.org/officeDocument/2006/relationships/hyperlink" Target="http://www.huvudstadensgolfklubb.se/" TargetMode="External"/><Relationship Id="rId25" Type="http://schemas.openxmlformats.org/officeDocument/2006/relationships/hyperlink" Target="http://www.kdrgk.se/" TargetMode="External"/><Relationship Id="rId33" Type="http://schemas.openxmlformats.org/officeDocument/2006/relationships/hyperlink" Target="http://www.orebrogolf.se/" TargetMode="External"/><Relationship Id="rId38" Type="http://schemas.openxmlformats.org/officeDocument/2006/relationships/hyperlink" Target="http://www.sigtunagk.se/" TargetMode="External"/><Relationship Id="rId46" Type="http://schemas.openxmlformats.org/officeDocument/2006/relationships/hyperlink" Target="http://www.angsogolfklubb.com/" TargetMode="External"/><Relationship Id="rId59" Type="http://schemas.openxmlformats.org/officeDocument/2006/relationships/hyperlink" Target="http://www.adagolf.se/" TargetMode="External"/><Relationship Id="rId2" Type="http://schemas.openxmlformats.org/officeDocument/2006/relationships/hyperlink" Target="http://www.golf.se/for-spelaren/tavlingar/juniortavlingar/juniortouren/" TargetMode="External"/><Relationship Id="rId16" Type="http://schemas.openxmlformats.org/officeDocument/2006/relationships/hyperlink" Target="http://www.huvudstadensgolfklubb.se/" TargetMode="External"/><Relationship Id="rId20" Type="http://schemas.openxmlformats.org/officeDocument/2006/relationships/hyperlink" Target="http://www.bragk.se/" TargetMode="External"/><Relationship Id="rId29" Type="http://schemas.openxmlformats.org/officeDocument/2006/relationships/hyperlink" Target="http://www.albatrossgolfklubb.se/" TargetMode="External"/><Relationship Id="rId41" Type="http://schemas.openxmlformats.org/officeDocument/2006/relationships/hyperlink" Target="http://www.strandgolf.se/" TargetMode="External"/><Relationship Id="rId54" Type="http://schemas.openxmlformats.org/officeDocument/2006/relationships/hyperlink" Target="http://www.huvudstadensgolfklubb.se/" TargetMode="External"/><Relationship Id="rId1" Type="http://schemas.openxmlformats.org/officeDocument/2006/relationships/hyperlink" Target="http://www.onsjogk.com/" TargetMode="External"/><Relationship Id="rId6" Type="http://schemas.openxmlformats.org/officeDocument/2006/relationships/hyperlink" Target="http://www.viksbergsgolf.se/" TargetMode="External"/><Relationship Id="rId11" Type="http://schemas.openxmlformats.org/officeDocument/2006/relationships/hyperlink" Target="http://www.adagolf.se/" TargetMode="External"/><Relationship Id="rId24" Type="http://schemas.openxmlformats.org/officeDocument/2006/relationships/hyperlink" Target="http://www.karstagk.se/" TargetMode="External"/><Relationship Id="rId32" Type="http://schemas.openxmlformats.org/officeDocument/2006/relationships/hyperlink" Target="http://www.orebrogolf.se/" TargetMode="External"/><Relationship Id="rId37" Type="http://schemas.openxmlformats.org/officeDocument/2006/relationships/hyperlink" Target="http://www.jonakersgk.se/" TargetMode="External"/><Relationship Id="rId40" Type="http://schemas.openxmlformats.org/officeDocument/2006/relationships/hyperlink" Target="http://www.strangnasgk.se/" TargetMode="External"/><Relationship Id="rId45" Type="http://schemas.openxmlformats.org/officeDocument/2006/relationships/hyperlink" Target="http://www.torshallagk.com/" TargetMode="External"/><Relationship Id="rId53" Type="http://schemas.openxmlformats.org/officeDocument/2006/relationships/hyperlink" Target="http://www.vasterasgk.se/" TargetMode="External"/><Relationship Id="rId58" Type="http://schemas.openxmlformats.org/officeDocument/2006/relationships/hyperlink" Target="http://www.adagolf.se/" TargetMode="External"/><Relationship Id="rId5" Type="http://schemas.openxmlformats.org/officeDocument/2006/relationships/hyperlink" Target="http://www.viksbergsgolf.se/" TargetMode="External"/><Relationship Id="rId15" Type="http://schemas.openxmlformats.org/officeDocument/2006/relationships/hyperlink" Target="http://www.golfuppsala.se/" TargetMode="External"/><Relationship Id="rId23" Type="http://schemas.openxmlformats.org/officeDocument/2006/relationships/hyperlink" Target="http://www.karstagk.se/" TargetMode="External"/><Relationship Id="rId28" Type="http://schemas.openxmlformats.org/officeDocument/2006/relationships/hyperlink" Target="http://www.albatrossgolfklubb.se/" TargetMode="External"/><Relationship Id="rId36" Type="http://schemas.openxmlformats.org/officeDocument/2006/relationships/hyperlink" Target="http://www.jonakersgk.se/" TargetMode="External"/><Relationship Id="rId49" Type="http://schemas.openxmlformats.org/officeDocument/2006/relationships/hyperlink" Target="http://www.katrineholmsgolf.se/" TargetMode="External"/><Relationship Id="rId57" Type="http://schemas.openxmlformats.org/officeDocument/2006/relationships/hyperlink" Target="http://www.strangnasgk.se/" TargetMode="External"/><Relationship Id="rId10" Type="http://schemas.openxmlformats.org/officeDocument/2006/relationships/hyperlink" Target="http://www.vkgk.se/" TargetMode="External"/><Relationship Id="rId19" Type="http://schemas.openxmlformats.org/officeDocument/2006/relationships/hyperlink" Target="http://www.eskilstunagk.se/" TargetMode="External"/><Relationship Id="rId31" Type="http://schemas.openxmlformats.org/officeDocument/2006/relationships/hyperlink" Target="http://www.gavlegolf.com/" TargetMode="External"/><Relationship Id="rId44" Type="http://schemas.openxmlformats.org/officeDocument/2006/relationships/hyperlink" Target="http://www.torshallagk.com/" TargetMode="External"/><Relationship Id="rId52" Type="http://schemas.openxmlformats.org/officeDocument/2006/relationships/hyperlink" Target="http://www.forsgarden.se/" TargetMode="External"/><Relationship Id="rId60" Type="http://schemas.openxmlformats.org/officeDocument/2006/relationships/printerSettings" Target="../printerSettings/printerSettings2.bin"/><Relationship Id="rId4" Type="http://schemas.openxmlformats.org/officeDocument/2006/relationships/hyperlink" Target="http://www.abbekasgk.se/" TargetMode="External"/><Relationship Id="rId9" Type="http://schemas.openxmlformats.org/officeDocument/2006/relationships/hyperlink" Target="http://www.vkgk.se/" TargetMode="External"/><Relationship Id="rId14" Type="http://schemas.openxmlformats.org/officeDocument/2006/relationships/hyperlink" Target="http://www.golfuppsala.se/" TargetMode="External"/><Relationship Id="rId22" Type="http://schemas.openxmlformats.org/officeDocument/2006/relationships/hyperlink" Target="http://www.eskilstunagk.se/" TargetMode="External"/><Relationship Id="rId27" Type="http://schemas.openxmlformats.org/officeDocument/2006/relationships/hyperlink" Target="http://www.degerforsgolf.se/" TargetMode="External"/><Relationship Id="rId30" Type="http://schemas.openxmlformats.org/officeDocument/2006/relationships/hyperlink" Target="http://www.gavlegolf.com/" TargetMode="External"/><Relationship Id="rId35" Type="http://schemas.openxmlformats.org/officeDocument/2006/relationships/hyperlink" Target="http://www.onsjogk.com/" TargetMode="External"/><Relationship Id="rId43" Type="http://schemas.openxmlformats.org/officeDocument/2006/relationships/hyperlink" Target="http://www.torshallagk.com/" TargetMode="External"/><Relationship Id="rId48" Type="http://schemas.openxmlformats.org/officeDocument/2006/relationships/hyperlink" Target="http://www.katrineholmsgolf.se/" TargetMode="External"/><Relationship Id="rId56" Type="http://schemas.openxmlformats.org/officeDocument/2006/relationships/hyperlink" Target="http://www.strangnasgk.se/" TargetMode="External"/><Relationship Id="rId8" Type="http://schemas.openxmlformats.org/officeDocument/2006/relationships/hyperlink" Target="http://www.lidkopingsgk.se/" TargetMode="External"/><Relationship Id="rId51" Type="http://schemas.openxmlformats.org/officeDocument/2006/relationships/hyperlink" Target="http://www.mauritzberg.se/" TargetMode="External"/><Relationship Id="rId3" Type="http://schemas.openxmlformats.org/officeDocument/2006/relationships/hyperlink" Target="http://www.abbekasgk.s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orshallagk.com/" TargetMode="External"/><Relationship Id="rId13" Type="http://schemas.openxmlformats.org/officeDocument/2006/relationships/hyperlink" Target="http://www.eskilstunagk.se/" TargetMode="External"/><Relationship Id="rId18" Type="http://schemas.openxmlformats.org/officeDocument/2006/relationships/hyperlink" Target="http://www.kallfors.com/" TargetMode="External"/><Relationship Id="rId3" Type="http://schemas.openxmlformats.org/officeDocument/2006/relationships/hyperlink" Target="http://www.kallfors.com/" TargetMode="External"/><Relationship Id="rId21" Type="http://schemas.openxmlformats.org/officeDocument/2006/relationships/hyperlink" Target="http://www.varbergsgk.se/" TargetMode="External"/><Relationship Id="rId7" Type="http://schemas.openxmlformats.org/officeDocument/2006/relationships/hyperlink" Target="http://www.torshallagk.com/" TargetMode="External"/><Relationship Id="rId12" Type="http://schemas.openxmlformats.org/officeDocument/2006/relationships/hyperlink" Target="http://www.eskilstunagk.se/" TargetMode="External"/><Relationship Id="rId17" Type="http://schemas.openxmlformats.org/officeDocument/2006/relationships/hyperlink" Target="http://www.kallfors.com/" TargetMode="External"/><Relationship Id="rId2" Type="http://schemas.openxmlformats.org/officeDocument/2006/relationships/hyperlink" Target="http://www.torshallagk.com/" TargetMode="External"/><Relationship Id="rId16" Type="http://schemas.openxmlformats.org/officeDocument/2006/relationships/hyperlink" Target="http://www.eskilstunagk.se/" TargetMode="External"/><Relationship Id="rId20" Type="http://schemas.openxmlformats.org/officeDocument/2006/relationships/hyperlink" Target="http://www.varbergsgk.se/" TargetMode="External"/><Relationship Id="rId1" Type="http://schemas.openxmlformats.org/officeDocument/2006/relationships/hyperlink" Target="http://www.golf.se/for-spelaren/tavlingar/juniortavlingar/ovriga-tavlingar/teen-cup/" TargetMode="External"/><Relationship Id="rId6" Type="http://schemas.openxmlformats.org/officeDocument/2006/relationships/hyperlink" Target="http://www.torshallagk.com/" TargetMode="External"/><Relationship Id="rId11" Type="http://schemas.openxmlformats.org/officeDocument/2006/relationships/hyperlink" Target="http://www.torshallagk.com/" TargetMode="External"/><Relationship Id="rId5" Type="http://schemas.openxmlformats.org/officeDocument/2006/relationships/hyperlink" Target="http://www.torshallagk.com/" TargetMode="External"/><Relationship Id="rId15" Type="http://schemas.openxmlformats.org/officeDocument/2006/relationships/hyperlink" Target="http://www.eskilstunagk.se/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http://www.torshallagk.com/" TargetMode="External"/><Relationship Id="rId19" Type="http://schemas.openxmlformats.org/officeDocument/2006/relationships/hyperlink" Target="http://www.varbergsgk.se/" TargetMode="External"/><Relationship Id="rId4" Type="http://schemas.openxmlformats.org/officeDocument/2006/relationships/hyperlink" Target="http://www.eskilstunagk.se/" TargetMode="External"/><Relationship Id="rId9" Type="http://schemas.openxmlformats.org/officeDocument/2006/relationships/hyperlink" Target="http://www.torshallagk.com/" TargetMode="External"/><Relationship Id="rId14" Type="http://schemas.openxmlformats.org/officeDocument/2006/relationships/hyperlink" Target="http://www.kallfors.com/" TargetMode="External"/><Relationship Id="rId22" Type="http://schemas.openxmlformats.org/officeDocument/2006/relationships/hyperlink" Target="http://www.varbergsgk.se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www.sogdf.se/index.php?page=56" TargetMode="External"/><Relationship Id="rId7" Type="http://schemas.openxmlformats.org/officeDocument/2006/relationships/hyperlink" Target="http://www.strangnasgk.se/" TargetMode="External"/><Relationship Id="rId2" Type="http://schemas.openxmlformats.org/officeDocument/2006/relationships/hyperlink" Target="http://www.kallfors.com/" TargetMode="External"/><Relationship Id="rId1" Type="http://schemas.openxmlformats.org/officeDocument/2006/relationships/hyperlink" Target="http://www.eskilstunagk.se/" TargetMode="External"/><Relationship Id="rId6" Type="http://schemas.openxmlformats.org/officeDocument/2006/relationships/hyperlink" Target="mailto:jan.vinger@gmail.com" TargetMode="External"/><Relationship Id="rId5" Type="http://schemas.openxmlformats.org/officeDocument/2006/relationships/hyperlink" Target="http://www.kallfors.com/" TargetMode="External"/><Relationship Id="rId4" Type="http://schemas.openxmlformats.org/officeDocument/2006/relationships/hyperlink" Target="http://www.nykopingsgk.se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iksbergsgolf.se/" TargetMode="External"/><Relationship Id="rId13" Type="http://schemas.openxmlformats.org/officeDocument/2006/relationships/hyperlink" Target="http://www.solbackagk.se/" TargetMode="External"/><Relationship Id="rId3" Type="http://schemas.openxmlformats.org/officeDocument/2006/relationships/hyperlink" Target="mailto:jan.vinger@gmail.com" TargetMode="External"/><Relationship Id="rId7" Type="http://schemas.openxmlformats.org/officeDocument/2006/relationships/hyperlink" Target="http://www.kallforsgolf.se/" TargetMode="External"/><Relationship Id="rId12" Type="http://schemas.openxmlformats.org/officeDocument/2006/relationships/hyperlink" Target="mailto:jan.vinger@gmail.com" TargetMode="External"/><Relationship Id="rId2" Type="http://schemas.openxmlformats.org/officeDocument/2006/relationships/hyperlink" Target="http://www.sogdf.se/index.php?page=55" TargetMode="External"/><Relationship Id="rId1" Type="http://schemas.openxmlformats.org/officeDocument/2006/relationships/hyperlink" Target="http://www.eskilstunagk.se/" TargetMode="External"/><Relationship Id="rId6" Type="http://schemas.openxmlformats.org/officeDocument/2006/relationships/hyperlink" Target="http://www.vidbynasgolf.se/" TargetMode="External"/><Relationship Id="rId11" Type="http://schemas.openxmlformats.org/officeDocument/2006/relationships/hyperlink" Target="http://www.strangnasgk.se/" TargetMode="External"/><Relationship Id="rId5" Type="http://schemas.openxmlformats.org/officeDocument/2006/relationships/hyperlink" Target="http://www.kallforsgolf.se/" TargetMode="External"/><Relationship Id="rId10" Type="http://schemas.openxmlformats.org/officeDocument/2006/relationships/hyperlink" Target="http://www.kallforsgolf.se/" TargetMode="External"/><Relationship Id="rId4" Type="http://schemas.openxmlformats.org/officeDocument/2006/relationships/hyperlink" Target="http://www.katrineholmsgolf.se/" TargetMode="External"/><Relationship Id="rId9" Type="http://schemas.openxmlformats.org/officeDocument/2006/relationships/hyperlink" Target="http://www.jonakersgk.se/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rebrogolf.se/" TargetMode="External"/><Relationship Id="rId18" Type="http://schemas.openxmlformats.org/officeDocument/2006/relationships/hyperlink" Target="http://www.onsjogk.com/" TargetMode="External"/><Relationship Id="rId26" Type="http://schemas.openxmlformats.org/officeDocument/2006/relationships/hyperlink" Target="http://www.ostgk.se/" TargetMode="External"/><Relationship Id="rId39" Type="http://schemas.openxmlformats.org/officeDocument/2006/relationships/hyperlink" Target="https://mingolf.golf.se/Competition/3750417" TargetMode="External"/><Relationship Id="rId3" Type="http://schemas.openxmlformats.org/officeDocument/2006/relationships/hyperlink" Target="http://www.vadstenagk.nu/" TargetMode="External"/><Relationship Id="rId21" Type="http://schemas.openxmlformats.org/officeDocument/2006/relationships/hyperlink" Target="http://www.angsogolfklubb.com/" TargetMode="External"/><Relationship Id="rId34" Type="http://schemas.openxmlformats.org/officeDocument/2006/relationships/hyperlink" Target="http://www.falkenbergsgolfklubb.se/" TargetMode="External"/><Relationship Id="rId42" Type="http://schemas.openxmlformats.org/officeDocument/2006/relationships/hyperlink" Target="https://mingolf.golf.se/Competition/3710973" TargetMode="External"/><Relationship Id="rId47" Type="http://schemas.openxmlformats.org/officeDocument/2006/relationships/hyperlink" Target="https://mingolf.golf.se/Competition/3728430" TargetMode="External"/><Relationship Id="rId50" Type="http://schemas.openxmlformats.org/officeDocument/2006/relationships/printerSettings" Target="../printerSettings/printerSettings6.bin"/><Relationship Id="rId7" Type="http://schemas.openxmlformats.org/officeDocument/2006/relationships/hyperlink" Target="http://www.oijared.se/" TargetMode="External"/><Relationship Id="rId12" Type="http://schemas.openxmlformats.org/officeDocument/2006/relationships/hyperlink" Target="http://www.vkgk.se/" TargetMode="External"/><Relationship Id="rId17" Type="http://schemas.openxmlformats.org/officeDocument/2006/relationships/hyperlink" Target="http://www.nsgk.se/" TargetMode="External"/><Relationship Id="rId25" Type="http://schemas.openxmlformats.org/officeDocument/2006/relationships/hyperlink" Target="http://www.gullbringagolf.se/" TargetMode="External"/><Relationship Id="rId33" Type="http://schemas.openxmlformats.org/officeDocument/2006/relationships/hyperlink" Target="http://www.hgk.se/" TargetMode="External"/><Relationship Id="rId38" Type="http://schemas.openxmlformats.org/officeDocument/2006/relationships/hyperlink" Target="https://mingolf.golf.se/Competition/3747599" TargetMode="External"/><Relationship Id="rId46" Type="http://schemas.openxmlformats.org/officeDocument/2006/relationships/hyperlink" Target="https://mingolf.golf.se/Competition/3757189" TargetMode="External"/><Relationship Id="rId2" Type="http://schemas.openxmlformats.org/officeDocument/2006/relationships/hyperlink" Target="http://www.jmi-sweden.se/" TargetMode="External"/><Relationship Id="rId16" Type="http://schemas.openxmlformats.org/officeDocument/2006/relationships/hyperlink" Target="http://www.lidingogk.se/" TargetMode="External"/><Relationship Id="rId20" Type="http://schemas.openxmlformats.org/officeDocument/2006/relationships/hyperlink" Target="http://www.linkopingsgk.se/" TargetMode="External"/><Relationship Id="rId29" Type="http://schemas.openxmlformats.org/officeDocument/2006/relationships/hyperlink" Target="http://www.degk.se/" TargetMode="External"/><Relationship Id="rId41" Type="http://schemas.openxmlformats.org/officeDocument/2006/relationships/hyperlink" Target="https://mingolf.golf.se/Competition/3694015" TargetMode="External"/><Relationship Id="rId1" Type="http://schemas.openxmlformats.org/officeDocument/2006/relationships/hyperlink" Target="http://www.oijared.se/" TargetMode="External"/><Relationship Id="rId6" Type="http://schemas.openxmlformats.org/officeDocument/2006/relationships/hyperlink" Target="http://www.grappasgk.se/" TargetMode="External"/><Relationship Id="rId11" Type="http://schemas.openxmlformats.org/officeDocument/2006/relationships/hyperlink" Target="http://www.jonkopingsgk.se/" TargetMode="External"/><Relationship Id="rId24" Type="http://schemas.openxmlformats.org/officeDocument/2006/relationships/hyperlink" Target="http://www.borasgolfklubb.se/" TargetMode="External"/><Relationship Id="rId32" Type="http://schemas.openxmlformats.org/officeDocument/2006/relationships/hyperlink" Target="http://www.ljgk.se/" TargetMode="External"/><Relationship Id="rId37" Type="http://schemas.openxmlformats.org/officeDocument/2006/relationships/hyperlink" Target="https://mingolf.golf.se/Competition/3746295" TargetMode="External"/><Relationship Id="rId40" Type="http://schemas.openxmlformats.org/officeDocument/2006/relationships/hyperlink" Target="https://mingolf.golf.se/Competition/3799775" TargetMode="External"/><Relationship Id="rId45" Type="http://schemas.openxmlformats.org/officeDocument/2006/relationships/hyperlink" Target="https://mingolf.golf.se/Competition/371890" TargetMode="External"/><Relationship Id="rId5" Type="http://schemas.openxmlformats.org/officeDocument/2006/relationships/hyperlink" Target="http://www.orestadsgk.com/" TargetMode="External"/><Relationship Id="rId15" Type="http://schemas.openxmlformats.org/officeDocument/2006/relationships/hyperlink" Target="http://www.huvudstadensgolf.se/" TargetMode="External"/><Relationship Id="rId23" Type="http://schemas.openxmlformats.org/officeDocument/2006/relationships/hyperlink" Target="http://www.burvik.se/" TargetMode="External"/><Relationship Id="rId28" Type="http://schemas.openxmlformats.org/officeDocument/2006/relationships/hyperlink" Target="http://www.haggegk.se/" TargetMode="External"/><Relationship Id="rId36" Type="http://schemas.openxmlformats.org/officeDocument/2006/relationships/hyperlink" Target="http://www.flommensgk.se/" TargetMode="External"/><Relationship Id="rId49" Type="http://schemas.openxmlformats.org/officeDocument/2006/relationships/hyperlink" Target="http://www.haverdalsgk.se/" TargetMode="External"/><Relationship Id="rId10" Type="http://schemas.openxmlformats.org/officeDocument/2006/relationships/hyperlink" Target="http://www.malarogk.se/" TargetMode="External"/><Relationship Id="rId19" Type="http://schemas.openxmlformats.org/officeDocument/2006/relationships/hyperlink" Target="http://www.rigk.se/" TargetMode="External"/><Relationship Id="rId31" Type="http://schemas.openxmlformats.org/officeDocument/2006/relationships/hyperlink" Target="http://www.kumlagk.se/" TargetMode="External"/><Relationship Id="rId44" Type="http://schemas.openxmlformats.org/officeDocument/2006/relationships/hyperlink" Target="https://mingolf.golf.se/Competition/3718902" TargetMode="External"/><Relationship Id="rId4" Type="http://schemas.openxmlformats.org/officeDocument/2006/relationships/hyperlink" Target="http://www.starild.se/" TargetMode="External"/><Relationship Id="rId9" Type="http://schemas.openxmlformats.org/officeDocument/2006/relationships/hyperlink" Target="http://www.viksjogk.se/" TargetMode="External"/><Relationship Id="rId14" Type="http://schemas.openxmlformats.org/officeDocument/2006/relationships/hyperlink" Target="http://www.rattviksgk.se/" TargetMode="External"/><Relationship Id="rId22" Type="http://schemas.openxmlformats.org/officeDocument/2006/relationships/hyperlink" Target="http://www.tabygk.se/" TargetMode="External"/><Relationship Id="rId27" Type="http://schemas.openxmlformats.org/officeDocument/2006/relationships/hyperlink" Target="http://www.troxhammargk.se/" TargetMode="External"/><Relationship Id="rId30" Type="http://schemas.openxmlformats.org/officeDocument/2006/relationships/hyperlink" Target="http://www.golfuppsala.se/" TargetMode="External"/><Relationship Id="rId35" Type="http://schemas.openxmlformats.org/officeDocument/2006/relationships/hyperlink" Target="http://www.kdrgk.se/" TargetMode="External"/><Relationship Id="rId43" Type="http://schemas.openxmlformats.org/officeDocument/2006/relationships/hyperlink" Target="http://www.saltsjobadengk.se/" TargetMode="External"/><Relationship Id="rId48" Type="http://schemas.openxmlformats.org/officeDocument/2006/relationships/hyperlink" Target="https://mingolf.golf.se/Competition/3772106" TargetMode="External"/><Relationship Id="rId8" Type="http://schemas.openxmlformats.org/officeDocument/2006/relationships/hyperlink" Target="http://www.vaxjogk.se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aggegk.se/" TargetMode="External"/><Relationship Id="rId13" Type="http://schemas.openxmlformats.org/officeDocument/2006/relationships/hyperlink" Target="http://www.kumlagk.se/" TargetMode="External"/><Relationship Id="rId18" Type="http://schemas.openxmlformats.org/officeDocument/2006/relationships/hyperlink" Target="http://www.saltsjobadengk.se/" TargetMode="External"/><Relationship Id="rId26" Type="http://schemas.openxmlformats.org/officeDocument/2006/relationships/hyperlink" Target="https://mingolf.golf.se/Competition/3732513" TargetMode="External"/><Relationship Id="rId39" Type="http://schemas.openxmlformats.org/officeDocument/2006/relationships/hyperlink" Target="https://mingolf.golf.se/Competition/3732517" TargetMode="External"/><Relationship Id="rId3" Type="http://schemas.openxmlformats.org/officeDocument/2006/relationships/hyperlink" Target="http://www.nsgk.se/" TargetMode="External"/><Relationship Id="rId21" Type="http://schemas.openxmlformats.org/officeDocument/2006/relationships/hyperlink" Target="http://www.dgk.nu/" TargetMode="External"/><Relationship Id="rId34" Type="http://schemas.openxmlformats.org/officeDocument/2006/relationships/hyperlink" Target="https://mingolf.golf.se/Competition/3732521" TargetMode="External"/><Relationship Id="rId42" Type="http://schemas.openxmlformats.org/officeDocument/2006/relationships/hyperlink" Target="https://mingolf.golf.se/Competition/3732555" TargetMode="External"/><Relationship Id="rId7" Type="http://schemas.openxmlformats.org/officeDocument/2006/relationships/hyperlink" Target="http://www.rattviksgk.se/" TargetMode="External"/><Relationship Id="rId12" Type="http://schemas.openxmlformats.org/officeDocument/2006/relationships/hyperlink" Target="http://www.abbekasgk.se/" TargetMode="External"/><Relationship Id="rId17" Type="http://schemas.openxmlformats.org/officeDocument/2006/relationships/hyperlink" Target="http://www.haggegk.se/" TargetMode="External"/><Relationship Id="rId25" Type="http://schemas.openxmlformats.org/officeDocument/2006/relationships/hyperlink" Target="https://mingolf.golf.se/Competition/3732536" TargetMode="External"/><Relationship Id="rId33" Type="http://schemas.openxmlformats.org/officeDocument/2006/relationships/hyperlink" Target="https://mingolf.golf.se/Competition/3732574" TargetMode="External"/><Relationship Id="rId38" Type="http://schemas.openxmlformats.org/officeDocument/2006/relationships/hyperlink" Target="https://mingolf.golf.se/Competition/3732535" TargetMode="External"/><Relationship Id="rId46" Type="http://schemas.openxmlformats.org/officeDocument/2006/relationships/printerSettings" Target="../printerSettings/printerSettings7.bin"/><Relationship Id="rId2" Type="http://schemas.openxmlformats.org/officeDocument/2006/relationships/hyperlink" Target="http://www.koberggk.se/" TargetMode="External"/><Relationship Id="rId16" Type="http://schemas.openxmlformats.org/officeDocument/2006/relationships/hyperlink" Target="http://www.sunnegk.se/" TargetMode="External"/><Relationship Id="rId20" Type="http://schemas.openxmlformats.org/officeDocument/2006/relationships/hyperlink" Target="http://www.bollnasgk.com/" TargetMode="External"/><Relationship Id="rId29" Type="http://schemas.openxmlformats.org/officeDocument/2006/relationships/hyperlink" Target="https://mingolf.golf.se/Competition/3738473" TargetMode="External"/><Relationship Id="rId41" Type="http://schemas.openxmlformats.org/officeDocument/2006/relationships/hyperlink" Target="https://mingolf.golf.se/Competition/3732542" TargetMode="External"/><Relationship Id="rId1" Type="http://schemas.openxmlformats.org/officeDocument/2006/relationships/hyperlink" Target="http://www.abbekasgk.se/" TargetMode="External"/><Relationship Id="rId6" Type="http://schemas.openxmlformats.org/officeDocument/2006/relationships/hyperlink" Target="http://www.dgk.nu/" TargetMode="External"/><Relationship Id="rId11" Type="http://schemas.openxmlformats.org/officeDocument/2006/relationships/hyperlink" Target="http://www.bgk.se/" TargetMode="External"/><Relationship Id="rId24" Type="http://schemas.openxmlformats.org/officeDocument/2006/relationships/hyperlink" Target="http://www.angelholmsgk.se/" TargetMode="External"/><Relationship Id="rId32" Type="http://schemas.openxmlformats.org/officeDocument/2006/relationships/hyperlink" Target="https://mingolf.golf.se/Competition/3732574" TargetMode="External"/><Relationship Id="rId37" Type="http://schemas.openxmlformats.org/officeDocument/2006/relationships/hyperlink" Target="https://mingolf.golf.se/Competition/3732535" TargetMode="External"/><Relationship Id="rId40" Type="http://schemas.openxmlformats.org/officeDocument/2006/relationships/hyperlink" Target="https://mingolf.golf.se/Competition/3738480" TargetMode="External"/><Relationship Id="rId45" Type="http://schemas.openxmlformats.org/officeDocument/2006/relationships/hyperlink" Target="https://mingolf.golf.se/Competition/3732523" TargetMode="External"/><Relationship Id="rId5" Type="http://schemas.openxmlformats.org/officeDocument/2006/relationships/hyperlink" Target="http://www.sunnegk.se/" TargetMode="External"/><Relationship Id="rId15" Type="http://schemas.openxmlformats.org/officeDocument/2006/relationships/hyperlink" Target="http://www.nsgk.se/" TargetMode="External"/><Relationship Id="rId23" Type="http://schemas.openxmlformats.org/officeDocument/2006/relationships/hyperlink" Target="http://www.angelholmsgk.se/" TargetMode="External"/><Relationship Id="rId28" Type="http://schemas.openxmlformats.org/officeDocument/2006/relationships/hyperlink" Target="https://mingolf.golf.se/Competition/3738473" TargetMode="External"/><Relationship Id="rId36" Type="http://schemas.openxmlformats.org/officeDocument/2006/relationships/hyperlink" Target="https://mingolf.golf.se/Competition/3771431" TargetMode="External"/><Relationship Id="rId10" Type="http://schemas.openxmlformats.org/officeDocument/2006/relationships/hyperlink" Target="http://www.golf.se/for-spelaren/tavlingar/tavlingar-med-prispengar/" TargetMode="External"/><Relationship Id="rId19" Type="http://schemas.openxmlformats.org/officeDocument/2006/relationships/hyperlink" Target="http://www.bollnasgk.com/" TargetMode="External"/><Relationship Id="rId31" Type="http://schemas.openxmlformats.org/officeDocument/2006/relationships/hyperlink" Target="https://mingolf.golf.se/Competition/3732528" TargetMode="External"/><Relationship Id="rId44" Type="http://schemas.openxmlformats.org/officeDocument/2006/relationships/hyperlink" Target="https://mingolf.golf.se/Competition/3732523" TargetMode="External"/><Relationship Id="rId4" Type="http://schemas.openxmlformats.org/officeDocument/2006/relationships/hyperlink" Target="http://www.torshallagk.se/" TargetMode="External"/><Relationship Id="rId9" Type="http://schemas.openxmlformats.org/officeDocument/2006/relationships/hyperlink" Target="http://www.torrebygk.se/" TargetMode="External"/><Relationship Id="rId14" Type="http://schemas.openxmlformats.org/officeDocument/2006/relationships/hyperlink" Target="http://www.koberggk.se/" TargetMode="External"/><Relationship Id="rId22" Type="http://schemas.openxmlformats.org/officeDocument/2006/relationships/hyperlink" Target="http://www.burvik.se/" TargetMode="External"/><Relationship Id="rId27" Type="http://schemas.openxmlformats.org/officeDocument/2006/relationships/hyperlink" Target="https://mingolf.golf.se/Competition/3732513" TargetMode="External"/><Relationship Id="rId30" Type="http://schemas.openxmlformats.org/officeDocument/2006/relationships/hyperlink" Target="https://mingolf.golf.se/Competition/3732561" TargetMode="External"/><Relationship Id="rId35" Type="http://schemas.openxmlformats.org/officeDocument/2006/relationships/hyperlink" Target="https://mingolf.golf.se/Competition/3771431" TargetMode="External"/><Relationship Id="rId43" Type="http://schemas.openxmlformats.org/officeDocument/2006/relationships/hyperlink" Target="https://mingolf.golf.se/Competition/3732555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ebrogolf.se/" TargetMode="External"/><Relationship Id="rId13" Type="http://schemas.openxmlformats.org/officeDocument/2006/relationships/hyperlink" Target="https://mingolf.golf.se/Competition/3792544" TargetMode="External"/><Relationship Id="rId18" Type="http://schemas.openxmlformats.org/officeDocument/2006/relationships/hyperlink" Target="https://mingolf.golf.se/Competition/3792548" TargetMode="External"/><Relationship Id="rId3" Type="http://schemas.openxmlformats.org/officeDocument/2006/relationships/hyperlink" Target="http://www.askersundsgk.com/" TargetMode="External"/><Relationship Id="rId21" Type="http://schemas.openxmlformats.org/officeDocument/2006/relationships/hyperlink" Target="https://mingolf.golf.se/Competition/3792548" TargetMode="External"/><Relationship Id="rId7" Type="http://schemas.openxmlformats.org/officeDocument/2006/relationships/hyperlink" Target="http://www.karstagk.se/" TargetMode="External"/><Relationship Id="rId12" Type="http://schemas.openxmlformats.org/officeDocument/2006/relationships/hyperlink" Target="https://mingolf.golf.se/Competition/3792543" TargetMode="External"/><Relationship Id="rId17" Type="http://schemas.openxmlformats.org/officeDocument/2006/relationships/hyperlink" Target="https://mingolf.golf.se/Competition/3792546" TargetMode="External"/><Relationship Id="rId2" Type="http://schemas.openxmlformats.org/officeDocument/2006/relationships/hyperlink" Target="http://www.lindesbergsgk.se/" TargetMode="External"/><Relationship Id="rId16" Type="http://schemas.openxmlformats.org/officeDocument/2006/relationships/hyperlink" Target="https://mingolf.golf.se/Competition/3792546" TargetMode="External"/><Relationship Id="rId20" Type="http://schemas.openxmlformats.org/officeDocument/2006/relationships/hyperlink" Target="http://www.karstagk.se/" TargetMode="External"/><Relationship Id="rId1" Type="http://schemas.openxmlformats.org/officeDocument/2006/relationships/hyperlink" Target="http://www.hammarogk.se/" TargetMode="External"/><Relationship Id="rId6" Type="http://schemas.openxmlformats.org/officeDocument/2006/relationships/hyperlink" Target="http://www.kopingsgk.se/" TargetMode="External"/><Relationship Id="rId11" Type="http://schemas.openxmlformats.org/officeDocument/2006/relationships/hyperlink" Target="https://mingolf.golf.se/Competition/3792542" TargetMode="External"/><Relationship Id="rId5" Type="http://schemas.openxmlformats.org/officeDocument/2006/relationships/hyperlink" Target="http://www.finspangsgk.se/" TargetMode="External"/><Relationship Id="rId15" Type="http://schemas.openxmlformats.org/officeDocument/2006/relationships/hyperlink" Target="https://mingolf.golf.se/Competition/3792545" TargetMode="External"/><Relationship Id="rId10" Type="http://schemas.openxmlformats.org/officeDocument/2006/relationships/hyperlink" Target="http://www.degerforsgolf.se/" TargetMode="External"/><Relationship Id="rId19" Type="http://schemas.openxmlformats.org/officeDocument/2006/relationships/hyperlink" Target="https://mingolf.golf.se/Competition/3792548" TargetMode="External"/><Relationship Id="rId4" Type="http://schemas.openxmlformats.org/officeDocument/2006/relationships/hyperlink" Target="https://ligmatour.se/tavlingar-2023/" TargetMode="External"/><Relationship Id="rId9" Type="http://schemas.openxmlformats.org/officeDocument/2006/relationships/hyperlink" Target="http://www.fgcc.se/" TargetMode="External"/><Relationship Id="rId14" Type="http://schemas.openxmlformats.org/officeDocument/2006/relationships/hyperlink" Target="https://mingolf.golf.se/Competition/3792550" TargetMode="External"/><Relationship Id="rId22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Juniorgolf@B&#229;stad%20-%20dag%20#1" TargetMode="External"/><Relationship Id="rId13" Type="http://schemas.openxmlformats.org/officeDocument/2006/relationships/hyperlink" Target="https://www.jesperlindeblad.se/" TargetMode="External"/><Relationship Id="rId3" Type="http://schemas.openxmlformats.org/officeDocument/2006/relationships/hyperlink" Target="http://www.juniorgolfbastad.se/" TargetMode="External"/><Relationship Id="rId7" Type="http://schemas.openxmlformats.org/officeDocument/2006/relationships/hyperlink" Target="http://www.juniorgolfbastad.se/" TargetMode="External"/><Relationship Id="rId12" Type="http://schemas.openxmlformats.org/officeDocument/2006/relationships/hyperlink" Target="mailto:Juniorgolf@B&#229;stad%20-%20dag%20#1" TargetMode="External"/><Relationship Id="rId2" Type="http://schemas.openxmlformats.org/officeDocument/2006/relationships/hyperlink" Target="http://www.bgk.se/" TargetMode="External"/><Relationship Id="rId1" Type="http://schemas.openxmlformats.org/officeDocument/2006/relationships/hyperlink" Target="mailto:Juniorgolf@B&#229;stad%20-%20dag%20#1" TargetMode="External"/><Relationship Id="rId6" Type="http://schemas.openxmlformats.org/officeDocument/2006/relationships/hyperlink" Target="http://www.togk.se/" TargetMode="External"/><Relationship Id="rId11" Type="http://schemas.openxmlformats.org/officeDocument/2006/relationships/hyperlink" Target="http://www.katrineholmsgk.se/" TargetMode="External"/><Relationship Id="rId5" Type="http://schemas.openxmlformats.org/officeDocument/2006/relationships/hyperlink" Target="http://www.bjaregolfklubb.se/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://www.katrineholmsgk.se/" TargetMode="External"/><Relationship Id="rId4" Type="http://schemas.openxmlformats.org/officeDocument/2006/relationships/hyperlink" Target="http://www.akgk.se/" TargetMode="External"/><Relationship Id="rId9" Type="http://schemas.openxmlformats.org/officeDocument/2006/relationships/hyperlink" Target="http://www.katrineholmsgolf.se/se/tavlingar/arets-tavlingar" TargetMode="External"/><Relationship Id="rId14" Type="http://schemas.openxmlformats.org/officeDocument/2006/relationships/hyperlink" Target="http://www.saltsjobadengk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521B-96E3-48A5-94C6-CFD2FA922B3A}">
  <sheetPr>
    <pageSetUpPr fitToPage="1"/>
  </sheetPr>
  <dimension ref="A1:S17"/>
  <sheetViews>
    <sheetView tabSelected="1" zoomScale="70" zoomScaleNormal="70" workbookViewId="0">
      <selection activeCell="G10" sqref="G10"/>
    </sheetView>
  </sheetViews>
  <sheetFormatPr defaultRowHeight="14.5" x14ac:dyDescent="0.35"/>
  <cols>
    <col min="2" max="2" width="24.7265625" bestFit="1" customWidth="1"/>
    <col min="3" max="3" width="21.54296875" bestFit="1" customWidth="1"/>
    <col min="4" max="4" width="11.453125" bestFit="1" customWidth="1"/>
    <col min="5" max="5" width="15" bestFit="1" customWidth="1"/>
    <col min="6" max="6" width="7.26953125" bestFit="1" customWidth="1"/>
    <col min="7" max="7" width="12" style="6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21.1796875" bestFit="1" customWidth="1"/>
    <col min="19" max="19" width="23.26953125" bestFit="1" customWidth="1"/>
  </cols>
  <sheetData>
    <row r="1" spans="1:19" ht="23.5" x14ac:dyDescent="0.55000000000000004">
      <c r="A1" s="60" t="s">
        <v>166</v>
      </c>
      <c r="C1" s="13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32</v>
      </c>
      <c r="E3" s="1" t="s">
        <v>36</v>
      </c>
      <c r="F3" s="1" t="s">
        <v>25</v>
      </c>
      <c r="G3" s="124" t="s">
        <v>340</v>
      </c>
      <c r="H3" s="1" t="s">
        <v>69</v>
      </c>
      <c r="I3" s="1" t="s">
        <v>62</v>
      </c>
      <c r="J3" s="1" t="s">
        <v>63</v>
      </c>
      <c r="K3" s="1" t="s">
        <v>55</v>
      </c>
      <c r="L3" s="1" t="s">
        <v>56</v>
      </c>
      <c r="M3" s="1" t="s">
        <v>59</v>
      </c>
      <c r="N3" s="1" t="s">
        <v>57</v>
      </c>
      <c r="O3" s="1" t="s">
        <v>58</v>
      </c>
      <c r="P3" s="1" t="s">
        <v>111</v>
      </c>
      <c r="Q3" s="1" t="s">
        <v>66</v>
      </c>
      <c r="R3" s="1" t="s">
        <v>112</v>
      </c>
      <c r="S3" s="1" t="s">
        <v>15</v>
      </c>
    </row>
    <row r="4" spans="1:19" s="1" customFormat="1" x14ac:dyDescent="0.35">
      <c r="A4" s="58"/>
      <c r="B4" s="17"/>
      <c r="C4" s="17"/>
      <c r="D4" s="17"/>
      <c r="E4" s="18"/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38"/>
      <c r="R4" s="59"/>
      <c r="S4" s="33"/>
    </row>
    <row r="5" spans="1:19" s="1" customFormat="1" x14ac:dyDescent="0.35">
      <c r="A5" s="20"/>
      <c r="B5" s="3"/>
      <c r="C5" s="3"/>
      <c r="D5" s="3"/>
      <c r="E5" s="4"/>
      <c r="F5" s="3"/>
      <c r="G5" s="4"/>
      <c r="H5" s="4"/>
      <c r="I5" s="4"/>
      <c r="J5" s="4"/>
      <c r="K5" s="4"/>
      <c r="L5" s="4"/>
      <c r="M5" s="12"/>
      <c r="N5" s="4"/>
      <c r="O5" s="4"/>
      <c r="P5" s="4"/>
      <c r="Q5" s="4"/>
      <c r="R5" s="4"/>
      <c r="S5" s="34"/>
    </row>
    <row r="6" spans="1:19" s="1" customFormat="1" x14ac:dyDescent="0.35">
      <c r="A6" s="20"/>
      <c r="B6" s="3"/>
      <c r="C6" s="3"/>
      <c r="D6" s="3"/>
      <c r="E6" s="4"/>
      <c r="F6" s="3"/>
      <c r="G6" s="4"/>
      <c r="H6" s="4"/>
      <c r="I6" s="4"/>
      <c r="J6" s="4"/>
      <c r="K6" s="4"/>
      <c r="L6" s="4"/>
      <c r="M6" s="12"/>
      <c r="N6" s="4"/>
      <c r="O6" s="4"/>
      <c r="P6" s="4"/>
      <c r="Q6" s="4"/>
      <c r="R6" s="4"/>
      <c r="S6" s="34"/>
    </row>
    <row r="7" spans="1:19" x14ac:dyDescent="0.35">
      <c r="A7" s="43"/>
      <c r="B7" s="3"/>
      <c r="C7" s="3"/>
      <c r="D7" s="3"/>
      <c r="E7" s="4"/>
      <c r="F7" s="3"/>
      <c r="G7" s="4"/>
      <c r="H7" s="4"/>
      <c r="I7" s="4"/>
      <c r="J7" s="4"/>
      <c r="K7" s="4"/>
      <c r="L7" s="4"/>
      <c r="M7" s="12"/>
      <c r="O7" s="4"/>
      <c r="P7" s="4"/>
      <c r="Q7" s="4"/>
      <c r="R7" s="4"/>
      <c r="S7" s="34"/>
    </row>
    <row r="8" spans="1:19" x14ac:dyDescent="0.35">
      <c r="A8" s="20"/>
      <c r="B8" s="3"/>
      <c r="C8" s="3"/>
      <c r="D8" s="3"/>
      <c r="E8" s="4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S8" s="34"/>
    </row>
    <row r="9" spans="1:19" x14ac:dyDescent="0.35">
      <c r="A9" s="20"/>
      <c r="B9" s="3"/>
      <c r="C9" s="3"/>
      <c r="D9" s="3"/>
      <c r="E9" s="4"/>
      <c r="F9" s="3"/>
      <c r="G9" s="4"/>
      <c r="H9" s="4"/>
      <c r="I9" s="4"/>
      <c r="J9" s="4"/>
      <c r="K9" s="4"/>
      <c r="L9" s="4"/>
      <c r="M9" s="12"/>
      <c r="O9" s="4"/>
      <c r="P9" s="4"/>
      <c r="Q9" s="4"/>
      <c r="R9" s="4"/>
      <c r="S9" s="34"/>
    </row>
    <row r="10" spans="1:19" s="1" customFormat="1" x14ac:dyDescent="0.35">
      <c r="A10" s="20"/>
      <c r="B10" s="3"/>
      <c r="C10" s="3"/>
      <c r="D10" s="3"/>
      <c r="E10" s="4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S10" s="34"/>
    </row>
    <row r="11" spans="1:19" s="1" customFormat="1" x14ac:dyDescent="0.35">
      <c r="A11" s="20"/>
      <c r="B11" s="3"/>
      <c r="C11" s="3"/>
      <c r="D11" s="3"/>
      <c r="E11" s="4"/>
      <c r="F11" s="3"/>
      <c r="G11" s="4"/>
      <c r="H11" s="4"/>
      <c r="I11" s="4"/>
      <c r="J11" s="4"/>
      <c r="K11" s="4"/>
      <c r="L11" s="4"/>
      <c r="M11" s="12"/>
      <c r="N11" s="4"/>
      <c r="O11" s="4"/>
      <c r="P11" s="4"/>
      <c r="Q11" s="4"/>
      <c r="R11" s="4"/>
      <c r="S11" s="34"/>
    </row>
    <row r="12" spans="1:19" s="1" customFormat="1" x14ac:dyDescent="0.35">
      <c r="A12" s="20"/>
      <c r="B12" s="3"/>
      <c r="C12" s="3"/>
      <c r="D12" s="3"/>
      <c r="E12" s="4"/>
      <c r="F12" s="3"/>
      <c r="G12" s="4"/>
      <c r="H12" s="4"/>
      <c r="I12" s="4"/>
      <c r="J12" s="4"/>
      <c r="K12" s="4"/>
      <c r="L12" s="4"/>
      <c r="M12" s="12"/>
      <c r="N12" s="4"/>
      <c r="O12" s="4"/>
      <c r="P12" s="4"/>
      <c r="Q12" s="4"/>
      <c r="R12" s="4"/>
      <c r="S12" s="34"/>
    </row>
    <row r="13" spans="1:19" s="1" customFormat="1" x14ac:dyDescent="0.35">
      <c r="A13" s="20"/>
      <c r="B13" s="3"/>
      <c r="C13" s="3"/>
      <c r="D13" s="3"/>
      <c r="E13" s="4"/>
      <c r="F13" s="3"/>
      <c r="G13" s="4"/>
      <c r="H13" s="4"/>
      <c r="I13" s="4"/>
      <c r="J13" s="4"/>
      <c r="K13" s="4"/>
      <c r="L13" s="4"/>
      <c r="M13" s="12"/>
      <c r="N13" s="4"/>
      <c r="O13" s="4"/>
      <c r="P13" s="4"/>
      <c r="Q13" s="4"/>
      <c r="R13" s="4"/>
      <c r="S13" s="34"/>
    </row>
    <row r="14" spans="1:19" s="1" customFormat="1" x14ac:dyDescent="0.35">
      <c r="A14" s="20"/>
      <c r="B14" s="3"/>
      <c r="C14" s="3"/>
      <c r="D14" s="3"/>
      <c r="E14" s="4"/>
      <c r="F14" s="3"/>
      <c r="G14" s="4"/>
      <c r="H14" s="4"/>
      <c r="I14" s="4"/>
      <c r="J14" s="4"/>
      <c r="K14" s="4"/>
      <c r="L14" s="4"/>
      <c r="M14" s="12"/>
      <c r="N14" s="4"/>
      <c r="O14" s="4"/>
      <c r="P14" s="4"/>
      <c r="Q14" s="4"/>
      <c r="R14" s="4"/>
      <c r="S14" s="34"/>
    </row>
    <row r="15" spans="1:19" x14ac:dyDescent="0.35">
      <c r="A15" s="20"/>
      <c r="B15" s="3"/>
      <c r="C15" s="3"/>
      <c r="D15" s="3"/>
      <c r="E15" s="4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S15" s="34"/>
    </row>
    <row r="16" spans="1:19" s="1" customFormat="1" x14ac:dyDescent="0.35">
      <c r="A16" s="20"/>
      <c r="B16" s="3"/>
      <c r="C16" s="3"/>
      <c r="D16" s="3"/>
      <c r="E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S16" s="34"/>
    </row>
    <row r="17" spans="1:19" s="1" customFormat="1" ht="15" thickBot="1" x14ac:dyDescent="0.4">
      <c r="A17" s="21"/>
      <c r="B17" s="22"/>
      <c r="C17" s="22"/>
      <c r="D17" s="22"/>
      <c r="E17" s="23"/>
      <c r="F17" s="22"/>
      <c r="G17" s="23"/>
      <c r="H17" s="23"/>
      <c r="I17" s="23"/>
      <c r="J17" s="23"/>
      <c r="K17" s="23"/>
      <c r="L17" s="23"/>
      <c r="M17" s="24"/>
      <c r="N17" s="23"/>
      <c r="O17" s="23"/>
      <c r="P17" s="23"/>
      <c r="Q17" s="23"/>
      <c r="R17" s="23"/>
      <c r="S17" s="35"/>
    </row>
  </sheetData>
  <autoFilter ref="A3:S3" xr:uid="{2F860310-167A-499A-A51A-08737801A7CA}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A61D9-CB42-4F39-BD5D-86489B581C00}">
  <sheetPr>
    <pageSetUpPr fitToPage="1"/>
  </sheetPr>
  <dimension ref="A1:S127"/>
  <sheetViews>
    <sheetView zoomScale="70" zoomScaleNormal="70" workbookViewId="0">
      <selection activeCell="A7" sqref="A7"/>
    </sheetView>
  </sheetViews>
  <sheetFormatPr defaultRowHeight="14.5" x14ac:dyDescent="0.35"/>
  <cols>
    <col min="1" max="1" width="13.1796875" customWidth="1"/>
    <col min="2" max="2" width="40.453125" bestFit="1" customWidth="1"/>
    <col min="3" max="3" width="24.1796875" bestFit="1" customWidth="1"/>
    <col min="4" max="4" width="14.08984375" bestFit="1" customWidth="1"/>
    <col min="5" max="5" width="15" bestFit="1" customWidth="1"/>
    <col min="6" max="6" width="7.26953125" bestFit="1" customWidth="1"/>
    <col min="7" max="7" width="9" style="6" bestFit="1" customWidth="1"/>
    <col min="8" max="8" width="6.1796875" bestFit="1" customWidth="1"/>
    <col min="9" max="9" width="6.54296875" bestFit="1" customWidth="1"/>
    <col min="10" max="10" width="10.1796875" customWidth="1"/>
    <col min="11" max="11" width="10.6328125" customWidth="1"/>
    <col min="12" max="12" width="11.26953125" bestFit="1" customWidth="1"/>
    <col min="13" max="13" width="9" bestFit="1" customWidth="1"/>
    <col min="14" max="14" width="9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1.81640625" bestFit="1" customWidth="1"/>
  </cols>
  <sheetData>
    <row r="1" spans="1:19" ht="23.5" x14ac:dyDescent="0.55000000000000004">
      <c r="A1" s="15" t="s">
        <v>446</v>
      </c>
      <c r="C1" s="13" t="s">
        <v>289</v>
      </c>
      <c r="J1" s="50" t="s">
        <v>279</v>
      </c>
      <c r="K1" s="101" t="s">
        <v>278</v>
      </c>
      <c r="L1" t="s">
        <v>290</v>
      </c>
    </row>
    <row r="2" spans="1:19" x14ac:dyDescent="0.35">
      <c r="B2" t="s">
        <v>231</v>
      </c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32</v>
      </c>
      <c r="E3" s="1" t="s">
        <v>36</v>
      </c>
      <c r="F3" s="1" t="s">
        <v>25</v>
      </c>
      <c r="G3" s="124" t="s">
        <v>340</v>
      </c>
      <c r="H3" s="1" t="s">
        <v>69</v>
      </c>
      <c r="I3" s="1" t="s">
        <v>62</v>
      </c>
      <c r="J3" s="1" t="s">
        <v>63</v>
      </c>
      <c r="K3" s="1" t="s">
        <v>55</v>
      </c>
      <c r="L3" s="1" t="s">
        <v>56</v>
      </c>
      <c r="M3" s="1" t="s">
        <v>59</v>
      </c>
      <c r="N3" s="1" t="s">
        <v>57</v>
      </c>
      <c r="O3" s="1" t="s">
        <v>58</v>
      </c>
      <c r="P3" s="1" t="s">
        <v>111</v>
      </c>
      <c r="Q3" s="1" t="s">
        <v>66</v>
      </c>
      <c r="R3" s="1" t="s">
        <v>112</v>
      </c>
      <c r="S3" s="1" t="s">
        <v>15</v>
      </c>
    </row>
    <row r="4" spans="1:19" s="1" customFormat="1" x14ac:dyDescent="0.35">
      <c r="A4" s="16">
        <v>44682</v>
      </c>
      <c r="B4" s="17" t="s">
        <v>439</v>
      </c>
      <c r="C4" s="17" t="s">
        <v>3</v>
      </c>
      <c r="D4" s="17" t="s">
        <v>34</v>
      </c>
      <c r="E4" s="18">
        <v>0</v>
      </c>
      <c r="F4" s="17" t="s">
        <v>291</v>
      </c>
      <c r="G4" s="18">
        <v>1</v>
      </c>
      <c r="H4" s="18">
        <v>18</v>
      </c>
      <c r="I4" s="18">
        <v>130</v>
      </c>
      <c r="J4" s="18" t="s">
        <v>65</v>
      </c>
      <c r="K4" s="18">
        <v>190</v>
      </c>
      <c r="L4" s="18">
        <v>0</v>
      </c>
      <c r="M4" s="19">
        <f t="shared" ref="M4:M13" si="0">SUM(K4-L4)</f>
        <v>190</v>
      </c>
      <c r="N4" s="19"/>
      <c r="O4" s="18" t="s">
        <v>80</v>
      </c>
      <c r="P4" s="18"/>
      <c r="Q4" s="38"/>
      <c r="R4" s="126" t="s">
        <v>440</v>
      </c>
      <c r="S4" s="33" t="s">
        <v>245</v>
      </c>
    </row>
    <row r="5" spans="1:19" s="1" customFormat="1" x14ac:dyDescent="0.35">
      <c r="A5" s="20">
        <v>45067</v>
      </c>
      <c r="B5" s="3" t="s">
        <v>441</v>
      </c>
      <c r="C5" s="3" t="s">
        <v>3</v>
      </c>
      <c r="D5" s="3" t="s">
        <v>34</v>
      </c>
      <c r="E5" s="4">
        <v>0</v>
      </c>
      <c r="F5" s="3" t="s">
        <v>291</v>
      </c>
      <c r="G5" s="4">
        <v>1</v>
      </c>
      <c r="H5" s="4">
        <v>18</v>
      </c>
      <c r="I5" s="4" t="s">
        <v>61</v>
      </c>
      <c r="J5" s="4" t="s">
        <v>65</v>
      </c>
      <c r="K5" s="4" t="s">
        <v>61</v>
      </c>
      <c r="L5" s="4">
        <v>0</v>
      </c>
      <c r="M5" s="12" t="e">
        <f t="shared" si="0"/>
        <v>#VALUE!</v>
      </c>
      <c r="N5" s="12"/>
      <c r="O5" s="4" t="s">
        <v>80</v>
      </c>
      <c r="P5" s="4"/>
      <c r="Q5" s="81"/>
      <c r="R5" s="127" t="s">
        <v>442</v>
      </c>
      <c r="S5" s="34" t="s">
        <v>245</v>
      </c>
    </row>
    <row r="6" spans="1:19" s="1" customFormat="1" x14ac:dyDescent="0.35">
      <c r="A6" s="66" t="s">
        <v>443</v>
      </c>
      <c r="B6" s="67" t="s">
        <v>292</v>
      </c>
      <c r="C6" s="67" t="s">
        <v>3</v>
      </c>
      <c r="D6" s="67" t="s">
        <v>34</v>
      </c>
      <c r="E6" s="68">
        <v>0</v>
      </c>
      <c r="F6" s="67" t="s">
        <v>235</v>
      </c>
      <c r="G6" s="68">
        <v>1</v>
      </c>
      <c r="H6" s="68">
        <v>54</v>
      </c>
      <c r="I6" s="68">
        <v>700</v>
      </c>
      <c r="J6" s="68" t="s">
        <v>64</v>
      </c>
      <c r="K6" s="68">
        <v>156</v>
      </c>
      <c r="L6" s="68">
        <v>12</v>
      </c>
      <c r="M6" s="69">
        <f t="shared" si="0"/>
        <v>144</v>
      </c>
      <c r="N6" s="69"/>
      <c r="O6" s="68" t="s">
        <v>60</v>
      </c>
      <c r="P6" s="68"/>
      <c r="Q6" s="68"/>
      <c r="R6" s="128" t="s">
        <v>444</v>
      </c>
      <c r="S6" s="70" t="s">
        <v>245</v>
      </c>
    </row>
    <row r="7" spans="1:19" s="166" customFormat="1" x14ac:dyDescent="0.35">
      <c r="A7" s="161">
        <v>45131</v>
      </c>
      <c r="B7" s="162" t="s">
        <v>565</v>
      </c>
      <c r="C7" s="162" t="s">
        <v>3</v>
      </c>
      <c r="D7" s="162" t="s">
        <v>34</v>
      </c>
      <c r="E7" s="163">
        <v>0</v>
      </c>
      <c r="F7" s="162" t="s">
        <v>291</v>
      </c>
      <c r="G7" s="163">
        <v>1</v>
      </c>
      <c r="H7" s="163">
        <v>18</v>
      </c>
      <c r="I7" s="163" t="s">
        <v>61</v>
      </c>
      <c r="J7" s="163" t="s">
        <v>65</v>
      </c>
      <c r="K7" s="163" t="s">
        <v>61</v>
      </c>
      <c r="L7" s="163">
        <v>0</v>
      </c>
      <c r="M7" s="164" t="e">
        <f>SUM(K7-L7)</f>
        <v>#VALUE!</v>
      </c>
      <c r="N7" s="164"/>
      <c r="O7" s="163" t="s">
        <v>80</v>
      </c>
      <c r="P7" s="163"/>
      <c r="Q7" s="163"/>
      <c r="R7" s="88"/>
      <c r="S7" s="167" t="s">
        <v>245</v>
      </c>
    </row>
    <row r="8" spans="1:19" s="1" customFormat="1" x14ac:dyDescent="0.35">
      <c r="A8" s="95">
        <v>45143</v>
      </c>
      <c r="B8" s="96" t="s">
        <v>295</v>
      </c>
      <c r="C8" s="96" t="s">
        <v>3</v>
      </c>
      <c r="D8" s="96" t="s">
        <v>34</v>
      </c>
      <c r="E8" s="97">
        <v>0</v>
      </c>
      <c r="F8" s="96" t="s">
        <v>291</v>
      </c>
      <c r="G8" s="97">
        <v>1</v>
      </c>
      <c r="H8" s="97">
        <v>18</v>
      </c>
      <c r="I8" s="97" t="s">
        <v>61</v>
      </c>
      <c r="J8" s="97" t="s">
        <v>65</v>
      </c>
      <c r="K8" s="97" t="s">
        <v>61</v>
      </c>
      <c r="L8" s="97">
        <v>0</v>
      </c>
      <c r="M8" s="98" t="e">
        <f>SUM(K8-L8)</f>
        <v>#VALUE!</v>
      </c>
      <c r="N8" s="98"/>
      <c r="O8" s="97" t="s">
        <v>80</v>
      </c>
      <c r="P8" s="100"/>
      <c r="Q8" s="100"/>
      <c r="R8" s="100"/>
      <c r="S8" s="99" t="s">
        <v>245</v>
      </c>
    </row>
    <row r="9" spans="1:19" s="1" customFormat="1" x14ac:dyDescent="0.35">
      <c r="A9" s="66">
        <v>45143</v>
      </c>
      <c r="B9" s="67" t="s">
        <v>294</v>
      </c>
      <c r="C9" s="67" t="s">
        <v>3</v>
      </c>
      <c r="D9" s="67" t="s">
        <v>34</v>
      </c>
      <c r="E9" s="68">
        <v>0</v>
      </c>
      <c r="F9" s="67" t="s">
        <v>291</v>
      </c>
      <c r="G9" s="68">
        <v>1</v>
      </c>
      <c r="H9" s="68">
        <v>18</v>
      </c>
      <c r="I9" s="68" t="s">
        <v>61</v>
      </c>
      <c r="J9" s="68" t="s">
        <v>65</v>
      </c>
      <c r="K9" s="68" t="s">
        <v>61</v>
      </c>
      <c r="L9" s="68">
        <v>0</v>
      </c>
      <c r="M9" s="69" t="e">
        <f>SUM(K9-L9)</f>
        <v>#VALUE!</v>
      </c>
      <c r="N9" s="69"/>
      <c r="O9" s="68" t="s">
        <v>80</v>
      </c>
      <c r="P9" s="83"/>
      <c r="Q9" s="83"/>
      <c r="R9" s="83"/>
      <c r="S9" s="70" t="s">
        <v>245</v>
      </c>
    </row>
    <row r="10" spans="1:19" s="1" customFormat="1" x14ac:dyDescent="0.35">
      <c r="A10" s="95" t="s">
        <v>387</v>
      </c>
      <c r="B10" s="96" t="s">
        <v>296</v>
      </c>
      <c r="C10" s="96" t="s">
        <v>3</v>
      </c>
      <c r="D10" s="96" t="s">
        <v>34</v>
      </c>
      <c r="E10" s="97">
        <v>0</v>
      </c>
      <c r="F10" s="96" t="s">
        <v>291</v>
      </c>
      <c r="G10" s="97">
        <v>2</v>
      </c>
      <c r="H10" s="97">
        <v>36</v>
      </c>
      <c r="I10" s="97" t="s">
        <v>61</v>
      </c>
      <c r="J10" s="97" t="s">
        <v>65</v>
      </c>
      <c r="K10" s="97" t="s">
        <v>61</v>
      </c>
      <c r="L10" s="97">
        <v>0</v>
      </c>
      <c r="M10" s="98" t="e">
        <f>SUM(K10-L10)</f>
        <v>#VALUE!</v>
      </c>
      <c r="N10" s="98"/>
      <c r="O10" s="97" t="s">
        <v>80</v>
      </c>
      <c r="P10" s="100"/>
      <c r="Q10" s="100"/>
      <c r="R10" s="100"/>
      <c r="S10" s="99" t="s">
        <v>245</v>
      </c>
    </row>
    <row r="11" spans="1:19" s="1" customFormat="1" x14ac:dyDescent="0.35">
      <c r="A11" s="66" t="s">
        <v>387</v>
      </c>
      <c r="B11" s="67" t="s">
        <v>297</v>
      </c>
      <c r="C11" s="67" t="s">
        <v>3</v>
      </c>
      <c r="D11" s="67" t="s">
        <v>34</v>
      </c>
      <c r="E11" s="68">
        <v>0</v>
      </c>
      <c r="F11" s="67" t="s">
        <v>291</v>
      </c>
      <c r="G11" s="68">
        <v>2</v>
      </c>
      <c r="H11" s="68">
        <v>36</v>
      </c>
      <c r="I11" s="68" t="s">
        <v>61</v>
      </c>
      <c r="J11" s="68" t="s">
        <v>65</v>
      </c>
      <c r="K11" s="68" t="s">
        <v>61</v>
      </c>
      <c r="L11" s="68">
        <v>0</v>
      </c>
      <c r="M11" s="69" t="e">
        <f>SUM(K11-L11)</f>
        <v>#VALUE!</v>
      </c>
      <c r="N11" s="69"/>
      <c r="O11" s="68" t="s">
        <v>80</v>
      </c>
      <c r="P11" s="83"/>
      <c r="Q11" s="83"/>
      <c r="R11" s="83"/>
      <c r="S11" s="70" t="s">
        <v>245</v>
      </c>
    </row>
    <row r="12" spans="1:19" s="166" customFormat="1" x14ac:dyDescent="0.35">
      <c r="A12" s="161">
        <v>45171</v>
      </c>
      <c r="B12" s="162" t="s">
        <v>564</v>
      </c>
      <c r="C12" s="162" t="s">
        <v>3</v>
      </c>
      <c r="D12" s="162" t="s">
        <v>34</v>
      </c>
      <c r="E12" s="163">
        <v>0</v>
      </c>
      <c r="F12" s="162" t="s">
        <v>291</v>
      </c>
      <c r="G12" s="163">
        <v>1</v>
      </c>
      <c r="H12" s="163">
        <v>18</v>
      </c>
      <c r="I12" s="163" t="s">
        <v>61</v>
      </c>
      <c r="J12" s="163" t="s">
        <v>65</v>
      </c>
      <c r="K12" s="163" t="s">
        <v>61</v>
      </c>
      <c r="L12" s="163">
        <v>0</v>
      </c>
      <c r="M12" s="164" t="e">
        <f>SUM(K12-L12)</f>
        <v>#VALUE!</v>
      </c>
      <c r="N12" s="164"/>
      <c r="O12" s="163" t="s">
        <v>80</v>
      </c>
      <c r="P12" s="165"/>
      <c r="Q12" s="165"/>
      <c r="R12" s="165"/>
      <c r="S12" s="167" t="s">
        <v>245</v>
      </c>
    </row>
    <row r="13" spans="1:19" s="1" customFormat="1" ht="15" thickBot="1" x14ac:dyDescent="0.4">
      <c r="A13" s="21">
        <v>45178</v>
      </c>
      <c r="B13" s="129" t="s">
        <v>298</v>
      </c>
      <c r="C13" s="22" t="s">
        <v>3</v>
      </c>
      <c r="D13" s="22" t="s">
        <v>34</v>
      </c>
      <c r="E13" s="23">
        <v>0</v>
      </c>
      <c r="F13" s="22" t="s">
        <v>291</v>
      </c>
      <c r="G13" s="23">
        <v>2</v>
      </c>
      <c r="H13" s="23">
        <v>36</v>
      </c>
      <c r="I13" s="23">
        <v>200</v>
      </c>
      <c r="J13" s="23" t="s">
        <v>65</v>
      </c>
      <c r="K13" s="23">
        <v>120</v>
      </c>
      <c r="L13" s="23">
        <v>0</v>
      </c>
      <c r="M13" s="24">
        <f t="shared" si="0"/>
        <v>120</v>
      </c>
      <c r="N13" s="24"/>
      <c r="O13" s="23" t="s">
        <v>80</v>
      </c>
      <c r="P13" s="23"/>
      <c r="Q13" s="23"/>
      <c r="R13" s="130" t="s">
        <v>445</v>
      </c>
      <c r="S13" s="35" t="s">
        <v>245</v>
      </c>
    </row>
    <row r="14" spans="1:19" x14ac:dyDescent="0.35">
      <c r="H14" s="4"/>
    </row>
    <row r="15" spans="1:19" ht="23.5" x14ac:dyDescent="0.55000000000000004">
      <c r="A15" s="15" t="s">
        <v>448</v>
      </c>
      <c r="C15" s="13" t="s">
        <v>447</v>
      </c>
      <c r="J15" s="50" t="s">
        <v>279</v>
      </c>
      <c r="K15" s="101" t="s">
        <v>278</v>
      </c>
      <c r="L15" t="s">
        <v>290</v>
      </c>
    </row>
    <row r="16" spans="1:19" x14ac:dyDescent="0.35">
      <c r="B16" t="s">
        <v>231</v>
      </c>
    </row>
    <row r="17" spans="1:19" s="1" customFormat="1" ht="15" thickBot="1" x14ac:dyDescent="0.4">
      <c r="A17" s="1" t="s">
        <v>0</v>
      </c>
      <c r="B17" s="1" t="s">
        <v>1</v>
      </c>
      <c r="C17" s="1" t="s">
        <v>2</v>
      </c>
      <c r="D17" s="1" t="s">
        <v>32</v>
      </c>
      <c r="E17" s="1" t="s">
        <v>36</v>
      </c>
      <c r="F17" s="1" t="s">
        <v>25</v>
      </c>
      <c r="G17" s="124" t="s">
        <v>340</v>
      </c>
      <c r="H17" s="1" t="s">
        <v>69</v>
      </c>
      <c r="I17" s="1" t="s">
        <v>62</v>
      </c>
      <c r="J17" s="1" t="s">
        <v>63</v>
      </c>
      <c r="K17" s="1" t="s">
        <v>55</v>
      </c>
      <c r="L17" s="1" t="s">
        <v>56</v>
      </c>
      <c r="M17" s="1" t="s">
        <v>59</v>
      </c>
      <c r="N17" s="1" t="s">
        <v>57</v>
      </c>
      <c r="O17" s="1" t="s">
        <v>58</v>
      </c>
      <c r="P17" s="1" t="s">
        <v>111</v>
      </c>
      <c r="Q17" s="1" t="s">
        <v>66</v>
      </c>
      <c r="R17" s="1" t="s">
        <v>112</v>
      </c>
      <c r="S17" s="1" t="s">
        <v>15</v>
      </c>
    </row>
    <row r="18" spans="1:19" s="1" customFormat="1" x14ac:dyDescent="0.35">
      <c r="A18" s="90">
        <v>45102</v>
      </c>
      <c r="B18" s="91" t="s">
        <v>296</v>
      </c>
      <c r="C18" s="91" t="s">
        <v>5</v>
      </c>
      <c r="D18" s="91" t="s">
        <v>34</v>
      </c>
      <c r="E18" s="92">
        <v>58</v>
      </c>
      <c r="F18" s="91" t="s">
        <v>293</v>
      </c>
      <c r="G18" s="92">
        <v>1</v>
      </c>
      <c r="H18" s="92">
        <v>36</v>
      </c>
      <c r="I18" s="92" t="s">
        <v>61</v>
      </c>
      <c r="J18" s="92" t="s">
        <v>65</v>
      </c>
      <c r="K18" s="92" t="s">
        <v>61</v>
      </c>
      <c r="L18" s="92">
        <v>0</v>
      </c>
      <c r="M18" s="93" t="e">
        <f>SUM(K18-L18)</f>
        <v>#VALUE!</v>
      </c>
      <c r="N18" s="93"/>
      <c r="O18" s="92" t="s">
        <v>80</v>
      </c>
      <c r="P18" s="131"/>
      <c r="Q18" s="131"/>
      <c r="R18" s="131"/>
      <c r="S18" s="94" t="s">
        <v>228</v>
      </c>
    </row>
    <row r="19" spans="1:19" s="1" customFormat="1" ht="15" thickBot="1" x14ac:dyDescent="0.4">
      <c r="A19" s="71">
        <v>45102</v>
      </c>
      <c r="B19" s="72" t="s">
        <v>297</v>
      </c>
      <c r="C19" s="72" t="s">
        <v>5</v>
      </c>
      <c r="D19" s="72" t="s">
        <v>34</v>
      </c>
      <c r="E19" s="73">
        <v>58</v>
      </c>
      <c r="F19" s="72" t="s">
        <v>293</v>
      </c>
      <c r="G19" s="73">
        <v>1</v>
      </c>
      <c r="H19" s="73">
        <v>36</v>
      </c>
      <c r="I19" s="73" t="s">
        <v>61</v>
      </c>
      <c r="J19" s="73" t="s">
        <v>65</v>
      </c>
      <c r="K19" s="73" t="s">
        <v>61</v>
      </c>
      <c r="L19" s="73">
        <v>0</v>
      </c>
      <c r="M19" s="74" t="e">
        <f>SUM(K19-L19)</f>
        <v>#VALUE!</v>
      </c>
      <c r="N19" s="74"/>
      <c r="O19" s="73" t="s">
        <v>80</v>
      </c>
      <c r="P19" s="132"/>
      <c r="Q19" s="132"/>
      <c r="R19" s="132"/>
      <c r="S19" s="75" t="s">
        <v>228</v>
      </c>
    </row>
    <row r="20" spans="1:19" x14ac:dyDescent="0.35">
      <c r="H20" s="4"/>
    </row>
    <row r="21" spans="1:19" ht="23.5" x14ac:dyDescent="0.55000000000000004">
      <c r="A21" s="15" t="s">
        <v>452</v>
      </c>
      <c r="C21" s="13" t="s">
        <v>453</v>
      </c>
      <c r="J21" s="50" t="s">
        <v>279</v>
      </c>
      <c r="K21" s="101" t="s">
        <v>278</v>
      </c>
      <c r="L21" t="s">
        <v>290</v>
      </c>
    </row>
    <row r="22" spans="1:19" x14ac:dyDescent="0.35">
      <c r="B22" t="s">
        <v>231</v>
      </c>
    </row>
    <row r="23" spans="1:19" s="1" customFormat="1" ht="15" thickBot="1" x14ac:dyDescent="0.4">
      <c r="A23" s="1" t="s">
        <v>0</v>
      </c>
      <c r="B23" s="1" t="s">
        <v>1</v>
      </c>
      <c r="C23" s="1" t="s">
        <v>2</v>
      </c>
      <c r="D23" s="1" t="s">
        <v>32</v>
      </c>
      <c r="E23" s="1" t="s">
        <v>36</v>
      </c>
      <c r="F23" s="1" t="s">
        <v>25</v>
      </c>
      <c r="G23" s="124" t="s">
        <v>340</v>
      </c>
      <c r="H23" s="1" t="s">
        <v>69</v>
      </c>
      <c r="I23" s="1" t="s">
        <v>62</v>
      </c>
      <c r="J23" s="1" t="s">
        <v>63</v>
      </c>
      <c r="K23" s="1" t="s">
        <v>55</v>
      </c>
      <c r="L23" s="1" t="s">
        <v>56</v>
      </c>
      <c r="M23" s="1" t="s">
        <v>59</v>
      </c>
      <c r="N23" s="1" t="s">
        <v>57</v>
      </c>
      <c r="O23" s="1" t="s">
        <v>58</v>
      </c>
      <c r="P23" s="1" t="s">
        <v>111</v>
      </c>
      <c r="Q23" s="1" t="s">
        <v>66</v>
      </c>
      <c r="R23" s="1" t="s">
        <v>112</v>
      </c>
      <c r="S23" s="1" t="s">
        <v>15</v>
      </c>
    </row>
    <row r="24" spans="1:19" s="1" customFormat="1" x14ac:dyDescent="0.35">
      <c r="A24" s="90" t="s">
        <v>454</v>
      </c>
      <c r="B24" s="91" t="s">
        <v>462</v>
      </c>
      <c r="C24" s="91" t="s">
        <v>459</v>
      </c>
      <c r="D24" s="91" t="s">
        <v>35</v>
      </c>
      <c r="E24" s="92">
        <v>125</v>
      </c>
      <c r="F24" s="91" t="s">
        <v>455</v>
      </c>
      <c r="G24" s="92">
        <v>2</v>
      </c>
      <c r="H24" s="92">
        <v>36</v>
      </c>
      <c r="I24" s="92">
        <v>1000</v>
      </c>
      <c r="J24" s="92" t="s">
        <v>65</v>
      </c>
      <c r="K24" s="92">
        <v>144</v>
      </c>
      <c r="L24" s="92">
        <v>0</v>
      </c>
      <c r="M24" s="93">
        <f>SUM(K24-L24)</f>
        <v>144</v>
      </c>
      <c r="N24" s="93"/>
      <c r="O24" s="92" t="s">
        <v>60</v>
      </c>
      <c r="P24" s="131"/>
      <c r="Q24" s="131"/>
      <c r="R24" s="133" t="s">
        <v>457</v>
      </c>
      <c r="S24" s="94" t="s">
        <v>460</v>
      </c>
    </row>
    <row r="25" spans="1:19" s="1" customFormat="1" x14ac:dyDescent="0.35">
      <c r="A25" s="66" t="s">
        <v>454</v>
      </c>
      <c r="B25" s="67" t="s">
        <v>458</v>
      </c>
      <c r="C25" s="67" t="s">
        <v>52</v>
      </c>
      <c r="D25" s="67" t="s">
        <v>35</v>
      </c>
      <c r="E25" s="68">
        <v>125</v>
      </c>
      <c r="F25" s="67" t="s">
        <v>455</v>
      </c>
      <c r="G25" s="68">
        <v>2</v>
      </c>
      <c r="H25" s="68">
        <v>36</v>
      </c>
      <c r="I25" s="68">
        <v>1000</v>
      </c>
      <c r="J25" s="68" t="s">
        <v>65</v>
      </c>
      <c r="K25" s="68">
        <v>144</v>
      </c>
      <c r="L25" s="68">
        <v>12</v>
      </c>
      <c r="M25" s="69">
        <f>SUM(K25-L25)</f>
        <v>132</v>
      </c>
      <c r="N25" s="69"/>
      <c r="O25" s="68" t="s">
        <v>60</v>
      </c>
      <c r="P25" s="83"/>
      <c r="Q25" s="83"/>
      <c r="R25" s="135" t="s">
        <v>457</v>
      </c>
      <c r="S25" s="70" t="s">
        <v>456</v>
      </c>
    </row>
    <row r="26" spans="1:19" s="1" customFormat="1" ht="15" thickBot="1" x14ac:dyDescent="0.4">
      <c r="A26" s="21" t="s">
        <v>454</v>
      </c>
      <c r="B26" s="22" t="s">
        <v>461</v>
      </c>
      <c r="C26" s="22" t="s">
        <v>459</v>
      </c>
      <c r="D26" s="22" t="s">
        <v>35</v>
      </c>
      <c r="E26" s="23">
        <v>125</v>
      </c>
      <c r="F26" s="22" t="s">
        <v>455</v>
      </c>
      <c r="G26" s="23">
        <v>2</v>
      </c>
      <c r="H26" s="23">
        <v>36</v>
      </c>
      <c r="I26" s="23">
        <v>1000</v>
      </c>
      <c r="J26" s="23" t="s">
        <v>65</v>
      </c>
      <c r="K26" s="23">
        <v>144</v>
      </c>
      <c r="L26" s="23">
        <v>5</v>
      </c>
      <c r="M26" s="24">
        <f>SUM(K26-L26)</f>
        <v>139</v>
      </c>
      <c r="N26" s="24"/>
      <c r="O26" s="23" t="s">
        <v>60</v>
      </c>
      <c r="P26" s="103"/>
      <c r="Q26" s="103"/>
      <c r="R26" s="134" t="s">
        <v>463</v>
      </c>
      <c r="S26" s="35" t="s">
        <v>460</v>
      </c>
    </row>
    <row r="27" spans="1:19" x14ac:dyDescent="0.35">
      <c r="H27" s="4"/>
    </row>
    <row r="28" spans="1:19" x14ac:dyDescent="0.35">
      <c r="H28" s="4"/>
    </row>
    <row r="29" spans="1:19" x14ac:dyDescent="0.35">
      <c r="H29" s="4"/>
    </row>
    <row r="30" spans="1:19" x14ac:dyDescent="0.35">
      <c r="H30" s="4"/>
    </row>
    <row r="31" spans="1:19" x14ac:dyDescent="0.35">
      <c r="H31" s="4"/>
    </row>
    <row r="32" spans="1:19" x14ac:dyDescent="0.35">
      <c r="H32" s="4"/>
    </row>
    <row r="33" spans="8:8" x14ac:dyDescent="0.35">
      <c r="H33" s="4"/>
    </row>
    <row r="34" spans="8:8" x14ac:dyDescent="0.35">
      <c r="H34" s="4"/>
    </row>
    <row r="35" spans="8:8" x14ac:dyDescent="0.35">
      <c r="H35" s="4"/>
    </row>
    <row r="36" spans="8:8" x14ac:dyDescent="0.35">
      <c r="H36" s="4"/>
    </row>
    <row r="37" spans="8:8" x14ac:dyDescent="0.35">
      <c r="H37" s="4"/>
    </row>
    <row r="38" spans="8:8" x14ac:dyDescent="0.35">
      <c r="H38" s="12"/>
    </row>
    <row r="39" spans="8:8" x14ac:dyDescent="0.35">
      <c r="H39" s="4"/>
    </row>
    <row r="40" spans="8:8" x14ac:dyDescent="0.35">
      <c r="H40" s="4"/>
    </row>
    <row r="41" spans="8:8" x14ac:dyDescent="0.35">
      <c r="H41" s="4"/>
    </row>
    <row r="42" spans="8:8" x14ac:dyDescent="0.35">
      <c r="H42" s="4"/>
    </row>
    <row r="43" spans="8:8" x14ac:dyDescent="0.35">
      <c r="H43" s="4"/>
    </row>
    <row r="44" spans="8:8" x14ac:dyDescent="0.35">
      <c r="H44" s="4"/>
    </row>
    <row r="45" spans="8:8" x14ac:dyDescent="0.35">
      <c r="H45" s="4"/>
    </row>
    <row r="46" spans="8:8" x14ac:dyDescent="0.35">
      <c r="H46" s="4"/>
    </row>
    <row r="47" spans="8:8" x14ac:dyDescent="0.35">
      <c r="H47" s="4"/>
    </row>
    <row r="48" spans="8:8" x14ac:dyDescent="0.35">
      <c r="H48" s="4"/>
    </row>
    <row r="49" spans="8:8" x14ac:dyDescent="0.35">
      <c r="H49" s="4"/>
    </row>
    <row r="50" spans="8:8" x14ac:dyDescent="0.35">
      <c r="H50" s="4"/>
    </row>
    <row r="51" spans="8:8" x14ac:dyDescent="0.35">
      <c r="H51" s="4"/>
    </row>
    <row r="52" spans="8:8" x14ac:dyDescent="0.35">
      <c r="H52" s="4"/>
    </row>
    <row r="53" spans="8:8" x14ac:dyDescent="0.35">
      <c r="H53" s="4"/>
    </row>
    <row r="54" spans="8:8" x14ac:dyDescent="0.35">
      <c r="H54" s="4"/>
    </row>
    <row r="55" spans="8:8" x14ac:dyDescent="0.35">
      <c r="H55" s="4"/>
    </row>
    <row r="56" spans="8:8" x14ac:dyDescent="0.35">
      <c r="H56" s="4"/>
    </row>
    <row r="57" spans="8:8" x14ac:dyDescent="0.35">
      <c r="H57" s="6"/>
    </row>
    <row r="58" spans="8:8" x14ac:dyDescent="0.35">
      <c r="H58" s="6"/>
    </row>
    <row r="59" spans="8:8" x14ac:dyDescent="0.35">
      <c r="H59" s="6"/>
    </row>
    <row r="60" spans="8:8" x14ac:dyDescent="0.35">
      <c r="H60" s="6"/>
    </row>
    <row r="61" spans="8:8" x14ac:dyDescent="0.35">
      <c r="H61" s="6"/>
    </row>
    <row r="62" spans="8:8" x14ac:dyDescent="0.35">
      <c r="H62" s="6"/>
    </row>
    <row r="63" spans="8:8" x14ac:dyDescent="0.35">
      <c r="H63" s="6"/>
    </row>
    <row r="64" spans="8:8" x14ac:dyDescent="0.35">
      <c r="H64" s="6"/>
    </row>
    <row r="65" spans="8:8" x14ac:dyDescent="0.35">
      <c r="H65" s="6"/>
    </row>
    <row r="66" spans="8:8" x14ac:dyDescent="0.35">
      <c r="H66" s="6"/>
    </row>
    <row r="67" spans="8:8" x14ac:dyDescent="0.35">
      <c r="H67" s="6"/>
    </row>
    <row r="68" spans="8:8" x14ac:dyDescent="0.35">
      <c r="H68" s="6"/>
    </row>
    <row r="69" spans="8:8" x14ac:dyDescent="0.35">
      <c r="H69" s="6"/>
    </row>
    <row r="70" spans="8:8" x14ac:dyDescent="0.35">
      <c r="H70" s="6"/>
    </row>
    <row r="71" spans="8:8" x14ac:dyDescent="0.35">
      <c r="H71" s="6"/>
    </row>
    <row r="72" spans="8:8" x14ac:dyDescent="0.35">
      <c r="H72" s="6"/>
    </row>
    <row r="73" spans="8:8" x14ac:dyDescent="0.35">
      <c r="H73" s="6"/>
    </row>
    <row r="74" spans="8:8" x14ac:dyDescent="0.35">
      <c r="H74" s="6"/>
    </row>
    <row r="75" spans="8:8" x14ac:dyDescent="0.35">
      <c r="H75" s="6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  <row r="123" spans="8:8" x14ac:dyDescent="0.35">
      <c r="H123" s="6"/>
    </row>
    <row r="124" spans="8:8" x14ac:dyDescent="0.35">
      <c r="H124" s="6"/>
    </row>
    <row r="125" spans="8:8" x14ac:dyDescent="0.35">
      <c r="H125" s="6"/>
    </row>
    <row r="126" spans="8:8" x14ac:dyDescent="0.35">
      <c r="H126" s="6"/>
    </row>
    <row r="127" spans="8:8" x14ac:dyDescent="0.35">
      <c r="H127" s="6"/>
    </row>
  </sheetData>
  <hyperlinks>
    <hyperlink ref="S4" r:id="rId1" xr:uid="{5AA7F39C-1B18-4807-B6DC-29E36041B8E7}"/>
    <hyperlink ref="C1" r:id="rId2" xr:uid="{8110625F-FF4F-4BD5-BECA-EC8977F36F6B}"/>
    <hyperlink ref="S6" r:id="rId3" xr:uid="{2047BFDD-840A-4D60-9C25-F4727BCA62D4}"/>
    <hyperlink ref="S13" r:id="rId4" xr:uid="{ABEE476C-8F5D-43AA-8032-5F809382E72A}"/>
    <hyperlink ref="S8" r:id="rId5" xr:uid="{E9A52964-6BDB-42CB-A91B-9D65AF950BFB}"/>
    <hyperlink ref="S9" r:id="rId6" xr:uid="{84C128A7-33E0-4FBF-A115-F4D09D5EF844}"/>
    <hyperlink ref="S10" r:id="rId7" xr:uid="{650BAD51-3CE1-4971-BBB2-C621417B9152}"/>
    <hyperlink ref="S11" r:id="rId8" xr:uid="{079232F2-C91E-42D0-BE50-D29C275D938D}"/>
    <hyperlink ref="R4" r:id="rId9" xr:uid="{08DD1958-8CCB-493E-97E0-119ED7847374}"/>
    <hyperlink ref="R5" r:id="rId10" xr:uid="{50A12F53-4696-45B6-AA19-FBC18C14E065}"/>
    <hyperlink ref="R6" r:id="rId11" xr:uid="{8A34962F-B971-4BB3-A2A9-71B477F75E3F}"/>
    <hyperlink ref="S5" r:id="rId12" xr:uid="{A81E46FA-243C-41CB-ADC0-D7CD0060AA47}"/>
    <hyperlink ref="R13" r:id="rId13" xr:uid="{3D289D85-7A6E-43E1-B3A1-D9B5B430608D}"/>
    <hyperlink ref="C15" r:id="rId14" xr:uid="{9529A328-B765-4289-B5ED-06A039EC9005}"/>
    <hyperlink ref="S18" r:id="rId15" xr:uid="{62EB1043-69A1-48E1-B642-158A69706025}"/>
    <hyperlink ref="S19" r:id="rId16" xr:uid="{7AF313C1-5339-476A-BE8F-07C5D36F6142}"/>
    <hyperlink ref="C21" r:id="rId17" xr:uid="{EC082FEE-2F76-4B69-978B-DBE8CDF97EB1}"/>
    <hyperlink ref="S26" r:id="rId18" xr:uid="{B5E35974-C3F4-431D-B8D5-63E0BCB3D05D}"/>
    <hyperlink ref="S25" r:id="rId19" xr:uid="{9A5C5310-B51A-4F04-89FE-E2118311F204}"/>
    <hyperlink ref="R25" r:id="rId20" xr:uid="{469E704F-11E4-4272-9CFB-95997A21CACB}"/>
    <hyperlink ref="R24" r:id="rId21" xr:uid="{A1E29055-85FD-4D96-94B2-31FD0773D09F}"/>
    <hyperlink ref="S24" r:id="rId22" xr:uid="{7BC85DDD-D511-45B8-B3DC-AE0B83EC3C5D}"/>
    <hyperlink ref="R26" r:id="rId23" xr:uid="{D458E2E6-8678-461B-B946-78BB223FB591}"/>
    <hyperlink ref="S12" r:id="rId24" xr:uid="{4F8179ED-994E-4748-A72C-696C82618DB1}"/>
    <hyperlink ref="S7" r:id="rId25" xr:uid="{CD91C6DA-1BAA-433B-B219-82C5FEA66C02}"/>
  </hyperlinks>
  <pageMargins left="0.70866141732283472" right="0.70866141732283472" top="0.74803149606299213" bottom="0.74803149606299213" header="0.31496062992125984" footer="0.31496062992125984"/>
  <pageSetup paperSize="9" scale="55" orientation="landscape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F07F-607C-40C8-B687-6918EA9FAF33}">
  <sheetPr>
    <pageSetUpPr fitToPage="1"/>
  </sheetPr>
  <dimension ref="A1:S173"/>
  <sheetViews>
    <sheetView zoomScale="70" zoomScaleNormal="70" workbookViewId="0">
      <pane ySplit="3" topLeftCell="A4" activePane="bottomLeft" state="frozen"/>
      <selection activeCell="I16" sqref="I16"/>
      <selection pane="bottomLeft" activeCell="C1" sqref="C1"/>
    </sheetView>
  </sheetViews>
  <sheetFormatPr defaultRowHeight="14.5" x14ac:dyDescent="0.35"/>
  <cols>
    <col min="1" max="1" width="14.90625" customWidth="1"/>
    <col min="2" max="2" width="28.54296875" bestFit="1" customWidth="1"/>
    <col min="3" max="3" width="21.1796875" customWidth="1"/>
    <col min="4" max="4" width="15.1796875" bestFit="1" customWidth="1"/>
    <col min="5" max="5" width="15" bestFit="1" customWidth="1"/>
    <col min="6" max="6" width="7.26953125" bestFit="1" customWidth="1"/>
    <col min="7" max="7" width="12" style="6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5.36328125" bestFit="1" customWidth="1"/>
  </cols>
  <sheetData>
    <row r="1" spans="1:19" ht="23.5" x14ac:dyDescent="0.55000000000000004">
      <c r="A1" s="15" t="s">
        <v>433</v>
      </c>
      <c r="C1" s="13" t="s">
        <v>434</v>
      </c>
      <c r="J1" s="50" t="s">
        <v>284</v>
      </c>
      <c r="K1" s="50"/>
      <c r="L1" s="50"/>
      <c r="M1" s="50"/>
      <c r="N1" s="50"/>
      <c r="O1" s="102" t="s">
        <v>113</v>
      </c>
      <c r="P1" s="104" t="s">
        <v>429</v>
      </c>
      <c r="Q1" s="104"/>
      <c r="R1" s="104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32</v>
      </c>
      <c r="E3" s="1" t="s">
        <v>36</v>
      </c>
      <c r="F3" s="1" t="s">
        <v>25</v>
      </c>
      <c r="G3" s="124" t="s">
        <v>340</v>
      </c>
      <c r="H3" s="1" t="s">
        <v>69</v>
      </c>
      <c r="I3" s="1" t="s">
        <v>62</v>
      </c>
      <c r="J3" s="1" t="s">
        <v>63</v>
      </c>
      <c r="K3" s="1" t="s">
        <v>55</v>
      </c>
      <c r="L3" s="1" t="s">
        <v>56</v>
      </c>
      <c r="M3" s="1" t="s">
        <v>59</v>
      </c>
      <c r="N3" s="1" t="s">
        <v>57</v>
      </c>
      <c r="O3" s="1" t="s">
        <v>58</v>
      </c>
      <c r="P3" s="1" t="s">
        <v>111</v>
      </c>
      <c r="Q3" s="1" t="s">
        <v>66</v>
      </c>
      <c r="R3" s="1" t="s">
        <v>112</v>
      </c>
      <c r="S3" s="1" t="s">
        <v>15</v>
      </c>
    </row>
    <row r="4" spans="1:19" s="1" customFormat="1" x14ac:dyDescent="0.35">
      <c r="A4" s="61" t="s">
        <v>333</v>
      </c>
      <c r="B4" s="62" t="s">
        <v>334</v>
      </c>
      <c r="C4" s="62" t="s">
        <v>222</v>
      </c>
      <c r="D4" s="62" t="s">
        <v>28</v>
      </c>
      <c r="E4" s="63">
        <v>619</v>
      </c>
      <c r="F4" s="62" t="s">
        <v>339</v>
      </c>
      <c r="G4" s="63">
        <v>2</v>
      </c>
      <c r="H4" s="63">
        <v>54</v>
      </c>
      <c r="I4" s="63">
        <v>500</v>
      </c>
      <c r="J4" s="63" t="s">
        <v>65</v>
      </c>
      <c r="K4" s="63">
        <v>54</v>
      </c>
      <c r="L4" s="63">
        <v>0</v>
      </c>
      <c r="M4" s="64">
        <f t="shared" ref="M4:M9" si="0">SUM(K4-L4)</f>
        <v>54</v>
      </c>
      <c r="N4" s="63"/>
      <c r="O4" s="63" t="s">
        <v>80</v>
      </c>
      <c r="P4" s="63"/>
      <c r="Q4" s="63"/>
      <c r="R4" s="63"/>
      <c r="S4" s="65" t="s">
        <v>223</v>
      </c>
    </row>
    <row r="5" spans="1:19" s="1" customFormat="1" x14ac:dyDescent="0.35">
      <c r="A5" s="66" t="s">
        <v>333</v>
      </c>
      <c r="B5" s="67" t="s">
        <v>335</v>
      </c>
      <c r="C5" s="67" t="s">
        <v>115</v>
      </c>
      <c r="D5" s="67" t="s">
        <v>116</v>
      </c>
      <c r="E5" s="68">
        <v>446</v>
      </c>
      <c r="F5" s="67" t="s">
        <v>339</v>
      </c>
      <c r="G5" s="68">
        <v>2</v>
      </c>
      <c r="H5" s="68">
        <v>54</v>
      </c>
      <c r="I5" s="68">
        <v>500</v>
      </c>
      <c r="J5" s="68" t="s">
        <v>65</v>
      </c>
      <c r="K5" s="68">
        <v>24</v>
      </c>
      <c r="L5" s="68">
        <v>0</v>
      </c>
      <c r="M5" s="69">
        <f t="shared" si="0"/>
        <v>24</v>
      </c>
      <c r="N5" s="68"/>
      <c r="O5" s="68" t="s">
        <v>80</v>
      </c>
      <c r="P5" s="68"/>
      <c r="Q5" s="68"/>
      <c r="R5" s="68"/>
      <c r="S5" s="70" t="s">
        <v>223</v>
      </c>
    </row>
    <row r="6" spans="1:19" s="1" customFormat="1" x14ac:dyDescent="0.35">
      <c r="A6" s="66" t="s">
        <v>333</v>
      </c>
      <c r="B6" s="67" t="s">
        <v>336</v>
      </c>
      <c r="C6" s="67" t="s">
        <v>338</v>
      </c>
      <c r="D6" s="67" t="s">
        <v>33</v>
      </c>
      <c r="E6" s="68">
        <v>309</v>
      </c>
      <c r="F6" s="67" t="s">
        <v>339</v>
      </c>
      <c r="G6" s="68">
        <v>2</v>
      </c>
      <c r="H6" s="68">
        <v>54</v>
      </c>
      <c r="I6" s="68">
        <v>400</v>
      </c>
      <c r="J6" s="68" t="s">
        <v>65</v>
      </c>
      <c r="K6" s="68">
        <v>54</v>
      </c>
      <c r="L6" s="68">
        <v>0</v>
      </c>
      <c r="M6" s="69">
        <f t="shared" si="0"/>
        <v>54</v>
      </c>
      <c r="N6" s="68"/>
      <c r="O6" s="68" t="s">
        <v>80</v>
      </c>
      <c r="P6" s="68"/>
      <c r="Q6" s="68"/>
      <c r="R6" s="68"/>
      <c r="S6" s="70" t="s">
        <v>82</v>
      </c>
    </row>
    <row r="7" spans="1:19" s="1" customFormat="1" x14ac:dyDescent="0.35">
      <c r="A7" s="66" t="s">
        <v>333</v>
      </c>
      <c r="B7" s="67" t="s">
        <v>337</v>
      </c>
      <c r="C7" s="67" t="s">
        <v>338</v>
      </c>
      <c r="D7" s="67" t="s">
        <v>33</v>
      </c>
      <c r="E7" s="68">
        <v>309</v>
      </c>
      <c r="F7" s="67" t="s">
        <v>339</v>
      </c>
      <c r="G7" s="68">
        <v>2</v>
      </c>
      <c r="H7" s="68">
        <v>54</v>
      </c>
      <c r="I7" s="68">
        <v>400</v>
      </c>
      <c r="J7" s="68" t="s">
        <v>65</v>
      </c>
      <c r="K7" s="68">
        <v>24</v>
      </c>
      <c r="L7" s="68">
        <v>0</v>
      </c>
      <c r="M7" s="69">
        <f t="shared" si="0"/>
        <v>24</v>
      </c>
      <c r="N7" s="68"/>
      <c r="O7" s="68" t="s">
        <v>80</v>
      </c>
      <c r="P7" s="68"/>
      <c r="Q7" s="68"/>
      <c r="R7" s="68"/>
      <c r="S7" s="70" t="s">
        <v>82</v>
      </c>
    </row>
    <row r="8" spans="1:19" s="1" customFormat="1" x14ac:dyDescent="0.35">
      <c r="A8" s="66">
        <v>45060</v>
      </c>
      <c r="B8" s="67" t="s">
        <v>341</v>
      </c>
      <c r="C8" s="67" t="s">
        <v>316</v>
      </c>
      <c r="D8" s="67" t="s">
        <v>38</v>
      </c>
      <c r="E8" s="68">
        <v>87</v>
      </c>
      <c r="F8" s="67" t="s">
        <v>339</v>
      </c>
      <c r="G8" s="68">
        <v>1</v>
      </c>
      <c r="H8" s="68">
        <v>36</v>
      </c>
      <c r="I8" s="68">
        <v>300</v>
      </c>
      <c r="J8" s="68" t="s">
        <v>65</v>
      </c>
      <c r="K8" s="68">
        <v>39</v>
      </c>
      <c r="L8" s="68">
        <v>0</v>
      </c>
      <c r="M8" s="69">
        <f t="shared" si="0"/>
        <v>39</v>
      </c>
      <c r="N8" s="68"/>
      <c r="O8" s="68" t="s">
        <v>80</v>
      </c>
      <c r="P8" s="68"/>
      <c r="Q8" s="68"/>
      <c r="R8" s="68"/>
      <c r="S8" s="70" t="s">
        <v>317</v>
      </c>
    </row>
    <row r="9" spans="1:19" s="1" customFormat="1" x14ac:dyDescent="0.35">
      <c r="A9" s="66">
        <v>44695</v>
      </c>
      <c r="B9" s="67" t="s">
        <v>342</v>
      </c>
      <c r="C9" s="67" t="s">
        <v>316</v>
      </c>
      <c r="D9" s="67" t="s">
        <v>38</v>
      </c>
      <c r="E9" s="68">
        <v>87</v>
      </c>
      <c r="F9" s="67" t="s">
        <v>339</v>
      </c>
      <c r="G9" s="68">
        <v>1</v>
      </c>
      <c r="H9" s="68">
        <v>36</v>
      </c>
      <c r="I9" s="68">
        <v>300</v>
      </c>
      <c r="J9" s="68" t="s">
        <v>65</v>
      </c>
      <c r="K9" s="68">
        <v>15</v>
      </c>
      <c r="L9" s="68">
        <v>0</v>
      </c>
      <c r="M9" s="69">
        <f t="shared" si="0"/>
        <v>15</v>
      </c>
      <c r="N9" s="68"/>
      <c r="O9" s="68" t="s">
        <v>80</v>
      </c>
      <c r="P9" s="68"/>
      <c r="Q9" s="68"/>
      <c r="R9" s="68"/>
      <c r="S9" s="70" t="s">
        <v>317</v>
      </c>
    </row>
    <row r="10" spans="1:19" s="1" customFormat="1" x14ac:dyDescent="0.35">
      <c r="A10" s="66">
        <v>45060</v>
      </c>
      <c r="B10" s="67" t="s">
        <v>343</v>
      </c>
      <c r="C10" s="67" t="s">
        <v>4</v>
      </c>
      <c r="D10" s="67" t="s">
        <v>34</v>
      </c>
      <c r="E10" s="68">
        <v>91</v>
      </c>
      <c r="F10" s="67" t="s">
        <v>339</v>
      </c>
      <c r="G10" s="68">
        <v>1</v>
      </c>
      <c r="H10" s="68">
        <v>18</v>
      </c>
      <c r="I10" s="68">
        <v>200</v>
      </c>
      <c r="J10" s="68" t="s">
        <v>65</v>
      </c>
      <c r="K10" s="68">
        <v>54</v>
      </c>
      <c r="L10" s="68">
        <v>0</v>
      </c>
      <c r="M10" s="69">
        <f t="shared" ref="M10:M13" si="1">SUM(K10-L10)</f>
        <v>54</v>
      </c>
      <c r="N10" s="68"/>
      <c r="O10" s="68" t="s">
        <v>80</v>
      </c>
      <c r="P10" s="68"/>
      <c r="Q10" s="68"/>
      <c r="R10" s="68"/>
      <c r="S10" s="70" t="s">
        <v>119</v>
      </c>
    </row>
    <row r="11" spans="1:19" s="1" customFormat="1" x14ac:dyDescent="0.35">
      <c r="A11" s="66">
        <v>45060</v>
      </c>
      <c r="B11" s="67" t="s">
        <v>344</v>
      </c>
      <c r="C11" s="67" t="s">
        <v>4</v>
      </c>
      <c r="D11" s="67" t="s">
        <v>34</v>
      </c>
      <c r="E11" s="68">
        <v>91</v>
      </c>
      <c r="F11" s="67" t="s">
        <v>339</v>
      </c>
      <c r="G11" s="68">
        <v>1</v>
      </c>
      <c r="H11" s="68">
        <v>18</v>
      </c>
      <c r="I11" s="68">
        <v>200</v>
      </c>
      <c r="J11" s="68" t="s">
        <v>65</v>
      </c>
      <c r="K11" s="68">
        <v>24</v>
      </c>
      <c r="L11" s="68">
        <v>0</v>
      </c>
      <c r="M11" s="69">
        <f t="shared" si="1"/>
        <v>24</v>
      </c>
      <c r="N11" s="68"/>
      <c r="O11" s="68" t="s">
        <v>80</v>
      </c>
      <c r="P11" s="68"/>
      <c r="Q11" s="68"/>
      <c r="R11" s="68"/>
      <c r="S11" s="70" t="s">
        <v>119</v>
      </c>
    </row>
    <row r="12" spans="1:19" s="1" customFormat="1" ht="15" thickBot="1" x14ac:dyDescent="0.4">
      <c r="A12" s="71">
        <v>45060</v>
      </c>
      <c r="B12" s="72" t="s">
        <v>410</v>
      </c>
      <c r="C12" s="72" t="s">
        <v>4</v>
      </c>
      <c r="D12" s="72" t="s">
        <v>34</v>
      </c>
      <c r="E12" s="73">
        <v>91</v>
      </c>
      <c r="F12" s="72" t="s">
        <v>225</v>
      </c>
      <c r="G12" s="73">
        <v>1</v>
      </c>
      <c r="H12" s="73">
        <v>18</v>
      </c>
      <c r="I12" s="73">
        <v>100</v>
      </c>
      <c r="J12" s="73" t="s">
        <v>65</v>
      </c>
      <c r="K12" s="73">
        <v>36</v>
      </c>
      <c r="L12" s="73">
        <v>0</v>
      </c>
      <c r="M12" s="74">
        <f t="shared" si="1"/>
        <v>36</v>
      </c>
      <c r="N12" s="73"/>
      <c r="O12" s="73" t="s">
        <v>80</v>
      </c>
      <c r="P12" s="73"/>
      <c r="Q12" s="73"/>
      <c r="R12" s="73"/>
      <c r="S12" s="75" t="s">
        <v>119</v>
      </c>
    </row>
    <row r="13" spans="1:19" s="1" customFormat="1" x14ac:dyDescent="0.35">
      <c r="A13" s="16" t="s">
        <v>345</v>
      </c>
      <c r="B13" s="17" t="s">
        <v>346</v>
      </c>
      <c r="C13" s="17" t="s">
        <v>347</v>
      </c>
      <c r="D13" s="17" t="s">
        <v>35</v>
      </c>
      <c r="E13" s="18">
        <v>125</v>
      </c>
      <c r="F13" s="17" t="s">
        <v>339</v>
      </c>
      <c r="G13" s="18">
        <v>3</v>
      </c>
      <c r="H13" s="18">
        <v>54</v>
      </c>
      <c r="I13" s="18">
        <v>500</v>
      </c>
      <c r="J13" s="18" t="s">
        <v>65</v>
      </c>
      <c r="K13" s="18">
        <v>54</v>
      </c>
      <c r="L13" s="18">
        <v>0</v>
      </c>
      <c r="M13" s="19">
        <f t="shared" si="1"/>
        <v>54</v>
      </c>
      <c r="N13" s="18"/>
      <c r="O13" s="18" t="s">
        <v>80</v>
      </c>
      <c r="P13" s="18"/>
      <c r="Q13" s="18"/>
      <c r="R13" s="18"/>
      <c r="S13" s="33" t="s">
        <v>106</v>
      </c>
    </row>
    <row r="14" spans="1:19" s="1" customFormat="1" x14ac:dyDescent="0.35">
      <c r="A14" s="20" t="s">
        <v>348</v>
      </c>
      <c r="B14" s="3" t="s">
        <v>349</v>
      </c>
      <c r="C14" s="3" t="s">
        <v>347</v>
      </c>
      <c r="D14" s="3" t="s">
        <v>35</v>
      </c>
      <c r="E14" s="4">
        <v>125</v>
      </c>
      <c r="F14" s="3" t="s">
        <v>339</v>
      </c>
      <c r="G14" s="4">
        <v>3</v>
      </c>
      <c r="H14" s="4">
        <v>54</v>
      </c>
      <c r="I14" s="4">
        <v>500</v>
      </c>
      <c r="J14" s="4" t="s">
        <v>65</v>
      </c>
      <c r="K14" s="4">
        <v>24</v>
      </c>
      <c r="L14" s="4">
        <v>0</v>
      </c>
      <c r="M14" s="12">
        <f t="shared" ref="M14:M16" si="2">SUM(K14-L14)</f>
        <v>24</v>
      </c>
      <c r="N14" s="4"/>
      <c r="O14" s="4" t="s">
        <v>80</v>
      </c>
      <c r="P14" s="4"/>
      <c r="Q14" s="4"/>
      <c r="R14" s="4"/>
      <c r="S14" s="34" t="s">
        <v>106</v>
      </c>
    </row>
    <row r="15" spans="1:19" s="1" customFormat="1" x14ac:dyDescent="0.35">
      <c r="A15" s="20" t="s">
        <v>350</v>
      </c>
      <c r="B15" s="3" t="s">
        <v>351</v>
      </c>
      <c r="C15" s="3" t="s">
        <v>353</v>
      </c>
      <c r="D15" s="3" t="s">
        <v>31</v>
      </c>
      <c r="E15" s="4">
        <v>160</v>
      </c>
      <c r="F15" s="3" t="s">
        <v>339</v>
      </c>
      <c r="G15" s="4">
        <v>3</v>
      </c>
      <c r="H15" s="4">
        <v>54</v>
      </c>
      <c r="I15" s="4">
        <v>400</v>
      </c>
      <c r="J15" s="4" t="s">
        <v>65</v>
      </c>
      <c r="K15" s="4">
        <v>54</v>
      </c>
      <c r="L15" s="4">
        <v>0</v>
      </c>
      <c r="M15" s="12">
        <f t="shared" si="2"/>
        <v>54</v>
      </c>
      <c r="N15" s="4"/>
      <c r="O15" s="4" t="s">
        <v>80</v>
      </c>
      <c r="P15" s="4"/>
      <c r="Q15" s="4"/>
      <c r="R15" s="4"/>
      <c r="S15" s="34" t="s">
        <v>354</v>
      </c>
    </row>
    <row r="16" spans="1:19" s="1" customFormat="1" x14ac:dyDescent="0.35">
      <c r="A16" s="20" t="s">
        <v>350</v>
      </c>
      <c r="B16" s="3" t="s">
        <v>352</v>
      </c>
      <c r="C16" s="3" t="s">
        <v>373</v>
      </c>
      <c r="D16" s="3" t="s">
        <v>33</v>
      </c>
      <c r="E16" s="4">
        <v>392</v>
      </c>
      <c r="F16" s="3" t="s">
        <v>339</v>
      </c>
      <c r="G16" s="4">
        <v>3</v>
      </c>
      <c r="H16" s="4">
        <v>54</v>
      </c>
      <c r="I16" s="4">
        <v>400</v>
      </c>
      <c r="J16" s="4" t="s">
        <v>65</v>
      </c>
      <c r="K16" s="4">
        <v>24</v>
      </c>
      <c r="L16" s="4">
        <v>0</v>
      </c>
      <c r="M16" s="12">
        <f t="shared" si="2"/>
        <v>24</v>
      </c>
      <c r="N16" s="4"/>
      <c r="O16" s="4" t="s">
        <v>80</v>
      </c>
      <c r="P16" s="4"/>
      <c r="Q16" s="4"/>
      <c r="R16" s="4"/>
      <c r="S16" s="34" t="s">
        <v>374</v>
      </c>
    </row>
    <row r="17" spans="1:19" s="1" customFormat="1" x14ac:dyDescent="0.35">
      <c r="A17" s="20">
        <v>45074</v>
      </c>
      <c r="B17" s="3" t="s">
        <v>355</v>
      </c>
      <c r="C17" s="3" t="s">
        <v>357</v>
      </c>
      <c r="D17" s="3" t="s">
        <v>38</v>
      </c>
      <c r="E17" s="4">
        <v>140</v>
      </c>
      <c r="F17" s="3" t="s">
        <v>339</v>
      </c>
      <c r="G17" s="4">
        <v>1</v>
      </c>
      <c r="H17" s="4">
        <v>36</v>
      </c>
      <c r="I17" s="4">
        <v>300</v>
      </c>
      <c r="J17" s="4" t="s">
        <v>65</v>
      </c>
      <c r="K17" s="4">
        <v>39</v>
      </c>
      <c r="L17" s="4">
        <v>0</v>
      </c>
      <c r="M17" s="12">
        <f t="shared" ref="M17:M20" si="3">SUM(K17-L17)</f>
        <v>39</v>
      </c>
      <c r="N17" s="4"/>
      <c r="O17" s="4" t="s">
        <v>80</v>
      </c>
      <c r="P17" s="4"/>
      <c r="Q17" s="4"/>
      <c r="R17" s="4"/>
      <c r="S17" s="34" t="s">
        <v>358</v>
      </c>
    </row>
    <row r="18" spans="1:19" s="1" customFormat="1" x14ac:dyDescent="0.35">
      <c r="A18" s="20">
        <v>45074</v>
      </c>
      <c r="B18" s="3" t="s">
        <v>356</v>
      </c>
      <c r="C18" s="3" t="s">
        <v>357</v>
      </c>
      <c r="D18" s="3" t="s">
        <v>38</v>
      </c>
      <c r="E18" s="4">
        <v>140</v>
      </c>
      <c r="F18" s="3" t="s">
        <v>339</v>
      </c>
      <c r="G18" s="4">
        <v>1</v>
      </c>
      <c r="H18" s="4">
        <v>36</v>
      </c>
      <c r="I18" s="4">
        <v>300</v>
      </c>
      <c r="J18" s="4" t="s">
        <v>65</v>
      </c>
      <c r="K18" s="4">
        <v>15</v>
      </c>
      <c r="L18" s="4">
        <v>0</v>
      </c>
      <c r="M18" s="12">
        <f t="shared" si="3"/>
        <v>15</v>
      </c>
      <c r="N18" s="4"/>
      <c r="O18" s="4" t="s">
        <v>80</v>
      </c>
      <c r="P18" s="4"/>
      <c r="Q18" s="4"/>
      <c r="R18" s="4"/>
      <c r="S18" s="34" t="s">
        <v>358</v>
      </c>
    </row>
    <row r="19" spans="1:19" s="1" customFormat="1" x14ac:dyDescent="0.35">
      <c r="A19" s="20">
        <v>45073</v>
      </c>
      <c r="B19" s="3" t="s">
        <v>361</v>
      </c>
      <c r="C19" s="3" t="s">
        <v>201</v>
      </c>
      <c r="D19" s="3" t="s">
        <v>34</v>
      </c>
      <c r="E19" s="4">
        <v>97</v>
      </c>
      <c r="F19" s="3" t="s">
        <v>339</v>
      </c>
      <c r="G19" s="4">
        <v>1</v>
      </c>
      <c r="H19" s="4">
        <v>18</v>
      </c>
      <c r="I19" s="4">
        <v>200</v>
      </c>
      <c r="J19" s="4" t="s">
        <v>65</v>
      </c>
      <c r="K19" s="4">
        <v>54</v>
      </c>
      <c r="L19" s="4">
        <v>0</v>
      </c>
      <c r="M19" s="12">
        <f t="shared" si="3"/>
        <v>54</v>
      </c>
      <c r="N19" s="4"/>
      <c r="O19" s="4" t="s">
        <v>80</v>
      </c>
      <c r="P19" s="4"/>
      <c r="Q19" s="4"/>
      <c r="R19" s="4"/>
      <c r="S19" s="34" t="s">
        <v>202</v>
      </c>
    </row>
    <row r="20" spans="1:19" s="1" customFormat="1" x14ac:dyDescent="0.35">
      <c r="A20" s="20">
        <v>45073</v>
      </c>
      <c r="B20" s="3" t="s">
        <v>362</v>
      </c>
      <c r="C20" s="3" t="s">
        <v>201</v>
      </c>
      <c r="D20" s="3" t="s">
        <v>34</v>
      </c>
      <c r="E20" s="4">
        <v>97</v>
      </c>
      <c r="F20" s="3" t="s">
        <v>339</v>
      </c>
      <c r="G20" s="4">
        <v>1</v>
      </c>
      <c r="H20" s="4">
        <v>18</v>
      </c>
      <c r="I20" s="4">
        <v>200</v>
      </c>
      <c r="J20" s="4" t="s">
        <v>65</v>
      </c>
      <c r="K20" s="4">
        <v>24</v>
      </c>
      <c r="L20" s="4">
        <v>0</v>
      </c>
      <c r="M20" s="12">
        <f t="shared" si="3"/>
        <v>24</v>
      </c>
      <c r="N20" s="4"/>
      <c r="O20" s="4" t="s">
        <v>80</v>
      </c>
      <c r="P20" s="4"/>
      <c r="Q20" s="4"/>
      <c r="R20" s="4"/>
      <c r="S20" s="34" t="s">
        <v>202</v>
      </c>
    </row>
    <row r="21" spans="1:19" s="1" customFormat="1" ht="15" thickBot="1" x14ac:dyDescent="0.4">
      <c r="A21" s="21">
        <v>45073</v>
      </c>
      <c r="B21" s="22" t="s">
        <v>409</v>
      </c>
      <c r="C21" s="22" t="s">
        <v>201</v>
      </c>
      <c r="D21" s="22" t="s">
        <v>34</v>
      </c>
      <c r="E21" s="23">
        <v>97</v>
      </c>
      <c r="F21" s="22" t="s">
        <v>225</v>
      </c>
      <c r="G21" s="23">
        <v>1</v>
      </c>
      <c r="H21" s="23">
        <v>18</v>
      </c>
      <c r="I21" s="23">
        <v>100</v>
      </c>
      <c r="J21" s="23" t="s">
        <v>65</v>
      </c>
      <c r="K21" s="23">
        <v>36</v>
      </c>
      <c r="L21" s="23">
        <v>0</v>
      </c>
      <c r="M21" s="24">
        <f t="shared" ref="M21" si="4">SUM(K21-L21)</f>
        <v>36</v>
      </c>
      <c r="N21" s="23"/>
      <c r="O21" s="23" t="s">
        <v>80</v>
      </c>
      <c r="P21" s="23"/>
      <c r="Q21" s="23"/>
      <c r="R21" s="23"/>
      <c r="S21" s="35" t="s">
        <v>202</v>
      </c>
    </row>
    <row r="22" spans="1:19" s="1" customFormat="1" x14ac:dyDescent="0.35">
      <c r="A22" s="61" t="s">
        <v>363</v>
      </c>
      <c r="B22" s="62" t="s">
        <v>364</v>
      </c>
      <c r="C22" s="62" t="s">
        <v>365</v>
      </c>
      <c r="D22" s="62" t="s">
        <v>31</v>
      </c>
      <c r="E22" s="63">
        <v>236</v>
      </c>
      <c r="F22" s="62" t="s">
        <v>339</v>
      </c>
      <c r="G22" s="63">
        <v>4</v>
      </c>
      <c r="H22" s="63">
        <v>72</v>
      </c>
      <c r="I22" s="63">
        <v>500</v>
      </c>
      <c r="J22" s="63" t="s">
        <v>65</v>
      </c>
      <c r="K22" s="63">
        <v>54</v>
      </c>
      <c r="L22" s="63">
        <v>0</v>
      </c>
      <c r="M22" s="64">
        <f t="shared" ref="M22" si="5">SUM(K22-L22)</f>
        <v>54</v>
      </c>
      <c r="N22" s="63"/>
      <c r="O22" s="63" t="s">
        <v>80</v>
      </c>
      <c r="P22" s="63"/>
      <c r="Q22" s="63"/>
      <c r="R22" s="63"/>
      <c r="S22" s="65" t="s">
        <v>367</v>
      </c>
    </row>
    <row r="23" spans="1:19" s="1" customFormat="1" x14ac:dyDescent="0.35">
      <c r="A23" s="66" t="s">
        <v>363</v>
      </c>
      <c r="B23" s="67" t="s">
        <v>366</v>
      </c>
      <c r="C23" s="67" t="s">
        <v>365</v>
      </c>
      <c r="D23" s="67" t="s">
        <v>31</v>
      </c>
      <c r="E23" s="68">
        <v>236</v>
      </c>
      <c r="F23" s="67" t="s">
        <v>339</v>
      </c>
      <c r="G23" s="68">
        <v>4</v>
      </c>
      <c r="H23" s="68">
        <v>72</v>
      </c>
      <c r="I23" s="68">
        <v>500</v>
      </c>
      <c r="J23" s="68" t="s">
        <v>65</v>
      </c>
      <c r="K23" s="68">
        <v>24</v>
      </c>
      <c r="L23" s="68">
        <v>0</v>
      </c>
      <c r="M23" s="69">
        <f t="shared" ref="M23:M25" si="6">SUM(K23-L23)</f>
        <v>24</v>
      </c>
      <c r="N23" s="68"/>
      <c r="O23" s="68" t="s">
        <v>80</v>
      </c>
      <c r="P23" s="68"/>
      <c r="Q23" s="68"/>
      <c r="R23" s="68"/>
      <c r="S23" s="70" t="s">
        <v>367</v>
      </c>
    </row>
    <row r="24" spans="1:19" s="1" customFormat="1" x14ac:dyDescent="0.35">
      <c r="A24" s="66" t="s">
        <v>368</v>
      </c>
      <c r="B24" s="67" t="s">
        <v>369</v>
      </c>
      <c r="C24" s="67" t="s">
        <v>370</v>
      </c>
      <c r="D24" s="67" t="s">
        <v>96</v>
      </c>
      <c r="E24" s="68">
        <v>37</v>
      </c>
      <c r="F24" s="67" t="s">
        <v>339</v>
      </c>
      <c r="G24" s="68">
        <v>3</v>
      </c>
      <c r="H24" s="68">
        <v>54</v>
      </c>
      <c r="I24" s="68">
        <v>400</v>
      </c>
      <c r="J24" s="68" t="s">
        <v>65</v>
      </c>
      <c r="K24" s="68">
        <v>54</v>
      </c>
      <c r="L24" s="68">
        <v>0</v>
      </c>
      <c r="M24" s="69">
        <f t="shared" si="6"/>
        <v>54</v>
      </c>
      <c r="N24" s="68"/>
      <c r="O24" s="68" t="s">
        <v>80</v>
      </c>
      <c r="P24" s="68"/>
      <c r="Q24" s="68"/>
      <c r="R24" s="68"/>
      <c r="S24" s="70" t="s">
        <v>372</v>
      </c>
    </row>
    <row r="25" spans="1:19" s="1" customFormat="1" x14ac:dyDescent="0.35">
      <c r="A25" s="66" t="s">
        <v>368</v>
      </c>
      <c r="B25" s="67" t="s">
        <v>371</v>
      </c>
      <c r="C25" s="67" t="s">
        <v>379</v>
      </c>
      <c r="D25" s="67" t="s">
        <v>35</v>
      </c>
      <c r="E25" s="68">
        <v>140</v>
      </c>
      <c r="F25" s="67" t="s">
        <v>339</v>
      </c>
      <c r="G25" s="68">
        <v>3</v>
      </c>
      <c r="H25" s="68">
        <v>54</v>
      </c>
      <c r="I25" s="68">
        <v>400</v>
      </c>
      <c r="J25" s="68" t="s">
        <v>65</v>
      </c>
      <c r="K25" s="68">
        <v>24</v>
      </c>
      <c r="L25" s="68">
        <v>0</v>
      </c>
      <c r="M25" s="69">
        <f t="shared" si="6"/>
        <v>24</v>
      </c>
      <c r="N25" s="68"/>
      <c r="O25" s="68" t="s">
        <v>80</v>
      </c>
      <c r="P25" s="68"/>
      <c r="Q25" s="68"/>
      <c r="R25" s="125"/>
      <c r="S25" s="70" t="s">
        <v>375</v>
      </c>
    </row>
    <row r="26" spans="1:19" s="1" customFormat="1" x14ac:dyDescent="0.35">
      <c r="A26" s="66" t="s">
        <v>376</v>
      </c>
      <c r="B26" s="67" t="s">
        <v>377</v>
      </c>
      <c r="C26" s="67" t="s">
        <v>378</v>
      </c>
      <c r="D26" s="67" t="s">
        <v>120</v>
      </c>
      <c r="E26" s="68">
        <v>121</v>
      </c>
      <c r="F26" s="67" t="s">
        <v>339</v>
      </c>
      <c r="G26" s="68">
        <v>2</v>
      </c>
      <c r="H26" s="68">
        <v>54</v>
      </c>
      <c r="I26" s="68">
        <v>300</v>
      </c>
      <c r="J26" s="68" t="s">
        <v>65</v>
      </c>
      <c r="K26" s="68">
        <v>39</v>
      </c>
      <c r="L26" s="68">
        <v>0</v>
      </c>
      <c r="M26" s="69">
        <f t="shared" ref="M26:M27" si="7">SUM(K26-L26)</f>
        <v>39</v>
      </c>
      <c r="N26" s="68"/>
      <c r="O26" s="68" t="s">
        <v>80</v>
      </c>
      <c r="P26" s="68"/>
      <c r="Q26" s="68"/>
      <c r="R26" s="68"/>
      <c r="S26" s="70" t="s">
        <v>381</v>
      </c>
    </row>
    <row r="27" spans="1:19" s="1" customFormat="1" x14ac:dyDescent="0.35">
      <c r="A27" s="66" t="s">
        <v>376</v>
      </c>
      <c r="B27" s="67" t="s">
        <v>380</v>
      </c>
      <c r="C27" s="67" t="s">
        <v>378</v>
      </c>
      <c r="D27" s="67" t="s">
        <v>120</v>
      </c>
      <c r="E27" s="68">
        <v>121</v>
      </c>
      <c r="F27" s="67" t="s">
        <v>339</v>
      </c>
      <c r="G27" s="68">
        <v>2</v>
      </c>
      <c r="H27" s="68">
        <v>54</v>
      </c>
      <c r="I27" s="68">
        <v>300</v>
      </c>
      <c r="J27" s="68" t="s">
        <v>65</v>
      </c>
      <c r="K27" s="68">
        <v>15</v>
      </c>
      <c r="L27" s="68">
        <v>0</v>
      </c>
      <c r="M27" s="69">
        <f t="shared" si="7"/>
        <v>15</v>
      </c>
      <c r="N27" s="68"/>
      <c r="O27" s="68" t="s">
        <v>80</v>
      </c>
      <c r="P27" s="68"/>
      <c r="Q27" s="68"/>
      <c r="R27" s="68"/>
      <c r="S27" s="70" t="s">
        <v>381</v>
      </c>
    </row>
    <row r="28" spans="1:19" s="1" customFormat="1" x14ac:dyDescent="0.35">
      <c r="A28" s="66">
        <v>45095</v>
      </c>
      <c r="B28" s="67" t="s">
        <v>359</v>
      </c>
      <c r="C28" s="67" t="s">
        <v>206</v>
      </c>
      <c r="D28" s="67" t="s">
        <v>34</v>
      </c>
      <c r="E28" s="68">
        <v>44</v>
      </c>
      <c r="F28" s="67" t="s">
        <v>339</v>
      </c>
      <c r="G28" s="68">
        <v>1</v>
      </c>
      <c r="H28" s="68">
        <v>36</v>
      </c>
      <c r="I28" s="68">
        <v>200</v>
      </c>
      <c r="J28" s="68" t="s">
        <v>65</v>
      </c>
      <c r="K28" s="68">
        <v>54</v>
      </c>
      <c r="L28" s="68">
        <v>0</v>
      </c>
      <c r="M28" s="69">
        <f t="shared" ref="M28" si="8">SUM(K28-L28)</f>
        <v>54</v>
      </c>
      <c r="N28" s="68"/>
      <c r="O28" s="68" t="s">
        <v>80</v>
      </c>
      <c r="P28" s="68"/>
      <c r="Q28" s="68"/>
      <c r="R28" s="68"/>
      <c r="S28" s="70" t="s">
        <v>207</v>
      </c>
    </row>
    <row r="29" spans="1:19" s="1" customFormat="1" x14ac:dyDescent="0.35">
      <c r="A29" s="66">
        <v>45095</v>
      </c>
      <c r="B29" s="67" t="s">
        <v>360</v>
      </c>
      <c r="C29" s="67" t="s">
        <v>206</v>
      </c>
      <c r="D29" s="67" t="s">
        <v>34</v>
      </c>
      <c r="E29" s="68">
        <v>44</v>
      </c>
      <c r="F29" s="67" t="s">
        <v>339</v>
      </c>
      <c r="G29" s="68">
        <v>1</v>
      </c>
      <c r="H29" s="68">
        <v>36</v>
      </c>
      <c r="I29" s="68">
        <v>200</v>
      </c>
      <c r="J29" s="68" t="s">
        <v>65</v>
      </c>
      <c r="K29" s="68">
        <v>24</v>
      </c>
      <c r="L29" s="68">
        <v>0</v>
      </c>
      <c r="M29" s="69">
        <f t="shared" ref="M29:M34" si="9">SUM(K29-L29)</f>
        <v>24</v>
      </c>
      <c r="N29" s="68"/>
      <c r="O29" s="68" t="s">
        <v>80</v>
      </c>
      <c r="P29" s="68"/>
      <c r="Q29" s="68"/>
      <c r="R29" s="68"/>
      <c r="S29" s="70" t="s">
        <v>207</v>
      </c>
    </row>
    <row r="30" spans="1:19" s="1" customFormat="1" ht="15" thickBot="1" x14ac:dyDescent="0.4">
      <c r="A30" s="71">
        <v>45095</v>
      </c>
      <c r="B30" s="72" t="s">
        <v>408</v>
      </c>
      <c r="C30" s="72" t="s">
        <v>206</v>
      </c>
      <c r="D30" s="72" t="s">
        <v>34</v>
      </c>
      <c r="E30" s="73">
        <v>44</v>
      </c>
      <c r="F30" s="72" t="s">
        <v>225</v>
      </c>
      <c r="G30" s="73">
        <v>1</v>
      </c>
      <c r="H30" s="73">
        <v>18</v>
      </c>
      <c r="I30" s="73">
        <v>100</v>
      </c>
      <c r="J30" s="73" t="s">
        <v>65</v>
      </c>
      <c r="K30" s="73">
        <v>36</v>
      </c>
      <c r="L30" s="73">
        <v>0</v>
      </c>
      <c r="M30" s="74">
        <f t="shared" si="9"/>
        <v>36</v>
      </c>
      <c r="N30" s="73"/>
      <c r="O30" s="73" t="s">
        <v>80</v>
      </c>
      <c r="P30" s="73"/>
      <c r="Q30" s="73"/>
      <c r="R30" s="73"/>
      <c r="S30" s="75" t="s">
        <v>207</v>
      </c>
    </row>
    <row r="31" spans="1:19" s="1" customFormat="1" x14ac:dyDescent="0.35">
      <c r="A31" s="16" t="s">
        <v>382</v>
      </c>
      <c r="B31" s="17" t="s">
        <v>383</v>
      </c>
      <c r="C31" s="17" t="s">
        <v>384</v>
      </c>
      <c r="D31" s="17" t="s">
        <v>249</v>
      </c>
      <c r="E31" s="18">
        <v>185</v>
      </c>
      <c r="F31" s="17" t="s">
        <v>339</v>
      </c>
      <c r="G31" s="18">
        <v>4</v>
      </c>
      <c r="H31" s="18">
        <v>72</v>
      </c>
      <c r="I31" s="18">
        <v>500</v>
      </c>
      <c r="J31" s="18" t="s">
        <v>65</v>
      </c>
      <c r="K31" s="18">
        <v>54</v>
      </c>
      <c r="L31" s="18">
        <v>0</v>
      </c>
      <c r="M31" s="19">
        <f t="shared" si="9"/>
        <v>54</v>
      </c>
      <c r="N31" s="18"/>
      <c r="O31" s="18" t="s">
        <v>80</v>
      </c>
      <c r="P31" s="18"/>
      <c r="Q31" s="18"/>
      <c r="R31" s="18"/>
      <c r="S31" s="33" t="s">
        <v>386</v>
      </c>
    </row>
    <row r="32" spans="1:19" s="1" customFormat="1" x14ac:dyDescent="0.35">
      <c r="A32" s="20" t="s">
        <v>382</v>
      </c>
      <c r="B32" s="3" t="s">
        <v>385</v>
      </c>
      <c r="C32" s="3" t="s">
        <v>384</v>
      </c>
      <c r="D32" s="3" t="s">
        <v>249</v>
      </c>
      <c r="E32" s="4">
        <v>185</v>
      </c>
      <c r="F32" s="3" t="s">
        <v>339</v>
      </c>
      <c r="G32" s="4">
        <v>4</v>
      </c>
      <c r="H32" s="4">
        <v>72</v>
      </c>
      <c r="I32" s="4">
        <v>500</v>
      </c>
      <c r="J32" s="4" t="s">
        <v>65</v>
      </c>
      <c r="K32" s="4">
        <v>24</v>
      </c>
      <c r="L32" s="4">
        <v>0</v>
      </c>
      <c r="M32" s="12">
        <f t="shared" si="9"/>
        <v>24</v>
      </c>
      <c r="N32" s="4"/>
      <c r="O32" s="4" t="s">
        <v>80</v>
      </c>
      <c r="P32" s="4"/>
      <c r="Q32" s="4"/>
      <c r="R32" s="4"/>
      <c r="S32" s="34" t="s">
        <v>386</v>
      </c>
    </row>
    <row r="33" spans="1:19" s="1" customFormat="1" x14ac:dyDescent="0.35">
      <c r="A33" s="20" t="s">
        <v>387</v>
      </c>
      <c r="B33" s="3" t="s">
        <v>388</v>
      </c>
      <c r="C33" s="3" t="s">
        <v>390</v>
      </c>
      <c r="D33" s="3" t="s">
        <v>38</v>
      </c>
      <c r="E33" s="4">
        <v>95</v>
      </c>
      <c r="F33" s="3" t="s">
        <v>339</v>
      </c>
      <c r="G33" s="4">
        <v>2</v>
      </c>
      <c r="H33" s="4">
        <v>54</v>
      </c>
      <c r="I33" s="4">
        <v>400</v>
      </c>
      <c r="J33" s="4" t="s">
        <v>65</v>
      </c>
      <c r="K33" s="4">
        <v>54</v>
      </c>
      <c r="L33" s="4">
        <v>0</v>
      </c>
      <c r="M33" s="12">
        <f t="shared" si="9"/>
        <v>54</v>
      </c>
      <c r="N33" s="4"/>
      <c r="O33" s="4" t="s">
        <v>80</v>
      </c>
      <c r="P33" s="4"/>
      <c r="Q33" s="4"/>
      <c r="R33" s="4"/>
      <c r="S33" s="34" t="s">
        <v>91</v>
      </c>
    </row>
    <row r="34" spans="1:19" s="1" customFormat="1" x14ac:dyDescent="0.35">
      <c r="A34" s="20" t="s">
        <v>387</v>
      </c>
      <c r="B34" s="3" t="s">
        <v>389</v>
      </c>
      <c r="C34" s="3" t="s">
        <v>390</v>
      </c>
      <c r="D34" s="3" t="s">
        <v>38</v>
      </c>
      <c r="E34" s="4">
        <v>95</v>
      </c>
      <c r="F34" s="3" t="s">
        <v>339</v>
      </c>
      <c r="G34" s="4">
        <v>2</v>
      </c>
      <c r="H34" s="4">
        <v>54</v>
      </c>
      <c r="I34" s="4">
        <v>400</v>
      </c>
      <c r="J34" s="4" t="s">
        <v>65</v>
      </c>
      <c r="K34" s="4">
        <v>24</v>
      </c>
      <c r="L34" s="4">
        <v>0</v>
      </c>
      <c r="M34" s="12">
        <f t="shared" si="9"/>
        <v>24</v>
      </c>
      <c r="N34" s="4"/>
      <c r="O34" s="4" t="s">
        <v>80</v>
      </c>
      <c r="P34" s="4"/>
      <c r="Q34" s="4"/>
      <c r="R34" s="4"/>
      <c r="S34" s="34" t="s">
        <v>91</v>
      </c>
    </row>
    <row r="35" spans="1:19" s="1" customFormat="1" x14ac:dyDescent="0.35">
      <c r="A35" s="20" t="s">
        <v>387</v>
      </c>
      <c r="B35" s="3" t="s">
        <v>391</v>
      </c>
      <c r="C35" s="3" t="s">
        <v>27</v>
      </c>
      <c r="D35" s="3" t="s">
        <v>31</v>
      </c>
      <c r="E35" s="4">
        <v>173</v>
      </c>
      <c r="F35" s="3" t="s">
        <v>339</v>
      </c>
      <c r="G35" s="4">
        <v>2</v>
      </c>
      <c r="H35" s="4">
        <v>54</v>
      </c>
      <c r="I35" s="4">
        <v>300</v>
      </c>
      <c r="J35" s="4" t="s">
        <v>65</v>
      </c>
      <c r="K35" s="4">
        <v>39</v>
      </c>
      <c r="L35" s="4">
        <v>0</v>
      </c>
      <c r="M35" s="12">
        <f t="shared" ref="M35" si="10">SUM(K35-L35)</f>
        <v>39</v>
      </c>
      <c r="N35" s="4"/>
      <c r="O35" s="4" t="s">
        <v>80</v>
      </c>
      <c r="P35" s="4"/>
      <c r="Q35" s="4"/>
      <c r="R35" s="4"/>
      <c r="S35" s="34" t="s">
        <v>88</v>
      </c>
    </row>
    <row r="36" spans="1:19" s="1" customFormat="1" x14ac:dyDescent="0.35">
      <c r="A36" s="20" t="s">
        <v>387</v>
      </c>
      <c r="B36" s="3" t="s">
        <v>392</v>
      </c>
      <c r="C36" s="3" t="s">
        <v>27</v>
      </c>
      <c r="D36" s="3" t="s">
        <v>31</v>
      </c>
      <c r="E36" s="4">
        <v>173</v>
      </c>
      <c r="F36" s="3" t="s">
        <v>339</v>
      </c>
      <c r="G36" s="4">
        <v>2</v>
      </c>
      <c r="H36" s="4">
        <v>54</v>
      </c>
      <c r="I36" s="4">
        <v>300</v>
      </c>
      <c r="J36" s="4" t="s">
        <v>65</v>
      </c>
      <c r="K36" s="4">
        <v>15</v>
      </c>
      <c r="L36" s="4">
        <v>0</v>
      </c>
      <c r="M36" s="12">
        <f t="shared" ref="M36:M37" si="11">SUM(K36-L36)</f>
        <v>15</v>
      </c>
      <c r="N36" s="4"/>
      <c r="O36" s="4" t="s">
        <v>80</v>
      </c>
      <c r="P36" s="4"/>
      <c r="Q36" s="4"/>
      <c r="R36" s="4"/>
      <c r="S36" s="34" t="s">
        <v>88</v>
      </c>
    </row>
    <row r="37" spans="1:19" s="1" customFormat="1" x14ac:dyDescent="0.35">
      <c r="A37" s="20">
        <v>45144</v>
      </c>
      <c r="B37" s="3" t="s">
        <v>393</v>
      </c>
      <c r="C37" s="3" t="s">
        <v>229</v>
      </c>
      <c r="D37" s="3" t="s">
        <v>34</v>
      </c>
      <c r="E37" s="4">
        <v>115</v>
      </c>
      <c r="F37" s="3" t="s">
        <v>339</v>
      </c>
      <c r="G37" s="4">
        <v>1</v>
      </c>
      <c r="H37" s="4">
        <v>36</v>
      </c>
      <c r="I37" s="4">
        <v>200</v>
      </c>
      <c r="J37" s="4" t="s">
        <v>65</v>
      </c>
      <c r="K37" s="4">
        <v>54</v>
      </c>
      <c r="L37" s="4">
        <v>0</v>
      </c>
      <c r="M37" s="12">
        <f t="shared" si="11"/>
        <v>54</v>
      </c>
      <c r="N37" s="4"/>
      <c r="O37" s="4" t="s">
        <v>80</v>
      </c>
      <c r="P37" s="4"/>
      <c r="Q37" s="4"/>
      <c r="R37" s="4"/>
      <c r="S37" s="34" t="s">
        <v>230</v>
      </c>
    </row>
    <row r="38" spans="1:19" s="1" customFormat="1" x14ac:dyDescent="0.35">
      <c r="A38" s="20">
        <v>45144</v>
      </c>
      <c r="B38" s="3" t="s">
        <v>394</v>
      </c>
      <c r="C38" s="3" t="s">
        <v>229</v>
      </c>
      <c r="D38" s="3" t="s">
        <v>34</v>
      </c>
      <c r="E38" s="4">
        <v>115</v>
      </c>
      <c r="F38" s="3" t="s">
        <v>339</v>
      </c>
      <c r="G38" s="4">
        <v>1</v>
      </c>
      <c r="H38" s="4">
        <v>36</v>
      </c>
      <c r="I38" s="4">
        <v>200</v>
      </c>
      <c r="J38" s="4" t="s">
        <v>65</v>
      </c>
      <c r="K38" s="4">
        <v>24</v>
      </c>
      <c r="L38" s="4">
        <v>0</v>
      </c>
      <c r="M38" s="12">
        <f t="shared" ref="M38" si="12">SUM(K38-L38)</f>
        <v>24</v>
      </c>
      <c r="N38" s="4"/>
      <c r="O38" s="4" t="s">
        <v>80</v>
      </c>
      <c r="P38" s="4"/>
      <c r="Q38" s="4"/>
      <c r="R38" s="4"/>
      <c r="S38" s="34" t="s">
        <v>230</v>
      </c>
    </row>
    <row r="39" spans="1:19" s="1" customFormat="1" ht="15" thickBot="1" x14ac:dyDescent="0.4">
      <c r="A39" s="21">
        <v>45144</v>
      </c>
      <c r="B39" s="22" t="s">
        <v>407</v>
      </c>
      <c r="C39" s="22" t="s">
        <v>229</v>
      </c>
      <c r="D39" s="22" t="s">
        <v>34</v>
      </c>
      <c r="E39" s="23">
        <v>115</v>
      </c>
      <c r="F39" s="22" t="s">
        <v>225</v>
      </c>
      <c r="G39" s="23">
        <v>1</v>
      </c>
      <c r="H39" s="23">
        <v>18</v>
      </c>
      <c r="I39" s="23">
        <v>100</v>
      </c>
      <c r="J39" s="23" t="s">
        <v>65</v>
      </c>
      <c r="K39" s="23">
        <v>54</v>
      </c>
      <c r="L39" s="23">
        <v>0</v>
      </c>
      <c r="M39" s="24">
        <f t="shared" ref="M39" si="13">SUM(K39-L39)</f>
        <v>54</v>
      </c>
      <c r="N39" s="23"/>
      <c r="O39" s="23" t="s">
        <v>80</v>
      </c>
      <c r="P39" s="23"/>
      <c r="Q39" s="23"/>
      <c r="R39" s="23"/>
      <c r="S39" s="35" t="s">
        <v>230</v>
      </c>
    </row>
    <row r="40" spans="1:19" s="1" customFormat="1" x14ac:dyDescent="0.35">
      <c r="A40" s="61" t="s">
        <v>395</v>
      </c>
      <c r="B40" s="62" t="s">
        <v>396</v>
      </c>
      <c r="C40" s="62" t="s">
        <v>203</v>
      </c>
      <c r="D40" s="62" t="s">
        <v>29</v>
      </c>
      <c r="E40" s="63">
        <v>370</v>
      </c>
      <c r="F40" s="62" t="s">
        <v>339</v>
      </c>
      <c r="G40" s="63">
        <v>3</v>
      </c>
      <c r="H40" s="63">
        <v>54</v>
      </c>
      <c r="I40" s="63">
        <v>500</v>
      </c>
      <c r="J40" s="63" t="s">
        <v>65</v>
      </c>
      <c r="K40" s="63">
        <v>54</v>
      </c>
      <c r="L40" s="63">
        <v>0</v>
      </c>
      <c r="M40" s="64">
        <f t="shared" ref="M40" si="14">SUM(K40-L40)</f>
        <v>54</v>
      </c>
      <c r="N40" s="63"/>
      <c r="O40" s="63" t="s">
        <v>80</v>
      </c>
      <c r="P40" s="63"/>
      <c r="Q40" s="63"/>
      <c r="R40" s="63"/>
      <c r="S40" s="65" t="s">
        <v>204</v>
      </c>
    </row>
    <row r="41" spans="1:19" s="1" customFormat="1" x14ac:dyDescent="0.35">
      <c r="A41" s="66" t="s">
        <v>395</v>
      </c>
      <c r="B41" s="67" t="s">
        <v>397</v>
      </c>
      <c r="C41" s="67" t="s">
        <v>203</v>
      </c>
      <c r="D41" s="67" t="s">
        <v>29</v>
      </c>
      <c r="E41" s="68">
        <v>370</v>
      </c>
      <c r="F41" s="67" t="s">
        <v>339</v>
      </c>
      <c r="G41" s="68">
        <v>3</v>
      </c>
      <c r="H41" s="68">
        <v>54</v>
      </c>
      <c r="I41" s="68">
        <v>500</v>
      </c>
      <c r="J41" s="68" t="s">
        <v>65</v>
      </c>
      <c r="K41" s="68">
        <v>24</v>
      </c>
      <c r="L41" s="68">
        <v>0</v>
      </c>
      <c r="M41" s="69">
        <f t="shared" ref="M41:M44" si="15">SUM(K41-L41)</f>
        <v>24</v>
      </c>
      <c r="N41" s="68"/>
      <c r="O41" s="68" t="s">
        <v>80</v>
      </c>
      <c r="P41" s="68"/>
      <c r="Q41" s="68"/>
      <c r="R41" s="68"/>
      <c r="S41" s="70" t="s">
        <v>204</v>
      </c>
    </row>
    <row r="42" spans="1:19" s="1" customFormat="1" x14ac:dyDescent="0.35">
      <c r="A42" s="66" t="s">
        <v>398</v>
      </c>
      <c r="B42" s="67" t="s">
        <v>399</v>
      </c>
      <c r="C42" s="67" t="s">
        <v>400</v>
      </c>
      <c r="D42" s="67" t="s">
        <v>120</v>
      </c>
      <c r="E42" s="68">
        <v>130</v>
      </c>
      <c r="F42" s="67" t="s">
        <v>339</v>
      </c>
      <c r="G42" s="68">
        <v>3</v>
      </c>
      <c r="H42" s="68">
        <v>54</v>
      </c>
      <c r="I42" s="68">
        <v>400</v>
      </c>
      <c r="J42" s="68" t="s">
        <v>65</v>
      </c>
      <c r="K42" s="68">
        <v>54</v>
      </c>
      <c r="L42" s="68">
        <v>0</v>
      </c>
      <c r="M42" s="69">
        <f t="shared" ref="M42:M43" si="16">SUM(K42-L42)</f>
        <v>54</v>
      </c>
      <c r="N42" s="68"/>
      <c r="O42" s="68" t="s">
        <v>80</v>
      </c>
      <c r="P42" s="68"/>
      <c r="Q42" s="68"/>
      <c r="R42" s="68"/>
      <c r="S42" s="70" t="s">
        <v>121</v>
      </c>
    </row>
    <row r="43" spans="1:19" s="1" customFormat="1" x14ac:dyDescent="0.35">
      <c r="A43" s="66" t="s">
        <v>398</v>
      </c>
      <c r="B43" s="67" t="s">
        <v>401</v>
      </c>
      <c r="C43" s="67" t="s">
        <v>400</v>
      </c>
      <c r="D43" s="67" t="s">
        <v>120</v>
      </c>
      <c r="E43" s="68">
        <v>130</v>
      </c>
      <c r="F43" s="67" t="s">
        <v>339</v>
      </c>
      <c r="G43" s="68">
        <v>3</v>
      </c>
      <c r="H43" s="68">
        <v>54</v>
      </c>
      <c r="I43" s="68">
        <v>400</v>
      </c>
      <c r="J43" s="68" t="s">
        <v>65</v>
      </c>
      <c r="K43" s="68">
        <v>24</v>
      </c>
      <c r="L43" s="68">
        <v>0</v>
      </c>
      <c r="M43" s="69">
        <f t="shared" si="16"/>
        <v>24</v>
      </c>
      <c r="N43" s="68"/>
      <c r="O43" s="68" t="s">
        <v>80</v>
      </c>
      <c r="P43" s="68"/>
      <c r="Q43" s="68"/>
      <c r="R43" s="68"/>
      <c r="S43" s="70" t="s">
        <v>121</v>
      </c>
    </row>
    <row r="44" spans="1:19" s="1" customFormat="1" x14ac:dyDescent="0.35">
      <c r="A44" s="66">
        <v>45164</v>
      </c>
      <c r="B44" s="67" t="s">
        <v>402</v>
      </c>
      <c r="C44" s="67" t="s">
        <v>51</v>
      </c>
      <c r="D44" s="67" t="s">
        <v>38</v>
      </c>
      <c r="E44" s="68">
        <v>111</v>
      </c>
      <c r="F44" s="67" t="s">
        <v>339</v>
      </c>
      <c r="G44" s="68">
        <v>1</v>
      </c>
      <c r="H44" s="68">
        <v>36</v>
      </c>
      <c r="I44" s="68">
        <v>300</v>
      </c>
      <c r="J44" s="68" t="s">
        <v>65</v>
      </c>
      <c r="K44" s="68">
        <v>39</v>
      </c>
      <c r="L44" s="68">
        <v>0</v>
      </c>
      <c r="M44" s="69">
        <f t="shared" si="15"/>
        <v>39</v>
      </c>
      <c r="N44" s="68"/>
      <c r="O44" s="68" t="s">
        <v>80</v>
      </c>
      <c r="P44" s="68"/>
      <c r="Q44" s="68"/>
      <c r="R44" s="68"/>
      <c r="S44" s="70" t="s">
        <v>107</v>
      </c>
    </row>
    <row r="45" spans="1:19" s="1" customFormat="1" x14ac:dyDescent="0.35">
      <c r="A45" s="66">
        <v>45164</v>
      </c>
      <c r="B45" s="67" t="s">
        <v>403</v>
      </c>
      <c r="C45" s="67" t="s">
        <v>51</v>
      </c>
      <c r="D45" s="67" t="s">
        <v>38</v>
      </c>
      <c r="E45" s="68">
        <v>111</v>
      </c>
      <c r="F45" s="67" t="s">
        <v>339</v>
      </c>
      <c r="G45" s="68">
        <v>1</v>
      </c>
      <c r="H45" s="68">
        <v>36</v>
      </c>
      <c r="I45" s="68">
        <v>300</v>
      </c>
      <c r="J45" s="68" t="s">
        <v>65</v>
      </c>
      <c r="K45" s="68">
        <v>15</v>
      </c>
      <c r="L45" s="68">
        <v>0</v>
      </c>
      <c r="M45" s="69">
        <f t="shared" ref="M45" si="17">SUM(K45-L45)</f>
        <v>15</v>
      </c>
      <c r="N45" s="68"/>
      <c r="O45" s="68" t="s">
        <v>80</v>
      </c>
      <c r="P45" s="68"/>
      <c r="Q45" s="68"/>
      <c r="R45" s="68"/>
      <c r="S45" s="70" t="s">
        <v>107</v>
      </c>
    </row>
    <row r="46" spans="1:19" s="1" customFormat="1" x14ac:dyDescent="0.35">
      <c r="A46" s="66">
        <v>45165</v>
      </c>
      <c r="B46" s="67" t="s">
        <v>404</v>
      </c>
      <c r="C46" s="67" t="s">
        <v>3</v>
      </c>
      <c r="D46" s="67" t="s">
        <v>34</v>
      </c>
      <c r="E46" s="68">
        <v>0</v>
      </c>
      <c r="F46" s="67" t="s">
        <v>339</v>
      </c>
      <c r="G46" s="68">
        <v>1</v>
      </c>
      <c r="H46" s="68">
        <v>18</v>
      </c>
      <c r="I46" s="68">
        <v>200</v>
      </c>
      <c r="J46" s="68" t="s">
        <v>65</v>
      </c>
      <c r="K46" s="68">
        <v>54</v>
      </c>
      <c r="L46" s="68">
        <v>0</v>
      </c>
      <c r="M46" s="69">
        <f t="shared" ref="M46" si="18">SUM(K46-L46)</f>
        <v>54</v>
      </c>
      <c r="N46" s="68"/>
      <c r="O46" s="68" t="s">
        <v>80</v>
      </c>
      <c r="P46" s="68"/>
      <c r="Q46" s="68"/>
      <c r="R46" s="68"/>
      <c r="S46" s="70" t="s">
        <v>122</v>
      </c>
    </row>
    <row r="47" spans="1:19" s="1" customFormat="1" x14ac:dyDescent="0.35">
      <c r="A47" s="66">
        <v>45165</v>
      </c>
      <c r="B47" s="67" t="s">
        <v>405</v>
      </c>
      <c r="C47" s="67" t="s">
        <v>3</v>
      </c>
      <c r="D47" s="67" t="s">
        <v>34</v>
      </c>
      <c r="E47" s="68">
        <v>0</v>
      </c>
      <c r="F47" s="67" t="s">
        <v>339</v>
      </c>
      <c r="G47" s="68">
        <v>1</v>
      </c>
      <c r="H47" s="68">
        <v>18</v>
      </c>
      <c r="I47" s="68">
        <v>200</v>
      </c>
      <c r="J47" s="68" t="s">
        <v>65</v>
      </c>
      <c r="K47" s="68">
        <v>24</v>
      </c>
      <c r="L47" s="68">
        <v>0</v>
      </c>
      <c r="M47" s="69">
        <f t="shared" ref="M47:M48" si="19">SUM(K47-L47)</f>
        <v>24</v>
      </c>
      <c r="N47" s="68"/>
      <c r="O47" s="68" t="s">
        <v>80</v>
      </c>
      <c r="P47" s="68"/>
      <c r="Q47" s="68"/>
      <c r="R47" s="68"/>
      <c r="S47" s="70" t="s">
        <v>122</v>
      </c>
    </row>
    <row r="48" spans="1:19" s="1" customFormat="1" ht="15" thickBot="1" x14ac:dyDescent="0.4">
      <c r="A48" s="71">
        <v>45165</v>
      </c>
      <c r="B48" s="72" t="s">
        <v>406</v>
      </c>
      <c r="C48" s="72" t="s">
        <v>3</v>
      </c>
      <c r="D48" s="72" t="s">
        <v>34</v>
      </c>
      <c r="E48" s="73">
        <v>0</v>
      </c>
      <c r="F48" s="72" t="s">
        <v>225</v>
      </c>
      <c r="G48" s="73">
        <v>1</v>
      </c>
      <c r="H48" s="73">
        <v>18</v>
      </c>
      <c r="I48" s="73">
        <v>100</v>
      </c>
      <c r="J48" s="73" t="s">
        <v>65</v>
      </c>
      <c r="K48" s="73">
        <v>36</v>
      </c>
      <c r="L48" s="73">
        <v>0</v>
      </c>
      <c r="M48" s="74">
        <f t="shared" si="19"/>
        <v>36</v>
      </c>
      <c r="N48" s="73"/>
      <c r="O48" s="73" t="s">
        <v>80</v>
      </c>
      <c r="P48" s="73"/>
      <c r="Q48" s="73"/>
      <c r="R48" s="73"/>
      <c r="S48" s="75" t="s">
        <v>122</v>
      </c>
    </row>
    <row r="49" spans="1:19" s="1" customFormat="1" x14ac:dyDescent="0.35">
      <c r="A49" s="16" t="s">
        <v>276</v>
      </c>
      <c r="B49" s="17" t="s">
        <v>411</v>
      </c>
      <c r="C49" s="17" t="s">
        <v>95</v>
      </c>
      <c r="D49" s="17" t="s">
        <v>96</v>
      </c>
      <c r="E49" s="18">
        <v>58</v>
      </c>
      <c r="F49" s="17" t="s">
        <v>339</v>
      </c>
      <c r="G49" s="18">
        <v>3</v>
      </c>
      <c r="H49" s="18">
        <v>54</v>
      </c>
      <c r="I49" s="18">
        <v>500</v>
      </c>
      <c r="J49" s="18" t="s">
        <v>65</v>
      </c>
      <c r="K49" s="18">
        <v>54</v>
      </c>
      <c r="L49" s="18">
        <v>0</v>
      </c>
      <c r="M49" s="19">
        <f t="shared" ref="M49" si="20">SUM(K49-L49)</f>
        <v>54</v>
      </c>
      <c r="N49" s="18"/>
      <c r="O49" s="18" t="s">
        <v>80</v>
      </c>
      <c r="P49" s="18"/>
      <c r="Q49" s="18"/>
      <c r="R49" s="18"/>
      <c r="S49" s="33" t="s">
        <v>97</v>
      </c>
    </row>
    <row r="50" spans="1:19" s="1" customFormat="1" x14ac:dyDescent="0.35">
      <c r="A50" s="20" t="s">
        <v>276</v>
      </c>
      <c r="B50" s="3" t="s">
        <v>412</v>
      </c>
      <c r="C50" s="3" t="s">
        <v>95</v>
      </c>
      <c r="D50" s="3" t="s">
        <v>96</v>
      </c>
      <c r="E50" s="4">
        <v>58</v>
      </c>
      <c r="F50" s="3" t="s">
        <v>339</v>
      </c>
      <c r="G50" s="4">
        <v>3</v>
      </c>
      <c r="H50" s="4">
        <v>54</v>
      </c>
      <c r="I50" s="4">
        <v>500</v>
      </c>
      <c r="J50" s="4" t="s">
        <v>65</v>
      </c>
      <c r="K50" s="4">
        <v>24</v>
      </c>
      <c r="L50" s="4">
        <v>0</v>
      </c>
      <c r="M50" s="12">
        <f t="shared" ref="M50:M51" si="21">SUM(K50-L50)</f>
        <v>24</v>
      </c>
      <c r="N50" s="4"/>
      <c r="O50" s="4" t="s">
        <v>80</v>
      </c>
      <c r="P50" s="4"/>
      <c r="Q50" s="4"/>
      <c r="R50" s="4"/>
      <c r="S50" s="34" t="s">
        <v>97</v>
      </c>
    </row>
    <row r="51" spans="1:19" s="1" customFormat="1" x14ac:dyDescent="0.35">
      <c r="A51" s="20" t="s">
        <v>414</v>
      </c>
      <c r="B51" s="3" t="s">
        <v>415</v>
      </c>
      <c r="C51" s="3" t="s">
        <v>416</v>
      </c>
      <c r="D51" s="3" t="s">
        <v>35</v>
      </c>
      <c r="E51" s="4">
        <v>107</v>
      </c>
      <c r="F51" s="3" t="s">
        <v>339</v>
      </c>
      <c r="G51" s="4">
        <v>2</v>
      </c>
      <c r="H51" s="4">
        <v>54</v>
      </c>
      <c r="I51" s="4">
        <v>400</v>
      </c>
      <c r="J51" s="4" t="s">
        <v>65</v>
      </c>
      <c r="K51" s="4">
        <v>54</v>
      </c>
      <c r="L51" s="4">
        <v>0</v>
      </c>
      <c r="M51" s="12">
        <f t="shared" si="21"/>
        <v>54</v>
      </c>
      <c r="N51" s="4"/>
      <c r="O51" s="4" t="s">
        <v>80</v>
      </c>
      <c r="P51" s="4"/>
      <c r="Q51" s="4"/>
      <c r="R51" s="4"/>
      <c r="S51" s="34" t="s">
        <v>375</v>
      </c>
    </row>
    <row r="52" spans="1:19" s="1" customFormat="1" x14ac:dyDescent="0.35">
      <c r="A52" s="20" t="s">
        <v>414</v>
      </c>
      <c r="B52" s="3" t="s">
        <v>418</v>
      </c>
      <c r="C52" s="3" t="s">
        <v>416</v>
      </c>
      <c r="D52" s="3" t="s">
        <v>35</v>
      </c>
      <c r="E52" s="4">
        <v>107</v>
      </c>
      <c r="F52" s="3" t="s">
        <v>339</v>
      </c>
      <c r="G52" s="4">
        <v>2</v>
      </c>
      <c r="H52" s="4">
        <v>54</v>
      </c>
      <c r="I52" s="4">
        <v>400</v>
      </c>
      <c r="J52" s="4" t="s">
        <v>65</v>
      </c>
      <c r="K52" s="4">
        <v>24</v>
      </c>
      <c r="L52" s="4">
        <v>0</v>
      </c>
      <c r="M52" s="12">
        <f t="shared" ref="M52:M55" si="22">SUM(K52-L52)</f>
        <v>24</v>
      </c>
      <c r="N52" s="4"/>
      <c r="O52" s="4" t="s">
        <v>80</v>
      </c>
      <c r="P52" s="4"/>
      <c r="Q52" s="4"/>
      <c r="R52" s="4"/>
      <c r="S52" s="34" t="s">
        <v>375</v>
      </c>
    </row>
    <row r="53" spans="1:19" s="1" customFormat="1" x14ac:dyDescent="0.35">
      <c r="A53" s="20">
        <v>45185</v>
      </c>
      <c r="B53" s="3" t="s">
        <v>417</v>
      </c>
      <c r="C53" s="3" t="s">
        <v>302</v>
      </c>
      <c r="D53" s="3" t="s">
        <v>31</v>
      </c>
      <c r="E53" s="4">
        <v>139</v>
      </c>
      <c r="F53" s="3" t="s">
        <v>339</v>
      </c>
      <c r="G53" s="4">
        <v>1</v>
      </c>
      <c r="H53" s="4">
        <v>36</v>
      </c>
      <c r="I53" s="4">
        <v>300</v>
      </c>
      <c r="J53" s="4" t="s">
        <v>65</v>
      </c>
      <c r="K53" s="4">
        <v>54</v>
      </c>
      <c r="L53" s="4">
        <v>0</v>
      </c>
      <c r="M53" s="12">
        <v>39</v>
      </c>
      <c r="N53" s="4"/>
      <c r="O53" s="4" t="s">
        <v>80</v>
      </c>
      <c r="P53" s="4"/>
      <c r="Q53" s="4"/>
      <c r="R53" s="4"/>
      <c r="S53" s="34" t="s">
        <v>303</v>
      </c>
    </row>
    <row r="54" spans="1:19" s="1" customFormat="1" x14ac:dyDescent="0.35">
      <c r="A54" s="20">
        <v>45185</v>
      </c>
      <c r="B54" s="3" t="s">
        <v>419</v>
      </c>
      <c r="C54" s="3" t="s">
        <v>302</v>
      </c>
      <c r="D54" s="3" t="s">
        <v>31</v>
      </c>
      <c r="E54" s="4">
        <v>139</v>
      </c>
      <c r="F54" s="3" t="s">
        <v>339</v>
      </c>
      <c r="G54" s="4">
        <v>1</v>
      </c>
      <c r="H54" s="4">
        <v>36</v>
      </c>
      <c r="I54" s="4">
        <v>300</v>
      </c>
      <c r="J54" s="4" t="s">
        <v>65</v>
      </c>
      <c r="K54" s="4">
        <v>24</v>
      </c>
      <c r="L54" s="4">
        <v>0</v>
      </c>
      <c r="M54" s="12">
        <v>15</v>
      </c>
      <c r="N54" s="4"/>
      <c r="O54" s="4" t="s">
        <v>80</v>
      </c>
      <c r="P54" s="4"/>
      <c r="Q54" s="4"/>
      <c r="R54" s="4"/>
      <c r="S54" s="34" t="s">
        <v>303</v>
      </c>
    </row>
    <row r="55" spans="1:19" s="1" customFormat="1" x14ac:dyDescent="0.35">
      <c r="A55" s="20">
        <v>45186</v>
      </c>
      <c r="B55" s="3" t="s">
        <v>420</v>
      </c>
      <c r="C55" s="3" t="s">
        <v>8</v>
      </c>
      <c r="D55" s="3" t="s">
        <v>34</v>
      </c>
      <c r="E55" s="4">
        <v>14</v>
      </c>
      <c r="F55" s="3" t="s">
        <v>339</v>
      </c>
      <c r="G55" s="4">
        <v>1</v>
      </c>
      <c r="H55" s="4">
        <v>18</v>
      </c>
      <c r="I55" s="4">
        <v>200</v>
      </c>
      <c r="J55" s="4" t="s">
        <v>65</v>
      </c>
      <c r="K55" s="4">
        <v>54</v>
      </c>
      <c r="L55" s="4">
        <v>0</v>
      </c>
      <c r="M55" s="12">
        <f t="shared" si="22"/>
        <v>54</v>
      </c>
      <c r="N55" s="4"/>
      <c r="O55" s="4" t="s">
        <v>80</v>
      </c>
      <c r="P55" s="4"/>
      <c r="Q55" s="4"/>
      <c r="R55" s="4"/>
      <c r="S55" s="34" t="s">
        <v>146</v>
      </c>
    </row>
    <row r="56" spans="1:19" s="1" customFormat="1" x14ac:dyDescent="0.35">
      <c r="A56" s="20">
        <v>45186</v>
      </c>
      <c r="B56" s="3" t="s">
        <v>421</v>
      </c>
      <c r="C56" s="3" t="s">
        <v>8</v>
      </c>
      <c r="D56" s="3" t="s">
        <v>34</v>
      </c>
      <c r="E56" s="4">
        <v>14</v>
      </c>
      <c r="F56" s="3" t="s">
        <v>339</v>
      </c>
      <c r="G56" s="4">
        <v>1</v>
      </c>
      <c r="H56" s="4">
        <v>18</v>
      </c>
      <c r="I56" s="4">
        <v>200</v>
      </c>
      <c r="J56" s="4" t="s">
        <v>65</v>
      </c>
      <c r="K56" s="4">
        <v>24</v>
      </c>
      <c r="L56" s="4">
        <v>0</v>
      </c>
      <c r="M56" s="12">
        <f t="shared" ref="M56:M64" si="23">SUM(K56-L56)</f>
        <v>24</v>
      </c>
      <c r="N56" s="4"/>
      <c r="O56" s="4" t="s">
        <v>80</v>
      </c>
      <c r="P56" s="4"/>
      <c r="Q56" s="4"/>
      <c r="R56" s="4"/>
      <c r="S56" s="34" t="s">
        <v>146</v>
      </c>
    </row>
    <row r="57" spans="1:19" s="1" customFormat="1" ht="15" thickBot="1" x14ac:dyDescent="0.4">
      <c r="A57" s="21">
        <v>45186</v>
      </c>
      <c r="B57" s="22" t="s">
        <v>413</v>
      </c>
      <c r="C57" s="22" t="s">
        <v>8</v>
      </c>
      <c r="D57" s="22" t="s">
        <v>34</v>
      </c>
      <c r="E57" s="23">
        <v>14</v>
      </c>
      <c r="F57" s="22" t="s">
        <v>225</v>
      </c>
      <c r="G57" s="23">
        <v>1</v>
      </c>
      <c r="H57" s="23">
        <v>18</v>
      </c>
      <c r="I57" s="23">
        <v>100</v>
      </c>
      <c r="J57" s="23" t="s">
        <v>65</v>
      </c>
      <c r="K57" s="23">
        <v>36</v>
      </c>
      <c r="L57" s="23">
        <v>0</v>
      </c>
      <c r="M57" s="24">
        <f t="shared" si="23"/>
        <v>36</v>
      </c>
      <c r="N57" s="23"/>
      <c r="O57" s="23" t="s">
        <v>80</v>
      </c>
      <c r="P57" s="23"/>
      <c r="Q57" s="23"/>
      <c r="R57" s="23"/>
      <c r="S57" s="35" t="s">
        <v>146</v>
      </c>
    </row>
    <row r="58" spans="1:19" s="1" customFormat="1" x14ac:dyDescent="0.35">
      <c r="A58" s="105">
        <v>45193</v>
      </c>
      <c r="B58" s="106" t="s">
        <v>426</v>
      </c>
      <c r="C58" s="106" t="s">
        <v>6</v>
      </c>
      <c r="D58" s="106" t="s">
        <v>34</v>
      </c>
      <c r="E58" s="107">
        <v>78</v>
      </c>
      <c r="F58" s="106" t="s">
        <v>339</v>
      </c>
      <c r="G58" s="107"/>
      <c r="H58" s="107" t="s">
        <v>67</v>
      </c>
      <c r="I58" s="107">
        <v>0</v>
      </c>
      <c r="J58" s="107" t="s">
        <v>65</v>
      </c>
      <c r="K58" s="107">
        <v>8</v>
      </c>
      <c r="L58" s="107">
        <v>0</v>
      </c>
      <c r="M58" s="108">
        <f t="shared" ref="M58:M60" si="24">SUM(K58-L58)</f>
        <v>8</v>
      </c>
      <c r="N58" s="107"/>
      <c r="O58" s="107" t="s">
        <v>113</v>
      </c>
      <c r="P58" s="107"/>
      <c r="Q58" s="107"/>
      <c r="R58" s="107"/>
      <c r="S58" s="109" t="s">
        <v>132</v>
      </c>
    </row>
    <row r="59" spans="1:19" s="1" customFormat="1" x14ac:dyDescent="0.35">
      <c r="A59" s="110">
        <v>45193</v>
      </c>
      <c r="B59" s="111" t="s">
        <v>427</v>
      </c>
      <c r="C59" s="111" t="s">
        <v>6</v>
      </c>
      <c r="D59" s="111" t="s">
        <v>34</v>
      </c>
      <c r="E59" s="112">
        <v>78</v>
      </c>
      <c r="F59" s="111" t="s">
        <v>339</v>
      </c>
      <c r="G59" s="112"/>
      <c r="H59" s="112" t="s">
        <v>67</v>
      </c>
      <c r="I59" s="112">
        <v>0</v>
      </c>
      <c r="J59" s="112" t="s">
        <v>65</v>
      </c>
      <c r="K59" s="112">
        <v>8</v>
      </c>
      <c r="L59" s="112">
        <v>0</v>
      </c>
      <c r="M59" s="113">
        <f t="shared" si="24"/>
        <v>8</v>
      </c>
      <c r="N59" s="112"/>
      <c r="O59" s="112" t="s">
        <v>113</v>
      </c>
      <c r="P59" s="112"/>
      <c r="Q59" s="112"/>
      <c r="R59" s="112"/>
      <c r="S59" s="114" t="s">
        <v>132</v>
      </c>
    </row>
    <row r="60" spans="1:19" s="1" customFormat="1" ht="15" thickBot="1" x14ac:dyDescent="0.4">
      <c r="A60" s="110">
        <v>45193</v>
      </c>
      <c r="B60" s="111" t="s">
        <v>428</v>
      </c>
      <c r="C60" s="111" t="s">
        <v>6</v>
      </c>
      <c r="D60" s="111" t="s">
        <v>34</v>
      </c>
      <c r="E60" s="112">
        <v>78</v>
      </c>
      <c r="F60" s="111" t="s">
        <v>225</v>
      </c>
      <c r="G60" s="112"/>
      <c r="H60" s="112" t="s">
        <v>67</v>
      </c>
      <c r="I60" s="112">
        <v>0</v>
      </c>
      <c r="J60" s="112" t="s">
        <v>65</v>
      </c>
      <c r="K60" s="112">
        <v>8</v>
      </c>
      <c r="L60" s="112">
        <v>0</v>
      </c>
      <c r="M60" s="113">
        <f t="shared" si="24"/>
        <v>8</v>
      </c>
      <c r="N60" s="112"/>
      <c r="O60" s="112" t="s">
        <v>113</v>
      </c>
      <c r="P60" s="112"/>
      <c r="Q60" s="112"/>
      <c r="R60" s="112"/>
      <c r="S60" s="114" t="s">
        <v>132</v>
      </c>
    </row>
    <row r="61" spans="1:19" s="1" customFormat="1" x14ac:dyDescent="0.35">
      <c r="A61" s="25" t="s">
        <v>208</v>
      </c>
      <c r="B61" s="26" t="s">
        <v>422</v>
      </c>
      <c r="C61" s="26" t="s">
        <v>61</v>
      </c>
      <c r="D61" s="26"/>
      <c r="E61" s="27"/>
      <c r="F61" s="26" t="s">
        <v>113</v>
      </c>
      <c r="G61" s="27"/>
      <c r="H61" s="27">
        <v>54</v>
      </c>
      <c r="I61" s="27">
        <v>0</v>
      </c>
      <c r="J61" s="27" t="s">
        <v>65</v>
      </c>
      <c r="K61" s="27">
        <v>12</v>
      </c>
      <c r="L61" s="27">
        <v>0</v>
      </c>
      <c r="M61" s="28">
        <f t="shared" si="23"/>
        <v>12</v>
      </c>
      <c r="N61" s="27"/>
      <c r="O61" s="27" t="s">
        <v>113</v>
      </c>
      <c r="P61" s="27"/>
      <c r="Q61" s="27"/>
      <c r="R61" s="27"/>
      <c r="S61" s="36"/>
    </row>
    <row r="62" spans="1:19" s="1" customFormat="1" x14ac:dyDescent="0.35">
      <c r="A62" s="76" t="s">
        <v>208</v>
      </c>
      <c r="B62" s="77" t="s">
        <v>423</v>
      </c>
      <c r="C62" s="77" t="s">
        <v>61</v>
      </c>
      <c r="D62" s="77"/>
      <c r="E62" s="78"/>
      <c r="F62" s="77" t="s">
        <v>113</v>
      </c>
      <c r="G62" s="78"/>
      <c r="H62" s="78">
        <v>54</v>
      </c>
      <c r="I62" s="78">
        <v>0</v>
      </c>
      <c r="J62" s="78" t="s">
        <v>65</v>
      </c>
      <c r="K62" s="78">
        <v>27</v>
      </c>
      <c r="L62" s="78">
        <v>0</v>
      </c>
      <c r="M62" s="79">
        <f t="shared" si="23"/>
        <v>27</v>
      </c>
      <c r="N62" s="78"/>
      <c r="O62" s="78" t="s">
        <v>113</v>
      </c>
      <c r="P62" s="78"/>
      <c r="Q62" s="78"/>
      <c r="R62" s="78"/>
      <c r="S62" s="80"/>
    </row>
    <row r="63" spans="1:19" s="1" customFormat="1" x14ac:dyDescent="0.35">
      <c r="A63" s="76" t="s">
        <v>208</v>
      </c>
      <c r="B63" s="77" t="s">
        <v>424</v>
      </c>
      <c r="C63" s="77" t="s">
        <v>61</v>
      </c>
      <c r="D63" s="77"/>
      <c r="E63" s="78"/>
      <c r="F63" s="77" t="s">
        <v>113</v>
      </c>
      <c r="G63" s="78"/>
      <c r="H63" s="78">
        <v>54</v>
      </c>
      <c r="I63" s="78">
        <v>0</v>
      </c>
      <c r="J63" s="78" t="s">
        <v>65</v>
      </c>
      <c r="K63" s="78">
        <v>12</v>
      </c>
      <c r="L63" s="78">
        <v>0</v>
      </c>
      <c r="M63" s="79">
        <f t="shared" si="23"/>
        <v>12</v>
      </c>
      <c r="N63" s="78"/>
      <c r="O63" s="78" t="s">
        <v>113</v>
      </c>
      <c r="P63" s="78"/>
      <c r="Q63" s="78"/>
      <c r="R63" s="78"/>
      <c r="S63" s="80"/>
    </row>
    <row r="64" spans="1:19" s="1" customFormat="1" ht="15" thickBot="1" x14ac:dyDescent="0.4">
      <c r="A64" s="29" t="s">
        <v>208</v>
      </c>
      <c r="B64" s="30" t="s">
        <v>425</v>
      </c>
      <c r="C64" s="30" t="s">
        <v>61</v>
      </c>
      <c r="D64" s="30"/>
      <c r="E64" s="31"/>
      <c r="F64" s="30" t="s">
        <v>113</v>
      </c>
      <c r="G64" s="31"/>
      <c r="H64" s="31">
        <v>54</v>
      </c>
      <c r="I64" s="31">
        <v>0</v>
      </c>
      <c r="J64" s="31" t="s">
        <v>65</v>
      </c>
      <c r="K64" s="31">
        <v>27</v>
      </c>
      <c r="L64" s="31">
        <v>0</v>
      </c>
      <c r="M64" s="32">
        <f t="shared" si="23"/>
        <v>27</v>
      </c>
      <c r="N64" s="31"/>
      <c r="O64" s="31" t="s">
        <v>113</v>
      </c>
      <c r="P64" s="31"/>
      <c r="Q64" s="31"/>
      <c r="R64" s="31"/>
      <c r="S64" s="37"/>
    </row>
    <row r="65" spans="1:19" s="1" customFormat="1" x14ac:dyDescent="0.35">
      <c r="A65" s="9"/>
      <c r="B65" s="3"/>
      <c r="C65" s="3"/>
      <c r="D65" s="3"/>
      <c r="E65" s="4"/>
      <c r="F65" s="3"/>
      <c r="G65" s="4"/>
      <c r="H65" s="4"/>
      <c r="I65" s="4"/>
      <c r="J65" s="4"/>
      <c r="K65" s="4"/>
      <c r="L65" s="4"/>
      <c r="M65" s="12"/>
      <c r="N65" s="4"/>
      <c r="O65" s="4"/>
      <c r="P65" s="4"/>
      <c r="Q65" s="4"/>
      <c r="R65" s="4"/>
      <c r="S65" s="14"/>
    </row>
    <row r="66" spans="1:19" s="1" customFormat="1" x14ac:dyDescent="0.35">
      <c r="A66" s="9"/>
      <c r="B66" s="3"/>
      <c r="C66" s="3"/>
      <c r="D66" s="3"/>
      <c r="E66" s="4"/>
      <c r="F66" s="3"/>
      <c r="G66" s="4"/>
      <c r="H66" s="4"/>
      <c r="I66" s="4"/>
      <c r="J66" s="4"/>
      <c r="K66" s="4"/>
      <c r="L66" s="4"/>
      <c r="M66" s="12"/>
      <c r="N66" s="4"/>
      <c r="O66" s="4"/>
      <c r="P66" s="4"/>
      <c r="Q66" s="4"/>
      <c r="R66" s="4"/>
      <c r="S66" s="14"/>
    </row>
    <row r="67" spans="1:19" s="1" customFormat="1" x14ac:dyDescent="0.35">
      <c r="A67" s="9"/>
      <c r="B67" s="3"/>
      <c r="C67" s="3"/>
      <c r="D67" s="3"/>
      <c r="E67" s="4"/>
      <c r="F67" s="3"/>
      <c r="G67" s="4"/>
      <c r="H67" s="4"/>
      <c r="I67" s="4"/>
      <c r="J67" s="4"/>
      <c r="K67" s="4"/>
      <c r="L67" s="4"/>
      <c r="M67" s="12"/>
      <c r="N67" s="4"/>
      <c r="O67" s="4"/>
      <c r="P67" s="4"/>
      <c r="Q67" s="4"/>
      <c r="R67" s="4"/>
      <c r="S67" s="14"/>
    </row>
    <row r="68" spans="1:19" s="1" customFormat="1" x14ac:dyDescent="0.35">
      <c r="A68" s="9"/>
      <c r="B68" s="3"/>
      <c r="C68" s="3"/>
      <c r="D68" s="3"/>
      <c r="E68" s="4"/>
      <c r="F68" s="3"/>
      <c r="G68" s="4"/>
      <c r="H68" s="4"/>
      <c r="I68" s="4"/>
      <c r="J68" s="4"/>
      <c r="K68" s="4"/>
      <c r="L68" s="4"/>
      <c r="M68" s="12"/>
      <c r="N68" s="4"/>
      <c r="O68" s="4"/>
      <c r="P68" s="4"/>
      <c r="Q68" s="4"/>
      <c r="R68" s="4"/>
      <c r="S68" s="14"/>
    </row>
    <row r="69" spans="1:19" s="1" customFormat="1" x14ac:dyDescent="0.35">
      <c r="A69" s="2"/>
      <c r="B69" s="3"/>
      <c r="C69" s="3"/>
      <c r="D69" s="3"/>
      <c r="E69" s="4"/>
      <c r="F69" s="3"/>
      <c r="G69" s="4"/>
      <c r="H69" s="4"/>
      <c r="I69" s="4"/>
      <c r="J69" s="4"/>
      <c r="K69" s="4"/>
      <c r="L69" s="4"/>
      <c r="M69" s="12"/>
      <c r="N69" s="4"/>
      <c r="O69" s="4"/>
      <c r="P69" s="4"/>
      <c r="Q69" s="4"/>
      <c r="R69" s="4"/>
      <c r="S69" s="8"/>
    </row>
    <row r="70" spans="1:19" s="1" customFormat="1" x14ac:dyDescent="0.35">
      <c r="A70" s="2"/>
      <c r="B70" s="3"/>
      <c r="C70" s="3"/>
      <c r="D70" s="3"/>
      <c r="E70" s="4"/>
      <c r="F70" s="3"/>
      <c r="G70" s="4"/>
      <c r="H70" s="4"/>
      <c r="I70" s="4"/>
      <c r="J70" s="4"/>
      <c r="K70" s="4"/>
      <c r="L70" s="4"/>
      <c r="M70" s="12"/>
      <c r="N70" s="4"/>
      <c r="O70" s="4"/>
      <c r="P70" s="4"/>
      <c r="Q70" s="4"/>
      <c r="R70" s="4"/>
      <c r="S70" s="8"/>
    </row>
    <row r="71" spans="1:19" s="1" customFormat="1" x14ac:dyDescent="0.35">
      <c r="A71" s="2"/>
      <c r="B71" s="3"/>
      <c r="C71" s="3"/>
      <c r="D71" s="3"/>
      <c r="E71" s="4"/>
      <c r="F71" s="3"/>
      <c r="G71" s="4"/>
      <c r="H71" s="4"/>
      <c r="I71" s="4"/>
      <c r="J71" s="4"/>
      <c r="K71" s="4"/>
      <c r="L71" s="4"/>
      <c r="M71" s="12"/>
      <c r="N71" s="4"/>
      <c r="O71" s="4"/>
      <c r="P71" s="4"/>
      <c r="Q71" s="4"/>
      <c r="R71" s="4"/>
      <c r="S71" s="8"/>
    </row>
    <row r="72" spans="1:19" s="1" customFormat="1" x14ac:dyDescent="0.35">
      <c r="A72" s="2"/>
      <c r="B72" s="3"/>
      <c r="C72" s="3"/>
      <c r="D72" s="3"/>
      <c r="E72" s="4"/>
      <c r="F72" s="3"/>
      <c r="G72" s="4"/>
      <c r="H72" s="4"/>
      <c r="I72" s="4"/>
      <c r="J72" s="4"/>
      <c r="K72" s="4"/>
      <c r="L72" s="4"/>
      <c r="M72" s="12"/>
      <c r="N72" s="4"/>
      <c r="O72" s="4"/>
      <c r="P72" s="4"/>
      <c r="Q72" s="4"/>
      <c r="R72" s="4"/>
      <c r="S72" s="8"/>
    </row>
    <row r="73" spans="1:19" s="1" customFormat="1" x14ac:dyDescent="0.35">
      <c r="A73" s="2"/>
      <c r="B73" s="3"/>
      <c r="C73" s="3"/>
      <c r="D73" s="3"/>
      <c r="E73" s="4"/>
      <c r="F73" s="3"/>
      <c r="G73" s="4"/>
      <c r="H73" s="4"/>
      <c r="I73" s="4"/>
      <c r="J73" s="4"/>
      <c r="K73" s="4"/>
      <c r="L73" s="4"/>
      <c r="M73" s="12"/>
      <c r="N73" s="4"/>
      <c r="O73" s="4"/>
      <c r="P73" s="4"/>
      <c r="Q73" s="4"/>
      <c r="R73" s="4"/>
      <c r="S73" s="8"/>
    </row>
    <row r="74" spans="1:19" s="1" customFormat="1" x14ac:dyDescent="0.35">
      <c r="A74" s="2"/>
      <c r="B74" s="3"/>
      <c r="C74" s="3"/>
      <c r="D74" s="3"/>
      <c r="E74" s="4"/>
      <c r="F74" s="3"/>
      <c r="G74" s="4"/>
      <c r="H74" s="4"/>
      <c r="I74" s="4"/>
      <c r="J74" s="4"/>
      <c r="K74" s="4"/>
      <c r="L74" s="4"/>
      <c r="M74" s="12"/>
      <c r="N74" s="4"/>
      <c r="O74" s="4"/>
      <c r="P74" s="4"/>
      <c r="Q74" s="4"/>
      <c r="R74" s="4"/>
      <c r="S74" s="8"/>
    </row>
    <row r="75" spans="1:19" s="1" customFormat="1" x14ac:dyDescent="0.35">
      <c r="A75" s="2"/>
      <c r="B75" s="3"/>
      <c r="C75" s="3"/>
      <c r="D75" s="3"/>
      <c r="E75" s="4"/>
      <c r="F75" s="3"/>
      <c r="G75" s="4"/>
      <c r="H75" s="4"/>
      <c r="I75" s="4"/>
      <c r="J75" s="4"/>
      <c r="K75" s="4"/>
      <c r="L75" s="4"/>
      <c r="M75" s="12"/>
      <c r="N75" s="4"/>
      <c r="O75" s="4"/>
      <c r="P75" s="4"/>
      <c r="Q75" s="4"/>
      <c r="R75" s="4"/>
      <c r="S75" s="8"/>
    </row>
    <row r="76" spans="1:19" s="1" customFormat="1" x14ac:dyDescent="0.35">
      <c r="A76" s="2"/>
      <c r="B76" s="3"/>
      <c r="C76" s="3"/>
      <c r="D76" s="3"/>
      <c r="E76" s="4"/>
      <c r="F76" s="3"/>
      <c r="G76" s="4"/>
      <c r="H76" s="4"/>
      <c r="I76" s="4"/>
      <c r="J76" s="4"/>
      <c r="K76" s="4"/>
      <c r="L76" s="4"/>
      <c r="M76" s="4"/>
      <c r="O76" s="4"/>
      <c r="S76" s="8"/>
    </row>
    <row r="77" spans="1:19" s="1" customFormat="1" x14ac:dyDescent="0.35">
      <c r="A77" s="2"/>
      <c r="B77" s="3"/>
      <c r="C77" s="3"/>
      <c r="D77" s="3"/>
      <c r="E77" s="4"/>
      <c r="F77" s="3"/>
      <c r="G77" s="4"/>
      <c r="H77" s="4"/>
      <c r="I77" s="4"/>
      <c r="J77" s="4"/>
      <c r="K77" s="4"/>
      <c r="L77" s="4"/>
      <c r="M77" s="12"/>
      <c r="N77" s="4"/>
      <c r="O77" s="4"/>
      <c r="P77" s="4"/>
      <c r="Q77" s="4"/>
      <c r="R77" s="4"/>
      <c r="S77" s="8"/>
    </row>
    <row r="78" spans="1:19" s="1" customFormat="1" x14ac:dyDescent="0.35">
      <c r="A78" s="2"/>
      <c r="B78" s="3"/>
      <c r="C78" s="3"/>
      <c r="D78" s="3"/>
      <c r="E78" s="4"/>
      <c r="F78" s="3"/>
      <c r="G78" s="4"/>
      <c r="H78" s="4"/>
      <c r="I78" s="4"/>
      <c r="J78" s="4"/>
      <c r="K78" s="4"/>
      <c r="L78" s="4"/>
      <c r="M78" s="12"/>
      <c r="N78" s="4"/>
      <c r="O78" s="4"/>
      <c r="P78" s="4"/>
      <c r="Q78" s="4"/>
      <c r="R78" s="4"/>
      <c r="S78" s="8"/>
    </row>
    <row r="79" spans="1:19" s="1" customFormat="1" x14ac:dyDescent="0.35">
      <c r="A79" s="2"/>
      <c r="B79" s="3"/>
      <c r="C79" s="3"/>
      <c r="D79" s="3"/>
      <c r="E79" s="4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8"/>
    </row>
    <row r="80" spans="1:19" s="1" customFormat="1" x14ac:dyDescent="0.35">
      <c r="A80" s="2"/>
      <c r="B80" s="3"/>
      <c r="C80" s="3"/>
      <c r="D80" s="3"/>
      <c r="E80" s="4"/>
      <c r="F80" s="3"/>
      <c r="G80" s="4"/>
      <c r="H80" s="4"/>
      <c r="I80" s="4"/>
      <c r="J80" s="4"/>
      <c r="K80" s="4"/>
      <c r="L80" s="4"/>
      <c r="M80" s="12"/>
      <c r="N80" s="4"/>
      <c r="O80" s="4"/>
      <c r="P80" s="4"/>
      <c r="Q80" s="4"/>
      <c r="R80" s="4"/>
      <c r="S80" s="8"/>
    </row>
    <row r="81" spans="1:19" s="1" customFormat="1" x14ac:dyDescent="0.35">
      <c r="A81" s="9"/>
      <c r="B81" s="3"/>
      <c r="C81" s="3"/>
      <c r="D81" s="3"/>
      <c r="E81" s="4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8"/>
    </row>
    <row r="82" spans="1:19" s="1" customFormat="1" x14ac:dyDescent="0.35">
      <c r="A82" s="2"/>
      <c r="B82" s="3"/>
      <c r="C82" s="3"/>
      <c r="D82" s="3"/>
      <c r="E82" s="4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8"/>
    </row>
    <row r="83" spans="1:19" s="1" customFormat="1" x14ac:dyDescent="0.35">
      <c r="A83" s="2"/>
      <c r="B83" s="3"/>
      <c r="C83" s="3"/>
      <c r="D83" s="3"/>
      <c r="E83" s="4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8"/>
    </row>
    <row r="84" spans="1:19" x14ac:dyDescent="0.35">
      <c r="A84" s="10"/>
      <c r="B84" s="11"/>
      <c r="C84" s="11"/>
      <c r="D84" s="11"/>
      <c r="E84" s="12"/>
      <c r="F84" s="11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8"/>
    </row>
    <row r="85" spans="1:19" x14ac:dyDescent="0.35">
      <c r="A85" s="2"/>
      <c r="B85" s="3"/>
      <c r="C85" s="3"/>
      <c r="D85" s="3"/>
      <c r="E85" s="4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8"/>
    </row>
    <row r="86" spans="1:19" x14ac:dyDescent="0.35">
      <c r="A86" s="2"/>
      <c r="B86" s="3"/>
      <c r="C86" s="3"/>
      <c r="D86" s="3"/>
      <c r="E86" s="4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8"/>
    </row>
    <row r="87" spans="1:19" x14ac:dyDescent="0.35">
      <c r="A87" s="2"/>
      <c r="B87" s="3"/>
      <c r="C87" s="3"/>
      <c r="D87" s="3"/>
      <c r="E87" s="4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8"/>
    </row>
    <row r="88" spans="1:19" x14ac:dyDescent="0.35">
      <c r="A88" s="2"/>
      <c r="B88" s="3"/>
      <c r="C88" s="3"/>
      <c r="D88" s="3"/>
      <c r="E88" s="4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8"/>
    </row>
    <row r="89" spans="1:19" x14ac:dyDescent="0.35">
      <c r="A89" s="2"/>
      <c r="B89" s="3"/>
      <c r="C89" s="3"/>
      <c r="D89" s="3"/>
      <c r="E89" s="4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8"/>
    </row>
    <row r="90" spans="1:19" x14ac:dyDescent="0.35">
      <c r="A90" s="9"/>
      <c r="B90" s="3"/>
      <c r="C90" s="3"/>
      <c r="D90" s="3"/>
      <c r="E90" s="4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8"/>
    </row>
    <row r="91" spans="1:19" x14ac:dyDescent="0.35">
      <c r="A91" s="2"/>
      <c r="B91" s="3"/>
      <c r="C91" s="3"/>
      <c r="D91" s="3"/>
      <c r="E91" s="4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8"/>
    </row>
    <row r="92" spans="1:19" x14ac:dyDescent="0.35">
      <c r="A92" s="2"/>
      <c r="B92" s="3"/>
      <c r="C92" s="3"/>
      <c r="D92" s="3"/>
      <c r="E92" s="4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8"/>
    </row>
    <row r="93" spans="1:19" x14ac:dyDescent="0.35">
      <c r="A93" s="2"/>
      <c r="B93" s="3"/>
      <c r="C93" s="3"/>
      <c r="D93" s="3"/>
      <c r="E93" s="4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8"/>
    </row>
    <row r="94" spans="1:19" x14ac:dyDescent="0.35">
      <c r="A94" s="9"/>
      <c r="B94" s="3"/>
      <c r="C94" s="3"/>
      <c r="D94" s="3"/>
      <c r="E94" s="4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8"/>
    </row>
    <row r="95" spans="1:19" x14ac:dyDescent="0.35">
      <c r="A95" s="9"/>
      <c r="B95" s="3"/>
      <c r="C95" s="3"/>
      <c r="D95" s="3"/>
      <c r="E95" s="4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8"/>
    </row>
    <row r="96" spans="1:19" x14ac:dyDescent="0.35">
      <c r="A96" s="2"/>
      <c r="B96" s="3"/>
      <c r="C96" s="3"/>
      <c r="D96" s="3"/>
      <c r="E96" s="4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8"/>
    </row>
    <row r="97" spans="1:19" x14ac:dyDescent="0.35">
      <c r="A97" s="2"/>
      <c r="B97" s="3"/>
      <c r="C97" s="3"/>
      <c r="D97" s="3"/>
      <c r="E97" s="4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8"/>
    </row>
    <row r="98" spans="1:19" x14ac:dyDescent="0.35">
      <c r="A98" s="2"/>
      <c r="B98" s="3"/>
      <c r="C98" s="3"/>
      <c r="D98" s="3"/>
      <c r="E98" s="4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8"/>
    </row>
    <row r="99" spans="1:19" x14ac:dyDescent="0.35">
      <c r="A99" s="9"/>
      <c r="B99" s="3"/>
      <c r="C99" s="3"/>
      <c r="D99" s="3"/>
      <c r="E99" s="4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8"/>
    </row>
    <row r="100" spans="1:19" x14ac:dyDescent="0.35">
      <c r="A100" s="2"/>
      <c r="B100" s="3"/>
      <c r="C100" s="3"/>
      <c r="D100" s="3"/>
      <c r="E100" s="4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8"/>
    </row>
    <row r="101" spans="1:19" x14ac:dyDescent="0.35">
      <c r="A101" s="2"/>
      <c r="B101" s="3"/>
      <c r="C101" s="3"/>
      <c r="D101" s="3"/>
      <c r="E101" s="4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8"/>
    </row>
    <row r="102" spans="1:19" x14ac:dyDescent="0.35">
      <c r="A102" s="2"/>
      <c r="B102" s="3"/>
      <c r="C102" s="3"/>
      <c r="D102" s="3"/>
      <c r="E102" s="4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8"/>
    </row>
    <row r="103" spans="1:19" x14ac:dyDescent="0.35">
      <c r="H103" s="6"/>
      <c r="S103" s="3"/>
    </row>
    <row r="104" spans="1:19" x14ac:dyDescent="0.35">
      <c r="H104" s="6"/>
      <c r="S104" s="3"/>
    </row>
    <row r="105" spans="1:19" x14ac:dyDescent="0.35">
      <c r="H105" s="6"/>
      <c r="S105" s="3"/>
    </row>
    <row r="106" spans="1:19" x14ac:dyDescent="0.35">
      <c r="H106" s="6"/>
      <c r="S106" s="3"/>
    </row>
    <row r="107" spans="1:19" x14ac:dyDescent="0.35">
      <c r="H107" s="6"/>
      <c r="S107" s="3"/>
    </row>
    <row r="108" spans="1:19" x14ac:dyDescent="0.35">
      <c r="H108" s="6"/>
      <c r="S108" s="3"/>
    </row>
    <row r="109" spans="1:19" x14ac:dyDescent="0.35">
      <c r="H109" s="6"/>
      <c r="S109" s="3"/>
    </row>
    <row r="110" spans="1:19" x14ac:dyDescent="0.35">
      <c r="H110" s="6"/>
      <c r="S110" s="3"/>
    </row>
    <row r="111" spans="1:19" x14ac:dyDescent="0.35">
      <c r="H111" s="6"/>
      <c r="S111" s="3"/>
    </row>
    <row r="112" spans="1:19" x14ac:dyDescent="0.35">
      <c r="H112" s="6"/>
      <c r="S112" s="3"/>
    </row>
    <row r="113" spans="8:19" x14ac:dyDescent="0.35">
      <c r="H113" s="6"/>
      <c r="S113" s="3"/>
    </row>
    <row r="114" spans="8:19" x14ac:dyDescent="0.35">
      <c r="H114" s="6"/>
      <c r="S114" s="3"/>
    </row>
    <row r="115" spans="8:19" x14ac:dyDescent="0.35">
      <c r="H115" s="6"/>
      <c r="S115" s="3"/>
    </row>
    <row r="116" spans="8:19" x14ac:dyDescent="0.35">
      <c r="H116" s="6"/>
    </row>
    <row r="117" spans="8:19" x14ac:dyDescent="0.35">
      <c r="H117" s="6"/>
    </row>
    <row r="118" spans="8:19" x14ac:dyDescent="0.35">
      <c r="H118" s="6"/>
    </row>
    <row r="119" spans="8:19" x14ac:dyDescent="0.35">
      <c r="H119" s="6"/>
    </row>
    <row r="120" spans="8:19" x14ac:dyDescent="0.35">
      <c r="H120" s="6"/>
    </row>
    <row r="121" spans="8:19" x14ac:dyDescent="0.35">
      <c r="H121" s="6"/>
    </row>
    <row r="122" spans="8:19" x14ac:dyDescent="0.35">
      <c r="H122" s="6"/>
    </row>
    <row r="123" spans="8:19" x14ac:dyDescent="0.35">
      <c r="H123" s="6"/>
    </row>
    <row r="124" spans="8:19" x14ac:dyDescent="0.35">
      <c r="H124" s="6"/>
    </row>
    <row r="125" spans="8:19" x14ac:dyDescent="0.35">
      <c r="H125" s="6"/>
    </row>
    <row r="126" spans="8:19" x14ac:dyDescent="0.35">
      <c r="H126" s="6"/>
    </row>
    <row r="127" spans="8:19" x14ac:dyDescent="0.35">
      <c r="H127" s="6"/>
    </row>
    <row r="128" spans="8:19" x14ac:dyDescent="0.35">
      <c r="H128" s="6"/>
    </row>
    <row r="129" spans="8:8" x14ac:dyDescent="0.35">
      <c r="H129" s="6"/>
    </row>
    <row r="130" spans="8:8" x14ac:dyDescent="0.35">
      <c r="H130" s="6"/>
    </row>
    <row r="131" spans="8:8" x14ac:dyDescent="0.35">
      <c r="H131" s="6"/>
    </row>
    <row r="132" spans="8:8" x14ac:dyDescent="0.35">
      <c r="H132" s="6"/>
    </row>
    <row r="133" spans="8:8" x14ac:dyDescent="0.35">
      <c r="H133" s="6"/>
    </row>
    <row r="134" spans="8:8" x14ac:dyDescent="0.35">
      <c r="H134" s="6"/>
    </row>
    <row r="135" spans="8:8" x14ac:dyDescent="0.35">
      <c r="H135" s="6"/>
    </row>
    <row r="136" spans="8:8" x14ac:dyDescent="0.35">
      <c r="H136" s="6"/>
    </row>
    <row r="137" spans="8:8" x14ac:dyDescent="0.35">
      <c r="H137" s="6"/>
    </row>
    <row r="138" spans="8:8" x14ac:dyDescent="0.35">
      <c r="H138" s="6"/>
    </row>
    <row r="139" spans="8:8" x14ac:dyDescent="0.35">
      <c r="H139" s="6"/>
    </row>
    <row r="140" spans="8:8" x14ac:dyDescent="0.35">
      <c r="H140" s="6"/>
    </row>
    <row r="141" spans="8:8" x14ac:dyDescent="0.35">
      <c r="H141" s="6"/>
    </row>
    <row r="142" spans="8:8" x14ac:dyDescent="0.35">
      <c r="H142" s="6"/>
    </row>
    <row r="143" spans="8:8" x14ac:dyDescent="0.35">
      <c r="H143" s="6"/>
    </row>
    <row r="144" spans="8:8" x14ac:dyDescent="0.35">
      <c r="H144" s="6"/>
    </row>
    <row r="145" spans="8:8" x14ac:dyDescent="0.35">
      <c r="H145" s="6"/>
    </row>
    <row r="146" spans="8:8" x14ac:dyDescent="0.35">
      <c r="H146" s="6"/>
    </row>
    <row r="147" spans="8:8" x14ac:dyDescent="0.35">
      <c r="H147" s="6"/>
    </row>
    <row r="148" spans="8:8" x14ac:dyDescent="0.35">
      <c r="H148" s="6"/>
    </row>
    <row r="149" spans="8:8" x14ac:dyDescent="0.35">
      <c r="H149" s="6"/>
    </row>
    <row r="150" spans="8:8" x14ac:dyDescent="0.35">
      <c r="H150" s="6"/>
    </row>
    <row r="151" spans="8:8" x14ac:dyDescent="0.35">
      <c r="H151" s="6"/>
    </row>
    <row r="152" spans="8:8" x14ac:dyDescent="0.35">
      <c r="H152" s="6"/>
    </row>
    <row r="153" spans="8:8" x14ac:dyDescent="0.35">
      <c r="H153" s="6"/>
    </row>
    <row r="154" spans="8:8" x14ac:dyDescent="0.35">
      <c r="H154" s="6"/>
    </row>
    <row r="155" spans="8:8" x14ac:dyDescent="0.35">
      <c r="H155" s="6"/>
    </row>
    <row r="156" spans="8:8" x14ac:dyDescent="0.35">
      <c r="H156" s="6"/>
    </row>
    <row r="157" spans="8:8" x14ac:dyDescent="0.35">
      <c r="H157" s="6"/>
    </row>
    <row r="158" spans="8:8" x14ac:dyDescent="0.35">
      <c r="H158" s="6"/>
    </row>
    <row r="159" spans="8:8" x14ac:dyDescent="0.35">
      <c r="H159" s="6"/>
    </row>
    <row r="160" spans="8:8" x14ac:dyDescent="0.35">
      <c r="H160" s="6"/>
    </row>
    <row r="161" spans="8:8" x14ac:dyDescent="0.35">
      <c r="H161" s="6"/>
    </row>
    <row r="162" spans="8:8" x14ac:dyDescent="0.35">
      <c r="H162" s="6"/>
    </row>
    <row r="163" spans="8:8" x14ac:dyDescent="0.35">
      <c r="H163" s="6"/>
    </row>
    <row r="164" spans="8:8" x14ac:dyDescent="0.35">
      <c r="H164" s="6"/>
    </row>
    <row r="165" spans="8:8" x14ac:dyDescent="0.35">
      <c r="H165" s="6"/>
    </row>
    <row r="166" spans="8:8" x14ac:dyDescent="0.35">
      <c r="H166" s="6"/>
    </row>
    <row r="167" spans="8:8" x14ac:dyDescent="0.35">
      <c r="H167" s="6"/>
    </row>
    <row r="168" spans="8:8" x14ac:dyDescent="0.35">
      <c r="H168" s="6"/>
    </row>
    <row r="169" spans="8:8" x14ac:dyDescent="0.35">
      <c r="H169" s="6"/>
    </row>
    <row r="170" spans="8:8" x14ac:dyDescent="0.35">
      <c r="H170" s="6"/>
    </row>
    <row r="171" spans="8:8" x14ac:dyDescent="0.35">
      <c r="H171" s="6"/>
    </row>
    <row r="172" spans="8:8" x14ac:dyDescent="0.35">
      <c r="H172" s="6"/>
    </row>
    <row r="173" spans="8:8" x14ac:dyDescent="0.35">
      <c r="H173" s="6"/>
    </row>
  </sheetData>
  <autoFilter ref="A3:S3" xr:uid="{5C4F2FE4-EE56-4A2E-83F2-A2F3E627CDFE}"/>
  <hyperlinks>
    <hyperlink ref="S6" r:id="rId1" xr:uid="{86AD5B8E-92D9-4DFC-87E4-9A056533DCBB}"/>
    <hyperlink ref="C1" r:id="rId2" xr:uid="{1AB6AA91-951C-4EE7-B8CE-A199D9E68B26}"/>
    <hyperlink ref="S4" r:id="rId3" xr:uid="{3642B6B5-1E8E-4513-9757-0988159F99D7}"/>
    <hyperlink ref="S5" r:id="rId4" xr:uid="{3F6AB018-1705-4397-9C0A-9D503329E9FE}"/>
    <hyperlink ref="S10" r:id="rId5" xr:uid="{23FF3CED-7311-48A5-BBE8-E35668476D33}"/>
    <hyperlink ref="S11" r:id="rId6" xr:uid="{FE0B4CC9-F964-460D-88A2-D0A72CADE1ED}"/>
    <hyperlink ref="S22" r:id="rId7" xr:uid="{4FD9E512-45BB-4C28-80DB-3C14DB40D896}"/>
    <hyperlink ref="S23" r:id="rId8" xr:uid="{8BEF0988-790A-42F2-A9BA-06E4C8C05381}"/>
    <hyperlink ref="S35" r:id="rId9" xr:uid="{BF345FA3-D2CB-4FA8-8605-DA352C81A7BC}"/>
    <hyperlink ref="S36" r:id="rId10" xr:uid="{B0D55995-C20D-48BC-86B7-C1B58B3E52F6}"/>
    <hyperlink ref="S37" r:id="rId11" xr:uid="{31ED65B9-5C24-44A5-943F-B0A415D1D41E}"/>
    <hyperlink ref="S44" r:id="rId12" xr:uid="{2234B160-E407-4FCB-AAA9-578971D509D0}"/>
    <hyperlink ref="S45" r:id="rId13" xr:uid="{1EDEBAA2-FA17-4C35-845D-A1583851B4ED}"/>
    <hyperlink ref="S43" r:id="rId14" xr:uid="{6E9028D9-32F3-4A8F-A4AD-3427AC6E62AC}"/>
    <hyperlink ref="S42" r:id="rId15" xr:uid="{68772835-AF92-4208-9C84-33DE1D43669C}"/>
    <hyperlink ref="S51" r:id="rId16" xr:uid="{1A2975DD-C2A3-476A-A7CA-570A5D45B82A}"/>
    <hyperlink ref="S52" r:id="rId17" xr:uid="{C7F4C522-EDBE-44E1-8700-53E6C66984E2}"/>
    <hyperlink ref="S55" r:id="rId18" xr:uid="{CD914EF9-4BC3-45D8-8396-7DCFB2E0FAA0}"/>
    <hyperlink ref="S56" r:id="rId19" xr:uid="{E6DC36A0-025B-4FFA-B766-5BCD3C821408}"/>
    <hyperlink ref="S53" r:id="rId20" xr:uid="{1E8799C7-CC1A-44A7-A8E6-69157AF378B0}"/>
    <hyperlink ref="S54" r:id="rId21" xr:uid="{F90CD4F9-1667-491F-A41C-48CF3C27489E}"/>
    <hyperlink ref="S57" r:id="rId22" xr:uid="{127166B3-97AE-46BB-8428-BE8B90ADC7EE}"/>
    <hyperlink ref="S8" r:id="rId23" xr:uid="{37EB5372-9B59-4CD0-88F5-F9423EC3B413}"/>
    <hyperlink ref="S9" r:id="rId24" xr:uid="{8841E743-50ED-49AF-9380-042A38F049BC}"/>
    <hyperlink ref="S13" r:id="rId25" xr:uid="{0F31A791-E2F9-4BEE-AD67-F9F4E095F095}"/>
    <hyperlink ref="S17" r:id="rId26" xr:uid="{39AB265A-1C21-410C-B6A0-03C7C0DE8E40}"/>
    <hyperlink ref="S18" r:id="rId27" xr:uid="{F8423BE2-5FA1-42EB-AC64-BAE81766290F}"/>
    <hyperlink ref="S41" r:id="rId28" xr:uid="{3AFF261B-0CA2-463F-93D2-F3B6EABB4D5D}"/>
    <hyperlink ref="S40" r:id="rId29" xr:uid="{7D7F5644-483B-4BD5-B2A6-424192E4BE45}"/>
    <hyperlink ref="S32" r:id="rId30" xr:uid="{0D608819-D045-450E-A585-20FC94CE32DA}"/>
    <hyperlink ref="S31" r:id="rId31" xr:uid="{1251DF76-3156-459E-82DA-171F2274538E}"/>
    <hyperlink ref="S33" r:id="rId32" xr:uid="{5D255E8A-1154-49B1-82AD-953868C0DA96}"/>
    <hyperlink ref="S34" r:id="rId33" xr:uid="{5161CCC5-AA01-44C4-BD52-EC69E143CC49}"/>
    <hyperlink ref="S12" r:id="rId34" xr:uid="{A1DB6194-422E-40ED-8E80-FE1FAAE344C0}"/>
    <hyperlink ref="S7" r:id="rId35" xr:uid="{9AA111F2-0E36-48BE-80B8-F7A0E4FC2585}"/>
    <hyperlink ref="S21" r:id="rId36" xr:uid="{60796CE8-E5B4-4900-B5ED-340B7A678169}"/>
    <hyperlink ref="S19:S20" r:id="rId37" display="www.jonakersgk.se" xr:uid="{A0E9BF50-7431-49D3-96FA-EC096CBB83D8}"/>
    <hyperlink ref="S26" r:id="rId38" xr:uid="{879F622A-760C-44D3-AF9A-D21AB7743C11}"/>
    <hyperlink ref="S27" r:id="rId39" xr:uid="{30A497E2-58D5-44C7-B9A4-BE0E8C1496C8}"/>
    <hyperlink ref="S28" r:id="rId40" xr:uid="{191DCA75-AE64-4041-BD4E-1D3E1E969051}"/>
    <hyperlink ref="S29:S30" r:id="rId41" display="www.strandgolf.se" xr:uid="{8FB50661-27FD-4D7F-9EA9-6CA16153B719}"/>
    <hyperlink ref="S38:S39" r:id="rId42" display="www.trosagk.se" xr:uid="{72B68A9C-4CB5-4F0C-9028-838467037AC9}"/>
    <hyperlink ref="S46" r:id="rId43" xr:uid="{DED9FBAA-B8B7-4AFA-B3D3-17D43DE7EAA6}"/>
    <hyperlink ref="S47" r:id="rId44" xr:uid="{11CC1479-FCD4-415B-B6C7-3A532DA6E4D9}"/>
    <hyperlink ref="S48" r:id="rId45" xr:uid="{44EE12A1-A7A0-47ED-BE34-FAB87B2AE036}"/>
    <hyperlink ref="S49" r:id="rId46" xr:uid="{BD6BE764-4307-464D-995B-AF0C0AEA281E}"/>
    <hyperlink ref="S50" r:id="rId47" xr:uid="{2BBB3C5B-9493-4031-80CC-8428CE29F9AF}"/>
    <hyperlink ref="S58" r:id="rId48" xr:uid="{3A829716-A31E-49E9-B8F8-4E8C37D06FD8}"/>
    <hyperlink ref="S59" r:id="rId49" xr:uid="{7D3870E1-A76B-4AC7-A789-9E08A8C62BB4}"/>
    <hyperlink ref="S60" r:id="rId50" xr:uid="{EF0D8CA9-6345-49AD-9FF9-FDF4D7132C5A}"/>
    <hyperlink ref="S15" r:id="rId51" xr:uid="{1ABEBE4C-2C21-41A7-BCB2-9033883415FC}"/>
    <hyperlink ref="S16" r:id="rId52" xr:uid="{AE38B74F-5E66-4317-AD85-4B33546C83A5}"/>
    <hyperlink ref="S24" r:id="rId53" xr:uid="{95951B79-C143-4C1F-AF1A-09786F89FA2D}"/>
    <hyperlink ref="S25" r:id="rId54" xr:uid="{EA1AF501-2024-46DA-ABF7-7660EA0DB2D8}"/>
    <hyperlink ref="S14" r:id="rId55" xr:uid="{8ACC0435-8491-4D7F-A937-3A1FD0B6BD19}"/>
    <hyperlink ref="S29" r:id="rId56" xr:uid="{65D6A431-9F2F-43A1-B8EE-68EAF31CBCD1}"/>
    <hyperlink ref="S30" r:id="rId57" xr:uid="{BA02E876-F084-430C-987C-BBACF7EDAE59}"/>
    <hyperlink ref="S38" r:id="rId58" xr:uid="{FB7C64E4-7D40-42F4-B8B4-9DD58A7E47FB}"/>
    <hyperlink ref="S39" r:id="rId59" xr:uid="{665C4413-411B-4525-8759-6192BD878A2B}"/>
  </hyperlinks>
  <pageMargins left="0.70866141732283472" right="0.70866141732283472" top="0.74803149606299213" bottom="0.74803149606299213" header="0.31496062992125984" footer="0.31496062992125984"/>
  <pageSetup paperSize="9" scale="51" orientation="landscape" r:id="rId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98BE-AAD6-42F8-B612-358A652DCED6}">
  <sheetPr>
    <pageSetUpPr fitToPage="1"/>
  </sheetPr>
  <dimension ref="A1:S122"/>
  <sheetViews>
    <sheetView zoomScale="70" zoomScaleNormal="70" workbookViewId="0">
      <selection activeCell="D1" sqref="D1"/>
    </sheetView>
  </sheetViews>
  <sheetFormatPr defaultRowHeight="14.5" x14ac:dyDescent="0.35"/>
  <cols>
    <col min="1" max="1" width="12.54296875" customWidth="1"/>
    <col min="2" max="2" width="30.7265625" bestFit="1" customWidth="1"/>
    <col min="3" max="3" width="21.1796875" customWidth="1"/>
    <col min="4" max="4" width="15.1796875" bestFit="1" customWidth="1"/>
    <col min="5" max="5" width="15" bestFit="1" customWidth="1"/>
    <col min="6" max="6" width="7.26953125" bestFit="1" customWidth="1"/>
    <col min="7" max="7" width="9" style="6" bestFit="1" customWidth="1"/>
    <col min="8" max="8" width="6.1796875" bestFit="1" customWidth="1"/>
    <col min="9" max="9" width="6.54296875" bestFit="1" customWidth="1"/>
    <col min="10" max="10" width="10.453125" customWidth="1"/>
    <col min="11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7.90625" customWidth="1"/>
    <col min="16" max="16" width="9.26953125" bestFit="1" customWidth="1"/>
    <col min="17" max="17" width="11.26953125" bestFit="1" customWidth="1"/>
    <col min="18" max="18" width="15.7265625" bestFit="1" customWidth="1"/>
    <col min="19" max="19" width="23.26953125" bestFit="1" customWidth="1"/>
  </cols>
  <sheetData>
    <row r="1" spans="1:19" ht="23.5" x14ac:dyDescent="0.55000000000000004">
      <c r="A1" s="15" t="s">
        <v>432</v>
      </c>
      <c r="C1" s="13" t="s">
        <v>435</v>
      </c>
      <c r="J1" s="50" t="s">
        <v>282</v>
      </c>
      <c r="K1" s="50"/>
      <c r="L1" s="50"/>
      <c r="M1" s="50"/>
      <c r="N1" s="50"/>
      <c r="O1" s="102" t="s">
        <v>283</v>
      </c>
      <c r="P1" s="102"/>
    </row>
    <row r="3" spans="1:19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32</v>
      </c>
      <c r="E3" s="1" t="s">
        <v>36</v>
      </c>
      <c r="F3" s="1" t="s">
        <v>25</v>
      </c>
      <c r="G3" s="124" t="s">
        <v>340</v>
      </c>
      <c r="H3" s="1" t="s">
        <v>69</v>
      </c>
      <c r="I3" s="1" t="s">
        <v>62</v>
      </c>
      <c r="J3" s="1" t="s">
        <v>63</v>
      </c>
      <c r="K3" s="1" t="s">
        <v>55</v>
      </c>
      <c r="L3" s="1" t="s">
        <v>56</v>
      </c>
      <c r="M3" s="1" t="s">
        <v>59</v>
      </c>
      <c r="N3" s="1" t="s">
        <v>57</v>
      </c>
      <c r="O3" s="1" t="s">
        <v>58</v>
      </c>
      <c r="P3" s="1" t="s">
        <v>111</v>
      </c>
      <c r="Q3" s="1" t="s">
        <v>66</v>
      </c>
      <c r="R3" s="1" t="s">
        <v>112</v>
      </c>
      <c r="S3" s="1" t="s">
        <v>15</v>
      </c>
    </row>
    <row r="4" spans="1:19" s="1" customFormat="1" x14ac:dyDescent="0.35">
      <c r="A4" s="61">
        <v>45092</v>
      </c>
      <c r="B4" s="62" t="s">
        <v>168</v>
      </c>
      <c r="C4" s="62" t="s">
        <v>3</v>
      </c>
      <c r="D4" s="62" t="s">
        <v>34</v>
      </c>
      <c r="E4" s="63">
        <v>0</v>
      </c>
      <c r="F4" s="62" t="s">
        <v>167</v>
      </c>
      <c r="G4" s="63">
        <v>1</v>
      </c>
      <c r="H4" s="63">
        <v>18</v>
      </c>
      <c r="I4" s="63">
        <v>0</v>
      </c>
      <c r="J4" s="63" t="s">
        <v>65</v>
      </c>
      <c r="K4" s="63">
        <v>18</v>
      </c>
      <c r="L4" s="63">
        <v>0</v>
      </c>
      <c r="M4" s="64">
        <f t="shared" ref="M4" si="0">SUM(K4-L4)</f>
        <v>18</v>
      </c>
      <c r="N4" s="63"/>
      <c r="O4" s="63" t="s">
        <v>80</v>
      </c>
      <c r="P4" s="63"/>
      <c r="Q4" s="63"/>
      <c r="R4" s="63"/>
      <c r="S4" s="65" t="s">
        <v>122</v>
      </c>
    </row>
    <row r="5" spans="1:19" s="1" customFormat="1" x14ac:dyDescent="0.35">
      <c r="A5" s="66">
        <v>45092</v>
      </c>
      <c r="B5" s="67" t="s">
        <v>169</v>
      </c>
      <c r="C5" s="67" t="s">
        <v>3</v>
      </c>
      <c r="D5" s="67" t="s">
        <v>34</v>
      </c>
      <c r="E5" s="68">
        <v>0</v>
      </c>
      <c r="F5" s="67" t="s">
        <v>167</v>
      </c>
      <c r="G5" s="68">
        <v>1</v>
      </c>
      <c r="H5" s="68">
        <v>18</v>
      </c>
      <c r="I5" s="68">
        <v>0</v>
      </c>
      <c r="J5" s="68" t="s">
        <v>65</v>
      </c>
      <c r="K5" s="68">
        <v>18</v>
      </c>
      <c r="L5" s="68">
        <v>0</v>
      </c>
      <c r="M5" s="69">
        <f t="shared" ref="M5:M8" si="1">SUM(K5-L5)</f>
        <v>18</v>
      </c>
      <c r="N5" s="68"/>
      <c r="O5" s="68" t="s">
        <v>80</v>
      </c>
      <c r="P5" s="68"/>
      <c r="Q5" s="68"/>
      <c r="R5" s="68"/>
      <c r="S5" s="70" t="s">
        <v>122</v>
      </c>
    </row>
    <row r="6" spans="1:19" s="1" customFormat="1" x14ac:dyDescent="0.35">
      <c r="A6" s="66">
        <v>45092</v>
      </c>
      <c r="B6" s="67" t="s">
        <v>170</v>
      </c>
      <c r="C6" s="67" t="s">
        <v>3</v>
      </c>
      <c r="D6" s="67" t="s">
        <v>34</v>
      </c>
      <c r="E6" s="68">
        <v>0</v>
      </c>
      <c r="F6" s="67" t="s">
        <v>167</v>
      </c>
      <c r="G6" s="68">
        <v>1</v>
      </c>
      <c r="H6" s="68">
        <v>18</v>
      </c>
      <c r="I6" s="68">
        <v>0</v>
      </c>
      <c r="J6" s="68" t="s">
        <v>65</v>
      </c>
      <c r="K6" s="68">
        <v>18</v>
      </c>
      <c r="L6" s="68">
        <v>0</v>
      </c>
      <c r="M6" s="69">
        <f t="shared" si="1"/>
        <v>18</v>
      </c>
      <c r="N6" s="68"/>
      <c r="O6" s="68" t="s">
        <v>80</v>
      </c>
      <c r="P6" s="68"/>
      <c r="Q6" s="68"/>
      <c r="R6" s="68"/>
      <c r="S6" s="70" t="s">
        <v>122</v>
      </c>
    </row>
    <row r="7" spans="1:19" s="1" customFormat="1" x14ac:dyDescent="0.35">
      <c r="A7" s="66">
        <v>45092</v>
      </c>
      <c r="B7" s="67" t="s">
        <v>171</v>
      </c>
      <c r="C7" s="67" t="s">
        <v>3</v>
      </c>
      <c r="D7" s="67" t="s">
        <v>34</v>
      </c>
      <c r="E7" s="68">
        <v>0</v>
      </c>
      <c r="F7" s="67" t="s">
        <v>167</v>
      </c>
      <c r="G7" s="68">
        <v>1</v>
      </c>
      <c r="H7" s="68">
        <v>18</v>
      </c>
      <c r="I7" s="68">
        <v>0</v>
      </c>
      <c r="J7" s="68" t="s">
        <v>65</v>
      </c>
      <c r="K7" s="68">
        <v>18</v>
      </c>
      <c r="L7" s="68">
        <v>0</v>
      </c>
      <c r="M7" s="69">
        <f t="shared" si="1"/>
        <v>18</v>
      </c>
      <c r="N7" s="68"/>
      <c r="O7" s="68" t="s">
        <v>80</v>
      </c>
      <c r="P7" s="68"/>
      <c r="Q7" s="68"/>
      <c r="R7" s="68"/>
      <c r="S7" s="70" t="s">
        <v>122</v>
      </c>
    </row>
    <row r="8" spans="1:19" s="1" customFormat="1" x14ac:dyDescent="0.35">
      <c r="A8" s="66">
        <v>45092</v>
      </c>
      <c r="B8" s="67" t="s">
        <v>172</v>
      </c>
      <c r="C8" s="67" t="s">
        <v>3</v>
      </c>
      <c r="D8" s="67" t="s">
        <v>34</v>
      </c>
      <c r="E8" s="68">
        <v>0</v>
      </c>
      <c r="F8" s="67" t="s">
        <v>167</v>
      </c>
      <c r="G8" s="68">
        <v>1</v>
      </c>
      <c r="H8" s="68">
        <v>18</v>
      </c>
      <c r="I8" s="68">
        <v>0</v>
      </c>
      <c r="J8" s="68" t="s">
        <v>65</v>
      </c>
      <c r="K8" s="68">
        <v>18</v>
      </c>
      <c r="L8" s="68">
        <v>0</v>
      </c>
      <c r="M8" s="69">
        <f t="shared" si="1"/>
        <v>18</v>
      </c>
      <c r="N8" s="68"/>
      <c r="O8" s="68" t="s">
        <v>80</v>
      </c>
      <c r="P8" s="68"/>
      <c r="Q8" s="68"/>
      <c r="R8" s="68"/>
      <c r="S8" s="70" t="s">
        <v>122</v>
      </c>
    </row>
    <row r="9" spans="1:19" s="1" customFormat="1" x14ac:dyDescent="0.35">
      <c r="A9" s="66">
        <v>45092</v>
      </c>
      <c r="B9" s="67" t="s">
        <v>173</v>
      </c>
      <c r="C9" s="67" t="s">
        <v>3</v>
      </c>
      <c r="D9" s="67" t="s">
        <v>34</v>
      </c>
      <c r="E9" s="68">
        <v>0</v>
      </c>
      <c r="F9" s="67" t="s">
        <v>167</v>
      </c>
      <c r="G9" s="68">
        <v>1</v>
      </c>
      <c r="H9" s="68">
        <v>18</v>
      </c>
      <c r="I9" s="68">
        <v>0</v>
      </c>
      <c r="J9" s="68" t="s">
        <v>65</v>
      </c>
      <c r="K9" s="68">
        <v>18</v>
      </c>
      <c r="L9" s="68">
        <v>0</v>
      </c>
      <c r="M9" s="69">
        <f t="shared" ref="M9:M11" si="2">SUM(K9-L9)</f>
        <v>18</v>
      </c>
      <c r="N9" s="68"/>
      <c r="O9" s="68" t="s">
        <v>80</v>
      </c>
      <c r="P9" s="68"/>
      <c r="Q9" s="68"/>
      <c r="R9" s="68"/>
      <c r="S9" s="70" t="s">
        <v>122</v>
      </c>
    </row>
    <row r="10" spans="1:19" s="1" customFormat="1" x14ac:dyDescent="0.35">
      <c r="A10" s="66">
        <v>45092</v>
      </c>
      <c r="B10" s="67" t="s">
        <v>174</v>
      </c>
      <c r="C10" s="67" t="s">
        <v>3</v>
      </c>
      <c r="D10" s="67" t="s">
        <v>34</v>
      </c>
      <c r="E10" s="68">
        <v>0</v>
      </c>
      <c r="F10" s="67" t="s">
        <v>167</v>
      </c>
      <c r="G10" s="68">
        <v>1</v>
      </c>
      <c r="H10" s="68">
        <v>18</v>
      </c>
      <c r="I10" s="68">
        <v>0</v>
      </c>
      <c r="J10" s="68" t="s">
        <v>65</v>
      </c>
      <c r="K10" s="68">
        <v>18</v>
      </c>
      <c r="L10" s="68">
        <v>0</v>
      </c>
      <c r="M10" s="69">
        <f t="shared" si="2"/>
        <v>18</v>
      </c>
      <c r="N10" s="68"/>
      <c r="O10" s="68" t="s">
        <v>80</v>
      </c>
      <c r="P10" s="68"/>
      <c r="Q10" s="68"/>
      <c r="R10" s="68"/>
      <c r="S10" s="70" t="s">
        <v>122</v>
      </c>
    </row>
    <row r="11" spans="1:19" s="1" customFormat="1" ht="15" thickBot="1" x14ac:dyDescent="0.4">
      <c r="A11" s="71" t="s">
        <v>430</v>
      </c>
      <c r="B11" s="72" t="s">
        <v>175</v>
      </c>
      <c r="C11" s="72" t="s">
        <v>3</v>
      </c>
      <c r="D11" s="72" t="s">
        <v>34</v>
      </c>
      <c r="E11" s="73">
        <v>0</v>
      </c>
      <c r="F11" s="72" t="s">
        <v>167</v>
      </c>
      <c r="G11" s="73">
        <v>1</v>
      </c>
      <c r="H11" s="73">
        <v>18</v>
      </c>
      <c r="I11" s="73">
        <v>0</v>
      </c>
      <c r="J11" s="73" t="s">
        <v>65</v>
      </c>
      <c r="K11" s="73">
        <v>18</v>
      </c>
      <c r="L11" s="73">
        <v>0</v>
      </c>
      <c r="M11" s="74">
        <f t="shared" si="2"/>
        <v>18</v>
      </c>
      <c r="N11" s="73"/>
      <c r="O11" s="73" t="s">
        <v>80</v>
      </c>
      <c r="P11" s="73"/>
      <c r="Q11" s="73"/>
      <c r="R11" s="73"/>
      <c r="S11" s="75" t="s">
        <v>122</v>
      </c>
    </row>
    <row r="12" spans="1:19" s="1" customFormat="1" x14ac:dyDescent="0.35">
      <c r="A12" s="16">
        <v>45108</v>
      </c>
      <c r="B12" s="17" t="s">
        <v>176</v>
      </c>
      <c r="C12" s="17" t="s">
        <v>8</v>
      </c>
      <c r="D12" s="17" t="s">
        <v>34</v>
      </c>
      <c r="E12" s="18">
        <v>14</v>
      </c>
      <c r="F12" s="17" t="s">
        <v>167</v>
      </c>
      <c r="G12" s="18">
        <v>1</v>
      </c>
      <c r="H12" s="18">
        <v>18</v>
      </c>
      <c r="I12" s="18">
        <v>0</v>
      </c>
      <c r="J12" s="18" t="s">
        <v>65</v>
      </c>
      <c r="K12" s="18">
        <v>18</v>
      </c>
      <c r="L12" s="18">
        <v>0</v>
      </c>
      <c r="M12" s="19">
        <f t="shared" ref="M12:M13" si="3">SUM(K12-L12)</f>
        <v>18</v>
      </c>
      <c r="N12" s="18"/>
      <c r="O12" s="18" t="s">
        <v>80</v>
      </c>
      <c r="P12" s="18"/>
      <c r="Q12" s="18"/>
      <c r="R12" s="18"/>
      <c r="S12" s="33" t="s">
        <v>146</v>
      </c>
    </row>
    <row r="13" spans="1:19" s="1" customFormat="1" x14ac:dyDescent="0.35">
      <c r="A13" s="20">
        <v>45108</v>
      </c>
      <c r="B13" s="3" t="s">
        <v>178</v>
      </c>
      <c r="C13" s="3" t="s">
        <v>8</v>
      </c>
      <c r="D13" s="3" t="s">
        <v>34</v>
      </c>
      <c r="E13" s="4">
        <v>14</v>
      </c>
      <c r="F13" s="3" t="s">
        <v>167</v>
      </c>
      <c r="G13" s="4">
        <v>1</v>
      </c>
      <c r="H13" s="4">
        <v>18</v>
      </c>
      <c r="I13" s="4">
        <v>0</v>
      </c>
      <c r="J13" s="4" t="s">
        <v>65</v>
      </c>
      <c r="K13" s="4">
        <v>18</v>
      </c>
      <c r="L13" s="4">
        <v>0</v>
      </c>
      <c r="M13" s="12">
        <f t="shared" si="3"/>
        <v>18</v>
      </c>
      <c r="N13" s="4"/>
      <c r="O13" s="4" t="s">
        <v>80</v>
      </c>
      <c r="P13" s="4"/>
      <c r="Q13" s="4"/>
      <c r="R13" s="4"/>
      <c r="S13" s="34" t="s">
        <v>146</v>
      </c>
    </row>
    <row r="14" spans="1:19" s="1" customFormat="1" x14ac:dyDescent="0.35">
      <c r="A14" s="20">
        <v>45108</v>
      </c>
      <c r="B14" s="3" t="s">
        <v>179</v>
      </c>
      <c r="C14" s="3" t="s">
        <v>8</v>
      </c>
      <c r="D14" s="3" t="s">
        <v>34</v>
      </c>
      <c r="E14" s="4">
        <v>14</v>
      </c>
      <c r="F14" s="3" t="s">
        <v>167</v>
      </c>
      <c r="G14" s="4">
        <v>1</v>
      </c>
      <c r="H14" s="4">
        <v>18</v>
      </c>
      <c r="I14" s="4">
        <v>0</v>
      </c>
      <c r="J14" s="4" t="s">
        <v>65</v>
      </c>
      <c r="K14" s="4">
        <v>18</v>
      </c>
      <c r="L14" s="4">
        <v>0</v>
      </c>
      <c r="M14" s="12">
        <f t="shared" ref="M14:M19" si="4">SUM(K14-L14)</f>
        <v>18</v>
      </c>
      <c r="N14" s="4"/>
      <c r="O14" s="4" t="s">
        <v>80</v>
      </c>
      <c r="P14" s="4"/>
      <c r="Q14" s="4"/>
      <c r="R14" s="4"/>
      <c r="S14" s="34" t="s">
        <v>146</v>
      </c>
    </row>
    <row r="15" spans="1:19" s="1" customFormat="1" x14ac:dyDescent="0.35">
      <c r="A15" s="20">
        <v>45108</v>
      </c>
      <c r="B15" s="3" t="s">
        <v>180</v>
      </c>
      <c r="C15" s="3" t="s">
        <v>8</v>
      </c>
      <c r="D15" s="3" t="s">
        <v>34</v>
      </c>
      <c r="E15" s="4">
        <v>14</v>
      </c>
      <c r="F15" s="3" t="s">
        <v>167</v>
      </c>
      <c r="G15" s="4">
        <v>1</v>
      </c>
      <c r="H15" s="4">
        <v>18</v>
      </c>
      <c r="I15" s="4">
        <v>0</v>
      </c>
      <c r="J15" s="4" t="s">
        <v>65</v>
      </c>
      <c r="K15" s="4">
        <v>18</v>
      </c>
      <c r="L15" s="4">
        <v>0</v>
      </c>
      <c r="M15" s="12">
        <f t="shared" si="4"/>
        <v>18</v>
      </c>
      <c r="N15" s="4"/>
      <c r="O15" s="4" t="s">
        <v>80</v>
      </c>
      <c r="P15" s="4"/>
      <c r="Q15" s="4"/>
      <c r="R15" s="4"/>
      <c r="S15" s="34" t="s">
        <v>146</v>
      </c>
    </row>
    <row r="16" spans="1:19" s="1" customFormat="1" x14ac:dyDescent="0.35">
      <c r="A16" s="20">
        <v>45108</v>
      </c>
      <c r="B16" s="3" t="s">
        <v>177</v>
      </c>
      <c r="C16" s="3" t="s">
        <v>8</v>
      </c>
      <c r="D16" s="3" t="s">
        <v>34</v>
      </c>
      <c r="E16" s="4">
        <v>14</v>
      </c>
      <c r="F16" s="3" t="s">
        <v>167</v>
      </c>
      <c r="G16" s="4">
        <v>1</v>
      </c>
      <c r="H16" s="4">
        <v>18</v>
      </c>
      <c r="I16" s="4">
        <v>0</v>
      </c>
      <c r="J16" s="4" t="s">
        <v>65</v>
      </c>
      <c r="K16" s="4">
        <v>18</v>
      </c>
      <c r="L16" s="4">
        <v>0</v>
      </c>
      <c r="M16" s="12">
        <f t="shared" si="4"/>
        <v>18</v>
      </c>
      <c r="N16" s="4"/>
      <c r="O16" s="4" t="s">
        <v>80</v>
      </c>
      <c r="P16" s="4"/>
      <c r="Q16" s="4"/>
      <c r="R16" s="4"/>
      <c r="S16" s="34" t="s">
        <v>146</v>
      </c>
    </row>
    <row r="17" spans="1:19" s="1" customFormat="1" x14ac:dyDescent="0.35">
      <c r="A17" s="20">
        <v>45108</v>
      </c>
      <c r="B17" s="3" t="s">
        <v>181</v>
      </c>
      <c r="C17" s="3" t="s">
        <v>8</v>
      </c>
      <c r="D17" s="3" t="s">
        <v>34</v>
      </c>
      <c r="E17" s="4">
        <v>14</v>
      </c>
      <c r="F17" s="3" t="s">
        <v>167</v>
      </c>
      <c r="G17" s="4">
        <v>1</v>
      </c>
      <c r="H17" s="4">
        <v>18</v>
      </c>
      <c r="I17" s="4">
        <v>0</v>
      </c>
      <c r="J17" s="4" t="s">
        <v>65</v>
      </c>
      <c r="K17" s="4">
        <v>18</v>
      </c>
      <c r="L17" s="4">
        <v>0</v>
      </c>
      <c r="M17" s="12">
        <f t="shared" si="4"/>
        <v>18</v>
      </c>
      <c r="N17" s="4"/>
      <c r="O17" s="4" t="s">
        <v>80</v>
      </c>
      <c r="P17" s="4"/>
      <c r="Q17" s="4"/>
      <c r="R17" s="4"/>
      <c r="S17" s="34" t="s">
        <v>146</v>
      </c>
    </row>
    <row r="18" spans="1:19" s="1" customFormat="1" x14ac:dyDescent="0.35">
      <c r="A18" s="20">
        <v>45108</v>
      </c>
      <c r="B18" s="3" t="s">
        <v>183</v>
      </c>
      <c r="C18" s="3" t="s">
        <v>8</v>
      </c>
      <c r="D18" s="3" t="s">
        <v>34</v>
      </c>
      <c r="E18" s="4">
        <v>14</v>
      </c>
      <c r="F18" s="3" t="s">
        <v>167</v>
      </c>
      <c r="G18" s="4">
        <v>1</v>
      </c>
      <c r="H18" s="4">
        <v>18</v>
      </c>
      <c r="I18" s="4">
        <v>0</v>
      </c>
      <c r="J18" s="4" t="s">
        <v>65</v>
      </c>
      <c r="K18" s="4">
        <v>18</v>
      </c>
      <c r="L18" s="4">
        <v>0</v>
      </c>
      <c r="M18" s="12">
        <f t="shared" si="4"/>
        <v>18</v>
      </c>
      <c r="N18" s="4"/>
      <c r="O18" s="4" t="s">
        <v>80</v>
      </c>
      <c r="P18" s="4"/>
      <c r="Q18" s="4"/>
      <c r="R18" s="4"/>
      <c r="S18" s="34" t="s">
        <v>146</v>
      </c>
    </row>
    <row r="19" spans="1:19" s="1" customFormat="1" ht="15" thickBot="1" x14ac:dyDescent="0.4">
      <c r="A19" s="21">
        <v>45108</v>
      </c>
      <c r="B19" s="22" t="s">
        <v>182</v>
      </c>
      <c r="C19" s="22" t="s">
        <v>8</v>
      </c>
      <c r="D19" s="22" t="s">
        <v>34</v>
      </c>
      <c r="E19" s="23">
        <v>14</v>
      </c>
      <c r="F19" s="22" t="s">
        <v>167</v>
      </c>
      <c r="G19" s="23">
        <v>1</v>
      </c>
      <c r="H19" s="23">
        <v>18</v>
      </c>
      <c r="I19" s="23">
        <v>0</v>
      </c>
      <c r="J19" s="23" t="s">
        <v>65</v>
      </c>
      <c r="K19" s="23">
        <v>18</v>
      </c>
      <c r="L19" s="23">
        <v>0</v>
      </c>
      <c r="M19" s="24">
        <f t="shared" si="4"/>
        <v>18</v>
      </c>
      <c r="N19" s="23"/>
      <c r="O19" s="23" t="s">
        <v>80</v>
      </c>
      <c r="P19" s="23"/>
      <c r="Q19" s="23"/>
      <c r="R19" s="23"/>
      <c r="S19" s="35" t="s">
        <v>146</v>
      </c>
    </row>
    <row r="20" spans="1:19" s="1" customFormat="1" x14ac:dyDescent="0.35">
      <c r="A20" s="61">
        <v>44782</v>
      </c>
      <c r="B20" s="62" t="s">
        <v>184</v>
      </c>
      <c r="C20" s="62" t="s">
        <v>9</v>
      </c>
      <c r="D20" s="62" t="s">
        <v>34</v>
      </c>
      <c r="E20" s="63">
        <v>89</v>
      </c>
      <c r="F20" s="62" t="s">
        <v>167</v>
      </c>
      <c r="G20" s="63">
        <v>1</v>
      </c>
      <c r="H20" s="63">
        <v>18</v>
      </c>
      <c r="I20" s="63">
        <v>0</v>
      </c>
      <c r="J20" s="63" t="s">
        <v>65</v>
      </c>
      <c r="K20" s="63">
        <v>18</v>
      </c>
      <c r="L20" s="63">
        <v>0</v>
      </c>
      <c r="M20" s="64">
        <f t="shared" ref="M20" si="5">SUM(K20-L20)</f>
        <v>18</v>
      </c>
      <c r="N20" s="63"/>
      <c r="O20" s="63" t="s">
        <v>80</v>
      </c>
      <c r="P20" s="63"/>
      <c r="Q20" s="63"/>
      <c r="R20" s="63"/>
      <c r="S20" s="65" t="s">
        <v>123</v>
      </c>
    </row>
    <row r="21" spans="1:19" s="1" customFormat="1" x14ac:dyDescent="0.35">
      <c r="A21" s="66">
        <v>44782</v>
      </c>
      <c r="B21" s="67" t="s">
        <v>188</v>
      </c>
      <c r="C21" s="67" t="s">
        <v>9</v>
      </c>
      <c r="D21" s="67" t="s">
        <v>34</v>
      </c>
      <c r="E21" s="68">
        <v>89</v>
      </c>
      <c r="F21" s="67" t="s">
        <v>167</v>
      </c>
      <c r="G21" s="68">
        <v>1</v>
      </c>
      <c r="H21" s="68">
        <v>18</v>
      </c>
      <c r="I21" s="68">
        <v>0</v>
      </c>
      <c r="J21" s="68" t="s">
        <v>65</v>
      </c>
      <c r="K21" s="68">
        <v>18</v>
      </c>
      <c r="L21" s="68">
        <v>0</v>
      </c>
      <c r="M21" s="69">
        <f t="shared" ref="M21:M26" si="6">SUM(K21-L21)</f>
        <v>18</v>
      </c>
      <c r="N21" s="68"/>
      <c r="O21" s="68" t="s">
        <v>80</v>
      </c>
      <c r="P21" s="68"/>
      <c r="Q21" s="68"/>
      <c r="R21" s="68"/>
      <c r="S21" s="70" t="s">
        <v>123</v>
      </c>
    </row>
    <row r="22" spans="1:19" s="1" customFormat="1" x14ac:dyDescent="0.35">
      <c r="A22" s="66">
        <v>44782</v>
      </c>
      <c r="B22" s="67" t="s">
        <v>189</v>
      </c>
      <c r="C22" s="67" t="s">
        <v>9</v>
      </c>
      <c r="D22" s="67" t="s">
        <v>34</v>
      </c>
      <c r="E22" s="68">
        <v>89</v>
      </c>
      <c r="F22" s="67" t="s">
        <v>167</v>
      </c>
      <c r="G22" s="68">
        <v>1</v>
      </c>
      <c r="H22" s="68">
        <v>18</v>
      </c>
      <c r="I22" s="68">
        <v>0</v>
      </c>
      <c r="J22" s="68" t="s">
        <v>65</v>
      </c>
      <c r="K22" s="68">
        <v>18</v>
      </c>
      <c r="L22" s="68">
        <v>0</v>
      </c>
      <c r="M22" s="69">
        <f t="shared" si="6"/>
        <v>18</v>
      </c>
      <c r="N22" s="68"/>
      <c r="O22" s="68" t="s">
        <v>80</v>
      </c>
      <c r="P22" s="68"/>
      <c r="Q22" s="68"/>
      <c r="R22" s="68"/>
      <c r="S22" s="70" t="s">
        <v>123</v>
      </c>
    </row>
    <row r="23" spans="1:19" s="1" customFormat="1" x14ac:dyDescent="0.35">
      <c r="A23" s="66">
        <v>44782</v>
      </c>
      <c r="B23" s="67" t="s">
        <v>190</v>
      </c>
      <c r="C23" s="67" t="s">
        <v>9</v>
      </c>
      <c r="D23" s="67" t="s">
        <v>34</v>
      </c>
      <c r="E23" s="68">
        <v>89</v>
      </c>
      <c r="F23" s="67" t="s">
        <v>167</v>
      </c>
      <c r="G23" s="68">
        <v>1</v>
      </c>
      <c r="H23" s="68">
        <v>36</v>
      </c>
      <c r="I23" s="68">
        <v>0</v>
      </c>
      <c r="J23" s="68" t="s">
        <v>65</v>
      </c>
      <c r="K23" s="68">
        <v>18</v>
      </c>
      <c r="L23" s="68">
        <v>0</v>
      </c>
      <c r="M23" s="69">
        <f t="shared" si="6"/>
        <v>18</v>
      </c>
      <c r="N23" s="68"/>
      <c r="O23" s="68" t="s">
        <v>80</v>
      </c>
      <c r="P23" s="68"/>
      <c r="Q23" s="68"/>
      <c r="R23" s="68"/>
      <c r="S23" s="70" t="s">
        <v>123</v>
      </c>
    </row>
    <row r="24" spans="1:19" s="1" customFormat="1" x14ac:dyDescent="0.35">
      <c r="A24" s="66">
        <v>44782</v>
      </c>
      <c r="B24" s="67" t="s">
        <v>185</v>
      </c>
      <c r="C24" s="67" t="s">
        <v>9</v>
      </c>
      <c r="D24" s="67" t="s">
        <v>34</v>
      </c>
      <c r="E24" s="68">
        <v>89</v>
      </c>
      <c r="F24" s="67" t="s">
        <v>167</v>
      </c>
      <c r="G24" s="68">
        <v>1</v>
      </c>
      <c r="H24" s="68">
        <v>18</v>
      </c>
      <c r="I24" s="68">
        <v>0</v>
      </c>
      <c r="J24" s="68" t="s">
        <v>65</v>
      </c>
      <c r="K24" s="68">
        <v>18</v>
      </c>
      <c r="L24" s="68">
        <v>0</v>
      </c>
      <c r="M24" s="69">
        <f t="shared" si="6"/>
        <v>18</v>
      </c>
      <c r="N24" s="68"/>
      <c r="O24" s="68" t="s">
        <v>80</v>
      </c>
      <c r="P24" s="68"/>
      <c r="Q24" s="68"/>
      <c r="R24" s="68"/>
      <c r="S24" s="70" t="s">
        <v>123</v>
      </c>
    </row>
    <row r="25" spans="1:19" s="1" customFormat="1" x14ac:dyDescent="0.35">
      <c r="A25" s="66">
        <v>44782</v>
      </c>
      <c r="B25" s="67" t="s">
        <v>186</v>
      </c>
      <c r="C25" s="67" t="s">
        <v>9</v>
      </c>
      <c r="D25" s="67" t="s">
        <v>34</v>
      </c>
      <c r="E25" s="68">
        <v>89</v>
      </c>
      <c r="F25" s="67" t="s">
        <v>167</v>
      </c>
      <c r="G25" s="68">
        <v>1</v>
      </c>
      <c r="H25" s="68">
        <v>18</v>
      </c>
      <c r="I25" s="68">
        <v>0</v>
      </c>
      <c r="J25" s="68" t="s">
        <v>65</v>
      </c>
      <c r="K25" s="68">
        <v>18</v>
      </c>
      <c r="L25" s="68">
        <v>0</v>
      </c>
      <c r="M25" s="69">
        <f t="shared" si="6"/>
        <v>18</v>
      </c>
      <c r="N25" s="68"/>
      <c r="O25" s="68" t="s">
        <v>80</v>
      </c>
      <c r="P25" s="68"/>
      <c r="Q25" s="68"/>
      <c r="R25" s="68"/>
      <c r="S25" s="70" t="s">
        <v>123</v>
      </c>
    </row>
    <row r="26" spans="1:19" s="1" customFormat="1" x14ac:dyDescent="0.35">
      <c r="A26" s="66">
        <v>44782</v>
      </c>
      <c r="B26" s="67" t="s">
        <v>186</v>
      </c>
      <c r="C26" s="67" t="s">
        <v>9</v>
      </c>
      <c r="D26" s="67" t="s">
        <v>34</v>
      </c>
      <c r="E26" s="68">
        <v>89</v>
      </c>
      <c r="F26" s="67" t="s">
        <v>167</v>
      </c>
      <c r="G26" s="68">
        <v>1</v>
      </c>
      <c r="H26" s="68">
        <v>18</v>
      </c>
      <c r="I26" s="68">
        <v>0</v>
      </c>
      <c r="J26" s="68" t="s">
        <v>65</v>
      </c>
      <c r="K26" s="68">
        <v>18</v>
      </c>
      <c r="L26" s="68">
        <v>0</v>
      </c>
      <c r="M26" s="69">
        <f t="shared" si="6"/>
        <v>18</v>
      </c>
      <c r="N26" s="68"/>
      <c r="O26" s="68" t="s">
        <v>80</v>
      </c>
      <c r="P26" s="68"/>
      <c r="Q26" s="68"/>
      <c r="R26" s="68"/>
      <c r="S26" s="70" t="s">
        <v>123</v>
      </c>
    </row>
    <row r="27" spans="1:19" s="1" customFormat="1" x14ac:dyDescent="0.35">
      <c r="A27" s="66">
        <v>44782</v>
      </c>
      <c r="B27" s="67" t="s">
        <v>209</v>
      </c>
      <c r="C27" s="67" t="s">
        <v>9</v>
      </c>
      <c r="D27" s="67" t="s">
        <v>34</v>
      </c>
      <c r="E27" s="68">
        <v>89</v>
      </c>
      <c r="F27" s="67" t="s">
        <v>167</v>
      </c>
      <c r="G27" s="68">
        <v>1</v>
      </c>
      <c r="H27" s="68">
        <v>18</v>
      </c>
      <c r="I27" s="68">
        <v>0</v>
      </c>
      <c r="J27" s="68" t="s">
        <v>65</v>
      </c>
      <c r="K27" s="68">
        <v>18</v>
      </c>
      <c r="L27" s="68">
        <v>0</v>
      </c>
      <c r="M27" s="69">
        <f t="shared" ref="M27:M28" si="7">SUM(K27-L27)</f>
        <v>18</v>
      </c>
      <c r="N27" s="68"/>
      <c r="O27" s="68" t="s">
        <v>80</v>
      </c>
      <c r="P27" s="68"/>
      <c r="Q27" s="68"/>
      <c r="R27" s="68"/>
      <c r="S27" s="70" t="s">
        <v>123</v>
      </c>
    </row>
    <row r="28" spans="1:19" s="1" customFormat="1" ht="15" thickBot="1" x14ac:dyDescent="0.4">
      <c r="A28" s="71">
        <v>44782</v>
      </c>
      <c r="B28" s="72" t="s">
        <v>187</v>
      </c>
      <c r="C28" s="72" t="s">
        <v>9</v>
      </c>
      <c r="D28" s="72" t="s">
        <v>34</v>
      </c>
      <c r="E28" s="73">
        <v>89</v>
      </c>
      <c r="F28" s="72" t="s">
        <v>167</v>
      </c>
      <c r="G28" s="73">
        <v>1</v>
      </c>
      <c r="H28" s="73">
        <v>36</v>
      </c>
      <c r="I28" s="73">
        <v>0</v>
      </c>
      <c r="J28" s="73" t="s">
        <v>65</v>
      </c>
      <c r="K28" s="73">
        <v>18</v>
      </c>
      <c r="L28" s="73">
        <v>0</v>
      </c>
      <c r="M28" s="74">
        <f t="shared" si="7"/>
        <v>18</v>
      </c>
      <c r="N28" s="73"/>
      <c r="O28" s="73" t="s">
        <v>80</v>
      </c>
      <c r="P28" s="73"/>
      <c r="Q28" s="73"/>
      <c r="R28" s="73"/>
      <c r="S28" s="75" t="s">
        <v>123</v>
      </c>
    </row>
    <row r="29" spans="1:19" s="1" customFormat="1" x14ac:dyDescent="0.35">
      <c r="A29" s="25" t="s">
        <v>431</v>
      </c>
      <c r="B29" s="26" t="s">
        <v>191</v>
      </c>
      <c r="C29" s="26" t="s">
        <v>115</v>
      </c>
      <c r="D29" s="26" t="s">
        <v>116</v>
      </c>
      <c r="E29" s="27">
        <v>437</v>
      </c>
      <c r="F29" s="26" t="s">
        <v>199</v>
      </c>
      <c r="G29" s="27">
        <v>2</v>
      </c>
      <c r="H29" s="27">
        <v>36</v>
      </c>
      <c r="I29" s="27">
        <v>0</v>
      </c>
      <c r="J29" s="27" t="s">
        <v>65</v>
      </c>
      <c r="K29" s="27">
        <v>18</v>
      </c>
      <c r="L29" s="27">
        <v>0</v>
      </c>
      <c r="M29" s="28">
        <f t="shared" ref="M29:M36" si="8">SUM(K29-L29)</f>
        <v>18</v>
      </c>
      <c r="N29" s="27"/>
      <c r="O29" s="27" t="s">
        <v>80</v>
      </c>
      <c r="P29" s="27"/>
      <c r="Q29" s="27"/>
      <c r="R29" s="27"/>
      <c r="S29" s="36" t="s">
        <v>117</v>
      </c>
    </row>
    <row r="30" spans="1:19" s="1" customFormat="1" x14ac:dyDescent="0.35">
      <c r="A30" s="76" t="s">
        <v>431</v>
      </c>
      <c r="B30" s="77" t="s">
        <v>196</v>
      </c>
      <c r="C30" s="77" t="s">
        <v>115</v>
      </c>
      <c r="D30" s="77" t="s">
        <v>116</v>
      </c>
      <c r="E30" s="78">
        <v>437</v>
      </c>
      <c r="F30" s="77" t="s">
        <v>199</v>
      </c>
      <c r="G30" s="78">
        <v>2</v>
      </c>
      <c r="H30" s="78">
        <v>36</v>
      </c>
      <c r="I30" s="78">
        <v>0</v>
      </c>
      <c r="J30" s="78" t="s">
        <v>65</v>
      </c>
      <c r="K30" s="78">
        <v>18</v>
      </c>
      <c r="L30" s="78">
        <v>0</v>
      </c>
      <c r="M30" s="79">
        <f t="shared" si="8"/>
        <v>18</v>
      </c>
      <c r="N30" s="78"/>
      <c r="O30" s="78" t="s">
        <v>80</v>
      </c>
      <c r="P30" s="78"/>
      <c r="Q30" s="78"/>
      <c r="R30" s="78"/>
      <c r="S30" s="80" t="s">
        <v>117</v>
      </c>
    </row>
    <row r="31" spans="1:19" s="1" customFormat="1" x14ac:dyDescent="0.35">
      <c r="A31" s="76" t="s">
        <v>431</v>
      </c>
      <c r="B31" s="77" t="s">
        <v>197</v>
      </c>
      <c r="C31" s="77" t="s">
        <v>115</v>
      </c>
      <c r="D31" s="77" t="s">
        <v>116</v>
      </c>
      <c r="E31" s="78">
        <v>437</v>
      </c>
      <c r="F31" s="77" t="s">
        <v>199</v>
      </c>
      <c r="G31" s="78">
        <v>2</v>
      </c>
      <c r="H31" s="78">
        <v>36</v>
      </c>
      <c r="I31" s="78">
        <v>0</v>
      </c>
      <c r="J31" s="78" t="s">
        <v>65</v>
      </c>
      <c r="K31" s="78">
        <v>18</v>
      </c>
      <c r="L31" s="78">
        <v>0</v>
      </c>
      <c r="M31" s="79">
        <f t="shared" si="8"/>
        <v>18</v>
      </c>
      <c r="N31" s="78"/>
      <c r="O31" s="78" t="s">
        <v>80</v>
      </c>
      <c r="P31" s="78"/>
      <c r="Q31" s="78"/>
      <c r="R31" s="78"/>
      <c r="S31" s="80" t="s">
        <v>117</v>
      </c>
    </row>
    <row r="32" spans="1:19" s="1" customFormat="1" x14ac:dyDescent="0.35">
      <c r="A32" s="76" t="s">
        <v>431</v>
      </c>
      <c r="B32" s="77" t="s">
        <v>198</v>
      </c>
      <c r="C32" s="77" t="s">
        <v>115</v>
      </c>
      <c r="D32" s="77" t="s">
        <v>116</v>
      </c>
      <c r="E32" s="78">
        <v>437</v>
      </c>
      <c r="F32" s="77" t="s">
        <v>199</v>
      </c>
      <c r="G32" s="78">
        <v>2</v>
      </c>
      <c r="H32" s="78">
        <v>36</v>
      </c>
      <c r="I32" s="78">
        <v>0</v>
      </c>
      <c r="J32" s="78" t="s">
        <v>65</v>
      </c>
      <c r="K32" s="78">
        <v>18</v>
      </c>
      <c r="L32" s="78">
        <v>0</v>
      </c>
      <c r="M32" s="79">
        <f t="shared" si="8"/>
        <v>18</v>
      </c>
      <c r="N32" s="78"/>
      <c r="O32" s="78" t="s">
        <v>80</v>
      </c>
      <c r="P32" s="78"/>
      <c r="Q32" s="78"/>
      <c r="R32" s="78"/>
      <c r="S32" s="80" t="s">
        <v>117</v>
      </c>
    </row>
    <row r="33" spans="1:19" s="1" customFormat="1" x14ac:dyDescent="0.35">
      <c r="A33" s="76" t="s">
        <v>431</v>
      </c>
      <c r="B33" s="77" t="s">
        <v>192</v>
      </c>
      <c r="C33" s="77" t="s">
        <v>115</v>
      </c>
      <c r="D33" s="77" t="s">
        <v>116</v>
      </c>
      <c r="E33" s="78">
        <v>437</v>
      </c>
      <c r="F33" s="77" t="s">
        <v>199</v>
      </c>
      <c r="G33" s="78">
        <v>2</v>
      </c>
      <c r="H33" s="78">
        <v>36</v>
      </c>
      <c r="I33" s="78">
        <v>0</v>
      </c>
      <c r="J33" s="78" t="s">
        <v>65</v>
      </c>
      <c r="K33" s="78">
        <v>18</v>
      </c>
      <c r="L33" s="78">
        <v>0</v>
      </c>
      <c r="M33" s="79">
        <f t="shared" si="8"/>
        <v>18</v>
      </c>
      <c r="N33" s="78"/>
      <c r="O33" s="78" t="s">
        <v>80</v>
      </c>
      <c r="P33" s="78"/>
      <c r="Q33" s="78"/>
      <c r="R33" s="78"/>
      <c r="S33" s="80" t="s">
        <v>117</v>
      </c>
    </row>
    <row r="34" spans="1:19" s="1" customFormat="1" x14ac:dyDescent="0.35">
      <c r="A34" s="76" t="s">
        <v>431</v>
      </c>
      <c r="B34" s="77" t="s">
        <v>193</v>
      </c>
      <c r="C34" s="77" t="s">
        <v>115</v>
      </c>
      <c r="D34" s="77" t="s">
        <v>116</v>
      </c>
      <c r="E34" s="78">
        <v>437</v>
      </c>
      <c r="F34" s="77" t="s">
        <v>199</v>
      </c>
      <c r="G34" s="78">
        <v>2</v>
      </c>
      <c r="H34" s="78">
        <v>36</v>
      </c>
      <c r="I34" s="78">
        <v>0</v>
      </c>
      <c r="J34" s="78" t="s">
        <v>65</v>
      </c>
      <c r="K34" s="78">
        <v>18</v>
      </c>
      <c r="L34" s="78">
        <v>0</v>
      </c>
      <c r="M34" s="79">
        <f t="shared" si="8"/>
        <v>18</v>
      </c>
      <c r="N34" s="78"/>
      <c r="O34" s="78" t="s">
        <v>80</v>
      </c>
      <c r="P34" s="78"/>
      <c r="Q34" s="78"/>
      <c r="R34" s="78"/>
      <c r="S34" s="80" t="s">
        <v>117</v>
      </c>
    </row>
    <row r="35" spans="1:19" s="1" customFormat="1" x14ac:dyDescent="0.35">
      <c r="A35" s="76" t="s">
        <v>431</v>
      </c>
      <c r="B35" s="77" t="s">
        <v>194</v>
      </c>
      <c r="C35" s="77" t="s">
        <v>115</v>
      </c>
      <c r="D35" s="77" t="s">
        <v>116</v>
      </c>
      <c r="E35" s="78">
        <v>437</v>
      </c>
      <c r="F35" s="77" t="s">
        <v>199</v>
      </c>
      <c r="G35" s="78">
        <v>2</v>
      </c>
      <c r="H35" s="78">
        <v>36</v>
      </c>
      <c r="I35" s="78">
        <v>0</v>
      </c>
      <c r="J35" s="78" t="s">
        <v>65</v>
      </c>
      <c r="K35" s="78">
        <v>18</v>
      </c>
      <c r="L35" s="78">
        <v>0</v>
      </c>
      <c r="M35" s="79">
        <f t="shared" si="8"/>
        <v>18</v>
      </c>
      <c r="N35" s="78"/>
      <c r="O35" s="78" t="s">
        <v>80</v>
      </c>
      <c r="P35" s="78"/>
      <c r="Q35" s="78"/>
      <c r="R35" s="78"/>
      <c r="S35" s="80" t="s">
        <v>117</v>
      </c>
    </row>
    <row r="36" spans="1:19" s="1" customFormat="1" ht="15" thickBot="1" x14ac:dyDescent="0.4">
      <c r="A36" s="29" t="s">
        <v>431</v>
      </c>
      <c r="B36" s="30" t="s">
        <v>195</v>
      </c>
      <c r="C36" s="30" t="s">
        <v>115</v>
      </c>
      <c r="D36" s="30" t="s">
        <v>116</v>
      </c>
      <c r="E36" s="31">
        <v>437</v>
      </c>
      <c r="F36" s="30" t="s">
        <v>199</v>
      </c>
      <c r="G36" s="31">
        <v>2</v>
      </c>
      <c r="H36" s="31">
        <v>36</v>
      </c>
      <c r="I36" s="31">
        <v>0</v>
      </c>
      <c r="J36" s="31" t="s">
        <v>65</v>
      </c>
      <c r="K36" s="31">
        <v>18</v>
      </c>
      <c r="L36" s="31">
        <v>0</v>
      </c>
      <c r="M36" s="32">
        <f t="shared" si="8"/>
        <v>18</v>
      </c>
      <c r="N36" s="31"/>
      <c r="O36" s="31" t="s">
        <v>80</v>
      </c>
      <c r="P36" s="31"/>
      <c r="Q36" s="31"/>
      <c r="R36" s="31"/>
      <c r="S36" s="37" t="s">
        <v>117</v>
      </c>
    </row>
    <row r="37" spans="1:19" x14ac:dyDescent="0.35">
      <c r="A37" s="2"/>
      <c r="B37" s="3"/>
      <c r="C37" s="3"/>
      <c r="D37" s="3"/>
      <c r="E37" s="4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8"/>
    </row>
    <row r="38" spans="1:19" x14ac:dyDescent="0.35">
      <c r="A38" s="2"/>
      <c r="B38" s="3"/>
      <c r="C38" s="3"/>
      <c r="D38" s="3"/>
      <c r="E38" s="4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8"/>
    </row>
    <row r="39" spans="1:19" x14ac:dyDescent="0.35">
      <c r="A39" s="9"/>
      <c r="B39" s="3"/>
      <c r="C39" s="3"/>
      <c r="D39" s="3"/>
      <c r="E39" s="4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8"/>
    </row>
    <row r="40" spans="1:19" x14ac:dyDescent="0.35">
      <c r="A40" s="2"/>
      <c r="B40" s="3"/>
      <c r="C40" s="3"/>
      <c r="D40" s="3"/>
      <c r="E40" s="4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8"/>
    </row>
    <row r="41" spans="1:19" x14ac:dyDescent="0.35">
      <c r="A41" s="2"/>
      <c r="B41" s="3"/>
      <c r="C41" s="3"/>
      <c r="D41" s="3"/>
      <c r="E41" s="4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8"/>
    </row>
    <row r="42" spans="1:19" x14ac:dyDescent="0.35">
      <c r="A42" s="2"/>
      <c r="B42" s="3"/>
      <c r="C42" s="3"/>
      <c r="D42" s="3"/>
      <c r="E42" s="4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8"/>
    </row>
    <row r="43" spans="1:19" x14ac:dyDescent="0.35">
      <c r="A43" s="9"/>
      <c r="B43" s="3"/>
      <c r="C43" s="3"/>
      <c r="D43" s="3"/>
      <c r="E43" s="4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8"/>
    </row>
    <row r="44" spans="1:19" x14ac:dyDescent="0.35">
      <c r="A44" s="9"/>
      <c r="B44" s="3"/>
      <c r="C44" s="3"/>
      <c r="D44" s="3"/>
      <c r="E44" s="4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8"/>
    </row>
    <row r="45" spans="1:19" x14ac:dyDescent="0.35">
      <c r="A45" s="2"/>
      <c r="B45" s="3"/>
      <c r="C45" s="3"/>
      <c r="D45" s="3"/>
      <c r="E45" s="4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8"/>
    </row>
    <row r="46" spans="1:19" x14ac:dyDescent="0.35">
      <c r="A46" s="2"/>
      <c r="B46" s="3"/>
      <c r="C46" s="3"/>
      <c r="D46" s="3"/>
      <c r="E46" s="4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8"/>
    </row>
    <row r="47" spans="1:19" x14ac:dyDescent="0.35">
      <c r="A47" s="2"/>
      <c r="B47" s="3"/>
      <c r="C47" s="3"/>
      <c r="D47" s="3"/>
      <c r="E47" s="4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8"/>
    </row>
    <row r="48" spans="1:19" x14ac:dyDescent="0.35">
      <c r="A48" s="9"/>
      <c r="B48" s="3"/>
      <c r="C48" s="3"/>
      <c r="D48" s="3"/>
      <c r="E48" s="4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8"/>
    </row>
    <row r="49" spans="1:19" x14ac:dyDescent="0.35">
      <c r="A49" s="2"/>
      <c r="B49" s="3"/>
      <c r="C49" s="3"/>
      <c r="D49" s="3"/>
      <c r="E49" s="4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8"/>
    </row>
    <row r="50" spans="1:19" x14ac:dyDescent="0.35">
      <c r="A50" s="2"/>
      <c r="B50" s="3"/>
      <c r="C50" s="3"/>
      <c r="D50" s="3"/>
      <c r="E50" s="4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8"/>
    </row>
    <row r="51" spans="1:19" x14ac:dyDescent="0.35">
      <c r="A51" s="2"/>
      <c r="B51" s="3"/>
      <c r="C51" s="3"/>
      <c r="D51" s="3"/>
      <c r="E51" s="4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8"/>
    </row>
    <row r="52" spans="1:19" x14ac:dyDescent="0.35">
      <c r="H52" s="6"/>
      <c r="S52" s="3"/>
    </row>
    <row r="53" spans="1:19" x14ac:dyDescent="0.35">
      <c r="H53" s="6"/>
      <c r="S53" s="3"/>
    </row>
    <row r="54" spans="1:19" x14ac:dyDescent="0.35">
      <c r="H54" s="6"/>
      <c r="S54" s="3"/>
    </row>
    <row r="55" spans="1:19" x14ac:dyDescent="0.35">
      <c r="H55" s="6"/>
      <c r="S55" s="3"/>
    </row>
    <row r="56" spans="1:19" x14ac:dyDescent="0.35">
      <c r="H56" s="6"/>
      <c r="S56" s="3"/>
    </row>
    <row r="57" spans="1:19" x14ac:dyDescent="0.35">
      <c r="H57" s="6"/>
      <c r="S57" s="3"/>
    </row>
    <row r="58" spans="1:19" x14ac:dyDescent="0.35">
      <c r="H58" s="6"/>
      <c r="S58" s="3"/>
    </row>
    <row r="59" spans="1:19" x14ac:dyDescent="0.35">
      <c r="H59" s="6"/>
      <c r="S59" s="3"/>
    </row>
    <row r="60" spans="1:19" x14ac:dyDescent="0.35">
      <c r="H60" s="6"/>
      <c r="S60" s="3"/>
    </row>
    <row r="61" spans="1:19" x14ac:dyDescent="0.35">
      <c r="H61" s="6"/>
      <c r="S61" s="3"/>
    </row>
    <row r="62" spans="1:19" x14ac:dyDescent="0.35">
      <c r="H62" s="6"/>
      <c r="S62" s="3"/>
    </row>
    <row r="63" spans="1:19" x14ac:dyDescent="0.35">
      <c r="H63" s="6"/>
      <c r="S63" s="3"/>
    </row>
    <row r="64" spans="1:19" x14ac:dyDescent="0.35">
      <c r="H64" s="6"/>
      <c r="S64" s="3"/>
    </row>
    <row r="65" spans="8:8" x14ac:dyDescent="0.35">
      <c r="H65" s="6"/>
    </row>
    <row r="66" spans="8:8" x14ac:dyDescent="0.35">
      <c r="H66" s="6"/>
    </row>
    <row r="67" spans="8:8" x14ac:dyDescent="0.35">
      <c r="H67" s="6"/>
    </row>
    <row r="68" spans="8:8" x14ac:dyDescent="0.35">
      <c r="H68" s="6"/>
    </row>
    <row r="69" spans="8:8" x14ac:dyDescent="0.35">
      <c r="H69" s="6"/>
    </row>
    <row r="70" spans="8:8" x14ac:dyDescent="0.35">
      <c r="H70" s="6"/>
    </row>
    <row r="71" spans="8:8" x14ac:dyDescent="0.35">
      <c r="H71" s="6"/>
    </row>
    <row r="72" spans="8:8" x14ac:dyDescent="0.35">
      <c r="H72" s="6"/>
    </row>
    <row r="73" spans="8:8" x14ac:dyDescent="0.35">
      <c r="H73" s="6"/>
    </row>
    <row r="74" spans="8:8" x14ac:dyDescent="0.35">
      <c r="H74" s="6"/>
    </row>
    <row r="75" spans="8:8" x14ac:dyDescent="0.35">
      <c r="H75" s="6"/>
    </row>
    <row r="76" spans="8:8" x14ac:dyDescent="0.35">
      <c r="H76" s="6"/>
    </row>
    <row r="77" spans="8:8" x14ac:dyDescent="0.35">
      <c r="H77" s="6"/>
    </row>
    <row r="78" spans="8:8" x14ac:dyDescent="0.35">
      <c r="H78" s="6"/>
    </row>
    <row r="79" spans="8:8" x14ac:dyDescent="0.35">
      <c r="H79" s="6"/>
    </row>
    <row r="80" spans="8:8" x14ac:dyDescent="0.35">
      <c r="H80" s="6"/>
    </row>
    <row r="81" spans="8:8" x14ac:dyDescent="0.35">
      <c r="H81" s="6"/>
    </row>
    <row r="82" spans="8:8" x14ac:dyDescent="0.35">
      <c r="H82" s="6"/>
    </row>
    <row r="83" spans="8:8" x14ac:dyDescent="0.35">
      <c r="H83" s="6"/>
    </row>
    <row r="84" spans="8:8" x14ac:dyDescent="0.35">
      <c r="H84" s="6"/>
    </row>
    <row r="85" spans="8:8" x14ac:dyDescent="0.35">
      <c r="H85" s="6"/>
    </row>
    <row r="86" spans="8:8" x14ac:dyDescent="0.35">
      <c r="H86" s="6"/>
    </row>
    <row r="87" spans="8:8" x14ac:dyDescent="0.35">
      <c r="H87" s="6"/>
    </row>
    <row r="88" spans="8:8" x14ac:dyDescent="0.35">
      <c r="H88" s="6"/>
    </row>
    <row r="89" spans="8:8" x14ac:dyDescent="0.35">
      <c r="H89" s="6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  <row r="107" spans="8:8" x14ac:dyDescent="0.35">
      <c r="H107" s="6"/>
    </row>
    <row r="108" spans="8:8" x14ac:dyDescent="0.35">
      <c r="H108" s="6"/>
    </row>
    <row r="109" spans="8:8" x14ac:dyDescent="0.35">
      <c r="H109" s="6"/>
    </row>
    <row r="110" spans="8:8" x14ac:dyDescent="0.35">
      <c r="H110" s="6"/>
    </row>
    <row r="111" spans="8:8" x14ac:dyDescent="0.35">
      <c r="H111" s="6"/>
    </row>
    <row r="112" spans="8:8" x14ac:dyDescent="0.35">
      <c r="H112" s="6"/>
    </row>
    <row r="113" spans="8:8" x14ac:dyDescent="0.35">
      <c r="H113" s="6"/>
    </row>
    <row r="114" spans="8:8" x14ac:dyDescent="0.35">
      <c r="H114" s="6"/>
    </row>
    <row r="115" spans="8:8" x14ac:dyDescent="0.35">
      <c r="H115" s="6"/>
    </row>
    <row r="116" spans="8:8" x14ac:dyDescent="0.35">
      <c r="H116" s="6"/>
    </row>
    <row r="117" spans="8:8" x14ac:dyDescent="0.35">
      <c r="H117" s="6"/>
    </row>
    <row r="118" spans="8:8" x14ac:dyDescent="0.35">
      <c r="H118" s="6"/>
    </row>
    <row r="119" spans="8:8" x14ac:dyDescent="0.35">
      <c r="H119" s="6"/>
    </row>
    <row r="120" spans="8:8" x14ac:dyDescent="0.35">
      <c r="H120" s="6"/>
    </row>
    <row r="121" spans="8:8" x14ac:dyDescent="0.35">
      <c r="H121" s="6"/>
    </row>
    <row r="122" spans="8:8" x14ac:dyDescent="0.35">
      <c r="H122" s="6"/>
    </row>
  </sheetData>
  <hyperlinks>
    <hyperlink ref="C1" r:id="rId1" xr:uid="{FA5CC011-4FFB-4AE6-9D40-4CA9457AD882}"/>
    <hyperlink ref="S4" r:id="rId2" xr:uid="{E35D6E9F-6C8A-42BD-BD6A-8DF53328DE1B}"/>
    <hyperlink ref="S20" r:id="rId3" xr:uid="{9461E3B2-8A65-4D8B-A77F-3D36FB244BA3}"/>
    <hyperlink ref="S12" r:id="rId4" xr:uid="{45C7A7DE-E1BC-4858-A6FB-A45D6E40AB59}"/>
    <hyperlink ref="S5" r:id="rId5" xr:uid="{82569467-60F9-4C54-93CB-7007B87030C7}"/>
    <hyperlink ref="S6" r:id="rId6" xr:uid="{5CD66D40-2FA6-4BA9-8C68-0CEB89B045E0}"/>
    <hyperlink ref="S7" r:id="rId7" xr:uid="{3E4DFA0A-44D9-4F1D-B1BE-5A9270E5EF77}"/>
    <hyperlink ref="S8" r:id="rId8" xr:uid="{E13F7B78-47D6-4D9D-B383-BC03152C8F39}"/>
    <hyperlink ref="S9" r:id="rId9" xr:uid="{B532BF7E-C12F-46BC-8CE0-692851341004}"/>
    <hyperlink ref="S10" r:id="rId10" xr:uid="{682C6F9B-F2C4-4FA9-9F72-1F6E887D502F}"/>
    <hyperlink ref="S11" r:id="rId11" xr:uid="{3D9847AF-D16E-4F8D-B57B-24F07600BF41}"/>
    <hyperlink ref="S13" r:id="rId12" xr:uid="{D2100CA8-4B66-437F-BF5D-F917D8227B24}"/>
    <hyperlink ref="S19" r:id="rId13" xr:uid="{0346020F-197D-4525-A49A-DA0B4FB86F2F}"/>
    <hyperlink ref="S21" r:id="rId14" xr:uid="{FCB4AA75-C50B-48A9-B737-B969B8DE610A}"/>
    <hyperlink ref="S14" r:id="rId15" xr:uid="{197BE8F7-1965-4E03-B315-BC2BB8D28CA1}"/>
    <hyperlink ref="S15:S18" r:id="rId16" display="www.eskilstunagk.se" xr:uid="{BCF89511-A2CC-426F-B595-0AB5BF32ECCC}"/>
    <hyperlink ref="S22:S27" r:id="rId17" display="www.kallfors.com" xr:uid="{4A9E3517-859B-41AE-8E8E-102E440738AC}"/>
    <hyperlink ref="S28" r:id="rId18" xr:uid="{DFCEB8C6-3B07-4BF9-811D-A54CD6F618A8}"/>
    <hyperlink ref="S29" r:id="rId19" xr:uid="{FC0EAA09-B9E9-4C16-AE02-097E6F4949BB}"/>
    <hyperlink ref="S30" r:id="rId20" xr:uid="{97586FF7-4953-4DF1-A3FA-BE1FC73B8379}"/>
    <hyperlink ref="S31:S35" r:id="rId21" display="www.varbergsgk.se" xr:uid="{13777623-F417-4DCC-8E3D-2B523123BAB7}"/>
    <hyperlink ref="S36" r:id="rId22" xr:uid="{336854AA-7EE2-422B-8274-D62E51CD709F}"/>
  </hyperlinks>
  <pageMargins left="0.70866141732283472" right="0.70866141732283472" top="0.74803149606299213" bottom="0.74803149606299213" header="0.31496062992125984" footer="0.31496062992125984"/>
  <pageSetup paperSize="9" scale="55" orientation="landscape" r:id="rId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6B5B-885A-496D-8745-FD84A2E7C346}">
  <sheetPr>
    <pageSetUpPr fitToPage="1"/>
  </sheetPr>
  <dimension ref="A1:S66"/>
  <sheetViews>
    <sheetView zoomScale="70" zoomScaleNormal="70" workbookViewId="0">
      <selection activeCell="A22" sqref="A22"/>
    </sheetView>
  </sheetViews>
  <sheetFormatPr defaultRowHeight="14.5" x14ac:dyDescent="0.35"/>
  <cols>
    <col min="1" max="1" width="9" customWidth="1"/>
    <col min="2" max="2" width="47.26953125" bestFit="1" customWidth="1"/>
    <col min="3" max="3" width="25" bestFit="1" customWidth="1"/>
    <col min="4" max="4" width="12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6.26953125" bestFit="1" customWidth="1"/>
    <col min="19" max="19" width="23.26953125" bestFit="1" customWidth="1"/>
  </cols>
  <sheetData>
    <row r="1" spans="1:16" ht="23.5" x14ac:dyDescent="0.55000000000000004">
      <c r="A1" s="15" t="s">
        <v>436</v>
      </c>
      <c r="C1" s="13" t="s">
        <v>133</v>
      </c>
    </row>
    <row r="3" spans="1:16" ht="15" thickBot="1" x14ac:dyDescent="0.4">
      <c r="A3" s="45" t="s">
        <v>54</v>
      </c>
      <c r="C3" s="44" t="s">
        <v>134</v>
      </c>
    </row>
    <row r="4" spans="1:16" x14ac:dyDescent="0.35">
      <c r="A4" s="6">
        <v>1</v>
      </c>
      <c r="B4" t="s">
        <v>8</v>
      </c>
      <c r="C4" t="s">
        <v>135</v>
      </c>
      <c r="E4" s="46" t="s">
        <v>147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6" x14ac:dyDescent="0.35">
      <c r="A5" s="6">
        <v>3</v>
      </c>
      <c r="B5" t="s">
        <v>9</v>
      </c>
      <c r="C5" t="s">
        <v>137</v>
      </c>
      <c r="E5" s="49" t="s">
        <v>150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spans="1:16" x14ac:dyDescent="0.35">
      <c r="A6" s="6">
        <v>4</v>
      </c>
      <c r="B6" t="s">
        <v>6</v>
      </c>
      <c r="C6" s="13" t="s">
        <v>136</v>
      </c>
      <c r="E6" s="49" t="s">
        <v>148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ht="15" thickBot="1" x14ac:dyDescent="0.4">
      <c r="A7" s="6">
        <v>5</v>
      </c>
      <c r="B7" t="s">
        <v>7</v>
      </c>
      <c r="E7" s="52" t="s">
        <v>149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6" ht="15" thickBot="1" x14ac:dyDescent="0.4">
      <c r="A8" s="6">
        <v>6</v>
      </c>
      <c r="B8" t="s">
        <v>206</v>
      </c>
    </row>
    <row r="9" spans="1:16" ht="15" thickBot="1" x14ac:dyDescent="0.4">
      <c r="A9" s="6">
        <v>7</v>
      </c>
      <c r="B9" t="s">
        <v>153</v>
      </c>
      <c r="E9" s="55" t="s">
        <v>287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6" x14ac:dyDescent="0.35">
      <c r="A10" s="6">
        <v>8</v>
      </c>
      <c r="B10" t="s">
        <v>154</v>
      </c>
    </row>
    <row r="11" spans="1:16" x14ac:dyDescent="0.35">
      <c r="A11" s="6">
        <v>2</v>
      </c>
      <c r="B11" t="s">
        <v>227</v>
      </c>
    </row>
    <row r="12" spans="1:16" x14ac:dyDescent="0.35">
      <c r="A12" s="6">
        <v>9</v>
      </c>
      <c r="B12" t="s">
        <v>205</v>
      </c>
    </row>
    <row r="13" spans="1:16" x14ac:dyDescent="0.35">
      <c r="A13" s="6">
        <v>10</v>
      </c>
      <c r="B13" t="s">
        <v>4</v>
      </c>
    </row>
    <row r="14" spans="1:16" x14ac:dyDescent="0.35">
      <c r="A14" s="6"/>
    </row>
    <row r="15" spans="1:16" x14ac:dyDescent="0.35">
      <c r="A15" s="6"/>
    </row>
    <row r="17" spans="1:19" s="1" customFormat="1" ht="15" thickBot="1" x14ac:dyDescent="0.4">
      <c r="A17" s="5" t="s">
        <v>0</v>
      </c>
      <c r="B17" s="5" t="s">
        <v>1</v>
      </c>
      <c r="C17" s="5" t="s">
        <v>2</v>
      </c>
      <c r="D17" s="5" t="s">
        <v>32</v>
      </c>
      <c r="E17" s="5" t="s">
        <v>36</v>
      </c>
      <c r="F17" s="5" t="s">
        <v>25</v>
      </c>
      <c r="G17" s="5" t="s">
        <v>340</v>
      </c>
      <c r="H17" s="5" t="s">
        <v>69</v>
      </c>
      <c r="I17" s="5" t="s">
        <v>62</v>
      </c>
      <c r="J17" s="5" t="s">
        <v>63</v>
      </c>
      <c r="K17" s="5" t="s">
        <v>55</v>
      </c>
      <c r="L17" s="5" t="s">
        <v>56</v>
      </c>
      <c r="M17" s="5" t="s">
        <v>59</v>
      </c>
      <c r="N17" s="5" t="s">
        <v>57</v>
      </c>
      <c r="O17" s="5" t="s">
        <v>58</v>
      </c>
      <c r="P17" s="1" t="s">
        <v>111</v>
      </c>
      <c r="Q17" s="1" t="s">
        <v>66</v>
      </c>
      <c r="R17" s="1" t="s">
        <v>112</v>
      </c>
      <c r="S17" s="1" t="s">
        <v>15</v>
      </c>
    </row>
    <row r="18" spans="1:19" s="1" customFormat="1" x14ac:dyDescent="0.35">
      <c r="A18" s="9">
        <v>45053</v>
      </c>
      <c r="B18" s="3" t="s">
        <v>140</v>
      </c>
      <c r="C18" s="3" t="s">
        <v>3</v>
      </c>
      <c r="D18" s="3" t="s">
        <v>34</v>
      </c>
      <c r="E18" s="4">
        <v>0</v>
      </c>
      <c r="F18" s="3" t="s">
        <v>139</v>
      </c>
      <c r="G18" s="4">
        <v>1</v>
      </c>
      <c r="H18" s="4">
        <v>18</v>
      </c>
      <c r="I18" s="4">
        <v>0</v>
      </c>
      <c r="J18" s="4" t="s">
        <v>65</v>
      </c>
      <c r="K18" s="4">
        <v>40</v>
      </c>
      <c r="L18" s="4">
        <v>0</v>
      </c>
      <c r="M18" s="4">
        <f>SUM(K18-L18)</f>
        <v>40</v>
      </c>
      <c r="N18" s="4"/>
      <c r="O18" s="4" t="s">
        <v>125</v>
      </c>
      <c r="P18" s="18"/>
      <c r="Q18" s="18"/>
      <c r="R18" s="18"/>
      <c r="S18" s="33" t="s">
        <v>155</v>
      </c>
    </row>
    <row r="19" spans="1:19" s="1" customFormat="1" x14ac:dyDescent="0.35">
      <c r="A19" s="2">
        <v>45087</v>
      </c>
      <c r="B19" s="3" t="s">
        <v>141</v>
      </c>
      <c r="C19" s="3" t="s">
        <v>9</v>
      </c>
      <c r="D19" s="3" t="s">
        <v>34</v>
      </c>
      <c r="E19" s="4">
        <v>89</v>
      </c>
      <c r="F19" s="3" t="s">
        <v>139</v>
      </c>
      <c r="G19" s="4">
        <v>1</v>
      </c>
      <c r="H19" s="4">
        <v>18</v>
      </c>
      <c r="I19" s="4">
        <v>0</v>
      </c>
      <c r="J19" s="4" t="s">
        <v>65</v>
      </c>
      <c r="K19" s="4">
        <v>40</v>
      </c>
      <c r="L19" s="4">
        <v>0</v>
      </c>
      <c r="M19" s="4">
        <f>SUM(K19-L19)</f>
        <v>40</v>
      </c>
      <c r="N19" s="4"/>
      <c r="O19" s="4" t="s">
        <v>125</v>
      </c>
      <c r="P19" s="4"/>
      <c r="Q19" s="4"/>
      <c r="R19" s="4"/>
      <c r="S19" s="34" t="s">
        <v>123</v>
      </c>
    </row>
    <row r="20" spans="1:19" s="1" customFormat="1" x14ac:dyDescent="0.35">
      <c r="A20" s="2">
        <v>45109</v>
      </c>
      <c r="B20" s="3" t="s">
        <v>142</v>
      </c>
      <c r="C20" s="3" t="s">
        <v>206</v>
      </c>
      <c r="D20" s="3" t="s">
        <v>34</v>
      </c>
      <c r="E20" s="4">
        <v>44</v>
      </c>
      <c r="F20" s="3" t="s">
        <v>139</v>
      </c>
      <c r="G20" s="4">
        <v>1</v>
      </c>
      <c r="H20" s="4">
        <v>18</v>
      </c>
      <c r="I20" s="4">
        <v>0</v>
      </c>
      <c r="J20" s="4" t="s">
        <v>65</v>
      </c>
      <c r="K20" s="4">
        <v>40</v>
      </c>
      <c r="L20" s="4">
        <v>0</v>
      </c>
      <c r="M20" s="4">
        <f>SUM(K20-L20)</f>
        <v>40</v>
      </c>
      <c r="N20" s="4"/>
      <c r="O20" s="4" t="s">
        <v>125</v>
      </c>
      <c r="P20" s="4"/>
      <c r="Q20" s="81"/>
      <c r="R20" s="81"/>
      <c r="S20" s="34" t="s">
        <v>207</v>
      </c>
    </row>
    <row r="21" spans="1:19" s="1" customFormat="1" ht="15" thickBot="1" x14ac:dyDescent="0.4">
      <c r="A21" s="2">
        <v>45172</v>
      </c>
      <c r="B21" s="3" t="s">
        <v>143</v>
      </c>
      <c r="C21" s="3" t="s">
        <v>8</v>
      </c>
      <c r="D21" s="3" t="s">
        <v>34</v>
      </c>
      <c r="E21" s="4">
        <v>14</v>
      </c>
      <c r="F21" s="3" t="s">
        <v>139</v>
      </c>
      <c r="G21" s="4">
        <v>1</v>
      </c>
      <c r="H21" s="4">
        <v>18</v>
      </c>
      <c r="I21" s="4">
        <v>0</v>
      </c>
      <c r="J21" s="4" t="s">
        <v>65</v>
      </c>
      <c r="K21" s="4">
        <v>40</v>
      </c>
      <c r="L21" s="4">
        <v>0</v>
      </c>
      <c r="M21" s="4">
        <f>SUM(K21-L21)</f>
        <v>40</v>
      </c>
      <c r="N21" s="4"/>
      <c r="O21" s="4" t="s">
        <v>125</v>
      </c>
      <c r="P21" s="4"/>
      <c r="Q21" s="4"/>
      <c r="R21" s="4"/>
      <c r="S21" s="34" t="s">
        <v>146</v>
      </c>
    </row>
    <row r="22" spans="1:19" s="1" customFormat="1" ht="15" thickBot="1" x14ac:dyDescent="0.4">
      <c r="A22" s="39">
        <v>45179</v>
      </c>
      <c r="B22" s="40" t="s">
        <v>138</v>
      </c>
      <c r="C22" s="40" t="s">
        <v>9</v>
      </c>
      <c r="D22" s="40" t="s">
        <v>34</v>
      </c>
      <c r="E22" s="41">
        <v>89</v>
      </c>
      <c r="F22" s="40" t="s">
        <v>145</v>
      </c>
      <c r="G22" s="41">
        <v>1</v>
      </c>
      <c r="H22" s="41" t="s">
        <v>67</v>
      </c>
      <c r="I22" s="41">
        <v>0</v>
      </c>
      <c r="J22" s="41" t="s">
        <v>65</v>
      </c>
      <c r="K22" s="41">
        <v>36</v>
      </c>
      <c r="L22" s="41">
        <v>0</v>
      </c>
      <c r="M22" s="41">
        <f t="shared" ref="M22" si="0">SUM(K22-L22)</f>
        <v>36</v>
      </c>
      <c r="N22" s="41"/>
      <c r="O22" s="41" t="s">
        <v>113</v>
      </c>
      <c r="P22" s="41"/>
      <c r="Q22" s="41"/>
      <c r="R22" s="41"/>
      <c r="S22" s="42" t="s">
        <v>123</v>
      </c>
    </row>
    <row r="23" spans="1:19" x14ac:dyDescent="0.35">
      <c r="A23" s="10"/>
      <c r="B23" s="11"/>
      <c r="C23" s="11"/>
      <c r="D23" s="11"/>
      <c r="E23" s="12"/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3"/>
    </row>
    <row r="24" spans="1:19" x14ac:dyDescent="0.35">
      <c r="A24" s="2"/>
      <c r="B24" s="3"/>
      <c r="C24" s="3"/>
      <c r="D24" s="3"/>
      <c r="E24" s="4"/>
      <c r="F24" s="3"/>
      <c r="G24" s="3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9" x14ac:dyDescent="0.35">
      <c r="A25" s="2"/>
      <c r="B25" s="3"/>
      <c r="C25" s="3"/>
      <c r="D25" s="3"/>
      <c r="E25" s="4"/>
      <c r="F25" s="3"/>
      <c r="G25" s="3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9" x14ac:dyDescent="0.35">
      <c r="A26" s="2"/>
      <c r="B26" s="3"/>
      <c r="C26" s="3"/>
      <c r="D26" s="3"/>
      <c r="E26" s="4"/>
      <c r="F26" s="3"/>
      <c r="G26" s="3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9" x14ac:dyDescent="0.35">
      <c r="A27" s="2"/>
      <c r="B27" s="3"/>
      <c r="C27" s="3"/>
      <c r="D27" s="3"/>
      <c r="E27" s="4"/>
      <c r="F27" s="3"/>
      <c r="G27" s="3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9" x14ac:dyDescent="0.35">
      <c r="A28" s="2"/>
      <c r="B28" s="3"/>
      <c r="C28" s="3"/>
      <c r="D28" s="3"/>
      <c r="E28" s="4"/>
      <c r="F28" s="3"/>
      <c r="G28" s="3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9" x14ac:dyDescent="0.35">
      <c r="A29" s="2"/>
      <c r="B29" s="3"/>
      <c r="C29" s="3"/>
      <c r="D29" s="3"/>
      <c r="E29" s="4"/>
      <c r="F29" s="3"/>
      <c r="G29" s="3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9" x14ac:dyDescent="0.35">
      <c r="A30" s="2"/>
      <c r="B30" s="3"/>
      <c r="C30" s="3"/>
      <c r="D30" s="3"/>
      <c r="E30" s="4"/>
      <c r="F30" s="3"/>
      <c r="G30" s="3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9" x14ac:dyDescent="0.35">
      <c r="A31" s="2"/>
      <c r="B31" s="3"/>
      <c r="C31" s="3"/>
      <c r="D31" s="3"/>
      <c r="E31" s="4"/>
      <c r="F31" s="3"/>
      <c r="G31" s="3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9" x14ac:dyDescent="0.35">
      <c r="A32" s="2"/>
      <c r="B32" s="3"/>
      <c r="C32" s="3"/>
      <c r="D32" s="3"/>
      <c r="E32" s="4"/>
      <c r="F32" s="3"/>
      <c r="G32" s="3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35">
      <c r="A33" s="2"/>
      <c r="B33" s="3"/>
      <c r="C33" s="3"/>
      <c r="D33" s="3"/>
      <c r="E33" s="4"/>
      <c r="F33" s="3"/>
      <c r="G33" s="3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35">
      <c r="A34" s="2"/>
      <c r="B34" s="3"/>
      <c r="C34" s="3"/>
      <c r="D34" s="3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35">
      <c r="A35" s="2"/>
      <c r="B35" s="3"/>
      <c r="C35" s="3"/>
      <c r="D35" s="3"/>
      <c r="E35" s="4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35">
      <c r="A36" s="2"/>
      <c r="B36" s="3"/>
      <c r="C36" s="3"/>
      <c r="D36" s="3"/>
      <c r="E36" s="4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35">
      <c r="A37" s="2"/>
      <c r="B37" s="3"/>
      <c r="C37" s="3"/>
      <c r="D37" s="3"/>
      <c r="E37" s="4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35">
      <c r="A38" s="2"/>
      <c r="B38" s="3"/>
      <c r="C38" s="3"/>
      <c r="D38" s="3"/>
      <c r="E38" s="4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35">
      <c r="A39" s="2"/>
      <c r="B39" s="3"/>
      <c r="C39" s="3"/>
      <c r="D39" s="3"/>
      <c r="E39" s="4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35">
      <c r="A40" s="2"/>
      <c r="B40" s="3"/>
      <c r="C40" s="3"/>
      <c r="D40" s="3"/>
      <c r="E40" s="4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35">
      <c r="A41" s="2"/>
      <c r="B41" s="3"/>
      <c r="C41" s="3"/>
      <c r="D41" s="3"/>
      <c r="E41" s="4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35">
      <c r="A42" s="2"/>
      <c r="B42" s="3"/>
      <c r="C42" s="3"/>
      <c r="D42" s="3"/>
      <c r="E42" s="4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35">
      <c r="A43" s="2"/>
      <c r="B43" s="3"/>
      <c r="C43" s="3"/>
      <c r="D43" s="3"/>
      <c r="E43" s="4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35">
      <c r="A44" s="2"/>
      <c r="B44" s="3"/>
      <c r="C44" s="3"/>
      <c r="D44" s="3"/>
      <c r="E44" s="4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35">
      <c r="A45" s="2"/>
      <c r="B45" s="3"/>
      <c r="C45" s="3"/>
      <c r="D45" s="3"/>
      <c r="E45" s="4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35">
      <c r="A46" s="2"/>
      <c r="B46" s="3"/>
      <c r="C46" s="3"/>
      <c r="D46" s="3"/>
      <c r="E46" s="4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35">
      <c r="A47" s="2"/>
      <c r="B47" s="3"/>
      <c r="C47" s="3"/>
      <c r="D47" s="3"/>
      <c r="E47" s="4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35">
      <c r="A48" s="2"/>
      <c r="B48" s="3"/>
      <c r="C48" s="3"/>
      <c r="D48" s="3"/>
      <c r="E48" s="4"/>
      <c r="F48" s="3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35">
      <c r="A49" s="2"/>
      <c r="B49" s="3"/>
      <c r="C49" s="3"/>
      <c r="D49" s="3"/>
      <c r="E49" s="4"/>
      <c r="F49" s="3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35">
      <c r="A50" s="2"/>
      <c r="B50" s="3"/>
      <c r="C50" s="3"/>
      <c r="D50" s="3"/>
      <c r="E50" s="4"/>
      <c r="F50" s="3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35">
      <c r="A51" s="9"/>
      <c r="B51" s="3"/>
      <c r="C51" s="3"/>
      <c r="D51" s="3"/>
      <c r="E51" s="4"/>
      <c r="F51" s="3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35">
      <c r="A52" s="2"/>
      <c r="B52" s="3"/>
      <c r="C52" s="3"/>
      <c r="D52" s="3"/>
      <c r="E52" s="4"/>
      <c r="F52" s="3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35">
      <c r="A53" s="2"/>
      <c r="B53" s="3"/>
      <c r="C53" s="3"/>
      <c r="D53" s="3"/>
      <c r="E53" s="4"/>
      <c r="F53" s="3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35">
      <c r="A54" s="2"/>
      <c r="B54" s="3"/>
      <c r="C54" s="3"/>
      <c r="D54" s="3"/>
      <c r="E54" s="4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35">
      <c r="A55" s="2"/>
      <c r="B55" s="3"/>
      <c r="C55" s="3"/>
      <c r="D55" s="3"/>
      <c r="E55" s="4"/>
      <c r="F55" s="3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35">
      <c r="A56" s="2"/>
      <c r="B56" s="3"/>
      <c r="C56" s="3"/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35">
      <c r="A57" s="2"/>
      <c r="B57" s="3"/>
      <c r="C57" s="3"/>
      <c r="D57" s="3"/>
      <c r="E57" s="4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35">
      <c r="A58" s="2"/>
      <c r="B58" s="3"/>
      <c r="C58" s="3"/>
      <c r="D58" s="3"/>
      <c r="E58" s="4"/>
      <c r="F58" s="3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35">
      <c r="A59" s="2"/>
      <c r="B59" s="3"/>
      <c r="C59" s="3"/>
      <c r="D59" s="3"/>
      <c r="E59" s="4"/>
      <c r="F59" s="3"/>
      <c r="G59" s="3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35">
      <c r="A60" s="2"/>
      <c r="B60" s="3"/>
      <c r="C60" s="3"/>
      <c r="D60" s="3"/>
      <c r="E60" s="3"/>
      <c r="F60" s="3"/>
      <c r="G60" s="3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35">
      <c r="A61" s="2"/>
      <c r="B61" s="3"/>
      <c r="C61" s="3"/>
      <c r="D61" s="3"/>
      <c r="E61" s="3"/>
      <c r="F61" s="3"/>
      <c r="G61" s="3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35">
      <c r="A62" s="2"/>
      <c r="B62" s="3"/>
      <c r="C62" s="3"/>
      <c r="D62" s="3"/>
      <c r="E62" s="3"/>
      <c r="F62" s="3"/>
      <c r="G62" s="3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35">
      <c r="A63" s="2"/>
      <c r="B63" s="3"/>
      <c r="C63" s="3"/>
      <c r="D63" s="3"/>
      <c r="E63" s="3"/>
      <c r="F63" s="3"/>
      <c r="G63" s="3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35">
      <c r="A64" s="2"/>
      <c r="B64" s="3"/>
      <c r="C64" s="3"/>
      <c r="D64" s="3"/>
      <c r="E64" s="3"/>
      <c r="F64" s="3"/>
      <c r="G64" s="3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35">
      <c r="A65" s="2"/>
      <c r="B65" s="3"/>
      <c r="C65" s="3"/>
      <c r="D65" s="3"/>
      <c r="E65" s="3"/>
      <c r="F65" s="3"/>
      <c r="G65" s="3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35">
      <c r="K66" s="4"/>
    </row>
  </sheetData>
  <autoFilter ref="A17:S17" xr:uid="{38AEB1BF-5E31-4DFB-983A-AAE8151F647D}"/>
  <sortState xmlns:xlrd2="http://schemas.microsoft.com/office/spreadsheetml/2017/richdata2" ref="A5:C15">
    <sortCondition ref="B4:B15"/>
  </sortState>
  <hyperlinks>
    <hyperlink ref="S21" r:id="rId1" xr:uid="{74DE71C4-D00D-4698-8D1A-937C03ACC9BF}"/>
    <hyperlink ref="S19" r:id="rId2" xr:uid="{7F9E0CE1-0C25-4945-B57A-AAA1E2881FC3}"/>
    <hyperlink ref="C1" r:id="rId3" xr:uid="{8A9C8A42-F94B-42B3-A3C9-0FC8585228DB}"/>
    <hyperlink ref="S18" r:id="rId4" xr:uid="{4F04311A-A798-4A2F-BA75-84138105F8DA}"/>
    <hyperlink ref="S22" r:id="rId5" xr:uid="{8019C914-5A24-464C-9D53-BDF7AC93CD6F}"/>
    <hyperlink ref="C6" r:id="rId6" xr:uid="{D42B55F5-AC48-4B9C-AB2E-90E58F8F27A3}"/>
    <hyperlink ref="S20" r:id="rId7" xr:uid="{FB7EFDEA-C322-4925-9D67-906E4351E10B}"/>
  </hyperlinks>
  <pageMargins left="0.70866141732283472" right="0.70866141732283472" top="0.74803149606299213" bottom="0.74803149606299213" header="0.31496062992125984" footer="0.31496062992125984"/>
  <pageSetup paperSize="9" scale="52" orientation="landscape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C69D-BF68-47A5-809B-B1979DF1E5CF}">
  <sheetPr>
    <pageSetUpPr fitToPage="1"/>
  </sheetPr>
  <dimension ref="A1:S60"/>
  <sheetViews>
    <sheetView zoomScale="70" zoomScaleNormal="70" workbookViewId="0">
      <selection activeCell="A2" sqref="A2"/>
    </sheetView>
  </sheetViews>
  <sheetFormatPr defaultRowHeight="14.5" x14ac:dyDescent="0.35"/>
  <cols>
    <col min="1" max="1" width="10.26953125" customWidth="1"/>
    <col min="2" max="2" width="47.26953125" bestFit="1" customWidth="1"/>
    <col min="3" max="3" width="25" bestFit="1" customWidth="1"/>
    <col min="4" max="4" width="12" bestFit="1" customWidth="1"/>
    <col min="5" max="5" width="15" bestFit="1" customWidth="1"/>
    <col min="6" max="6" width="7.26953125" bestFit="1" customWidth="1"/>
    <col min="7" max="7" width="12" bestFit="1" customWidth="1"/>
    <col min="8" max="8" width="6.1796875" bestFit="1" customWidth="1"/>
    <col min="9" max="9" width="6.54296875" bestFit="1" customWidth="1"/>
    <col min="10" max="11" width="9.453125" bestFit="1" customWidth="1"/>
    <col min="12" max="12" width="11.1796875" bestFit="1" customWidth="1"/>
    <col min="13" max="13" width="9" bestFit="1" customWidth="1"/>
    <col min="14" max="14" width="12.26953125" bestFit="1" customWidth="1"/>
    <col min="15" max="15" width="8.7265625" bestFit="1" customWidth="1"/>
    <col min="16" max="16" width="9.26953125" bestFit="1" customWidth="1"/>
    <col min="17" max="17" width="11.26953125" bestFit="1" customWidth="1"/>
    <col min="18" max="18" width="16.26953125" bestFit="1" customWidth="1"/>
    <col min="19" max="19" width="23.26953125" bestFit="1" customWidth="1"/>
  </cols>
  <sheetData>
    <row r="1" spans="1:19" ht="23.5" x14ac:dyDescent="0.55000000000000004">
      <c r="A1" s="15" t="s">
        <v>438</v>
      </c>
      <c r="C1" s="13" t="s">
        <v>151</v>
      </c>
    </row>
    <row r="3" spans="1:19" ht="15" thickBot="1" x14ac:dyDescent="0.4">
      <c r="A3" s="45" t="s">
        <v>54</v>
      </c>
      <c r="B3" s="44" t="s">
        <v>152</v>
      </c>
      <c r="C3" s="44" t="s">
        <v>134</v>
      </c>
    </row>
    <row r="4" spans="1:19" x14ac:dyDescent="0.35">
      <c r="A4" s="6">
        <v>1</v>
      </c>
      <c r="B4" t="s">
        <v>8</v>
      </c>
      <c r="C4" t="s">
        <v>135</v>
      </c>
      <c r="E4" s="46" t="s">
        <v>224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9" x14ac:dyDescent="0.35">
      <c r="A5" s="6">
        <v>2</v>
      </c>
      <c r="B5" t="s">
        <v>6</v>
      </c>
      <c r="C5" s="13" t="s">
        <v>136</v>
      </c>
      <c r="E5" s="49" t="s">
        <v>164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spans="1:19" x14ac:dyDescent="0.35">
      <c r="A6" s="6">
        <v>3</v>
      </c>
      <c r="B6" t="s">
        <v>328</v>
      </c>
      <c r="C6" t="s">
        <v>137</v>
      </c>
      <c r="E6" s="49" t="s">
        <v>163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9" ht="15" thickBot="1" x14ac:dyDescent="0.4">
      <c r="A7" s="6">
        <v>4</v>
      </c>
      <c r="B7" t="s">
        <v>206</v>
      </c>
      <c r="E7" s="52" t="s">
        <v>149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</row>
    <row r="8" spans="1:19" ht="15" thickBot="1" x14ac:dyDescent="0.4">
      <c r="A8" s="6">
        <v>5</v>
      </c>
      <c r="B8" t="s">
        <v>153</v>
      </c>
    </row>
    <row r="9" spans="1:19" ht="15" thickBot="1" x14ac:dyDescent="0.4">
      <c r="A9" s="6">
        <v>6</v>
      </c>
      <c r="B9" t="s">
        <v>154</v>
      </c>
      <c r="E9" s="55" t="s">
        <v>286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9" x14ac:dyDescent="0.35">
      <c r="A10" s="6"/>
    </row>
    <row r="11" spans="1:19" s="1" customFormat="1" x14ac:dyDescent="0.35">
      <c r="A11"/>
      <c r="B11"/>
    </row>
    <row r="12" spans="1:19" s="1" customFormat="1" ht="15" thickBot="1" x14ac:dyDescent="0.4">
      <c r="A12" s="5" t="s">
        <v>0</v>
      </c>
      <c r="B12" s="5" t="s">
        <v>1</v>
      </c>
      <c r="C12" s="5" t="s">
        <v>2</v>
      </c>
      <c r="D12" s="5" t="s">
        <v>32</v>
      </c>
      <c r="E12" s="5" t="s">
        <v>36</v>
      </c>
      <c r="F12" s="5" t="s">
        <v>25</v>
      </c>
      <c r="G12" s="5" t="s">
        <v>340</v>
      </c>
      <c r="H12" s="5" t="s">
        <v>69</v>
      </c>
      <c r="I12" s="5" t="s">
        <v>62</v>
      </c>
      <c r="J12" s="5" t="s">
        <v>63</v>
      </c>
      <c r="K12" s="5" t="s">
        <v>55</v>
      </c>
      <c r="L12" s="5" t="s">
        <v>56</v>
      </c>
      <c r="M12" s="5" t="s">
        <v>59</v>
      </c>
      <c r="N12" s="5" t="s">
        <v>57</v>
      </c>
      <c r="O12" s="5" t="s">
        <v>58</v>
      </c>
      <c r="P12" s="1" t="s">
        <v>111</v>
      </c>
      <c r="Q12" s="1" t="s">
        <v>66</v>
      </c>
      <c r="R12" s="1" t="s">
        <v>112</v>
      </c>
      <c r="S12" s="1" t="s">
        <v>15</v>
      </c>
    </row>
    <row r="13" spans="1:19" s="1" customFormat="1" x14ac:dyDescent="0.35">
      <c r="A13" s="2">
        <v>45067</v>
      </c>
      <c r="B13" s="3" t="s">
        <v>157</v>
      </c>
      <c r="C13" s="3" t="s">
        <v>8</v>
      </c>
      <c r="D13" s="3" t="s">
        <v>34</v>
      </c>
      <c r="E13" s="4">
        <v>14</v>
      </c>
      <c r="F13" s="3" t="s">
        <v>156</v>
      </c>
      <c r="G13" s="4">
        <v>1</v>
      </c>
      <c r="H13" s="4">
        <v>18</v>
      </c>
      <c r="I13" s="4">
        <v>0</v>
      </c>
      <c r="J13" s="4" t="s">
        <v>65</v>
      </c>
      <c r="K13" s="4">
        <v>24</v>
      </c>
      <c r="L13" s="4">
        <v>0</v>
      </c>
      <c r="M13" s="4">
        <f>SUM(K13-L13)</f>
        <v>24</v>
      </c>
      <c r="N13" s="4"/>
      <c r="O13" s="4" t="s">
        <v>125</v>
      </c>
      <c r="P13" s="18"/>
      <c r="Q13" s="38"/>
      <c r="R13" s="38"/>
      <c r="S13" s="33" t="s">
        <v>146</v>
      </c>
    </row>
    <row r="14" spans="1:19" s="1" customFormat="1" x14ac:dyDescent="0.35">
      <c r="A14" s="2">
        <v>45088</v>
      </c>
      <c r="B14" s="3" t="s">
        <v>158</v>
      </c>
      <c r="C14" s="3" t="s">
        <v>206</v>
      </c>
      <c r="D14" s="3" t="s">
        <v>34</v>
      </c>
      <c r="E14" s="4">
        <v>44</v>
      </c>
      <c r="F14" s="3" t="s">
        <v>156</v>
      </c>
      <c r="G14" s="4">
        <v>1</v>
      </c>
      <c r="H14" s="4">
        <v>18</v>
      </c>
      <c r="I14" s="4">
        <v>0</v>
      </c>
      <c r="J14" s="4" t="s">
        <v>65</v>
      </c>
      <c r="K14" s="4">
        <v>24</v>
      </c>
      <c r="L14" s="4">
        <v>0</v>
      </c>
      <c r="M14" s="4">
        <f>SUM(K14-L14)</f>
        <v>24</v>
      </c>
      <c r="N14" s="4"/>
      <c r="O14" s="4" t="s">
        <v>125</v>
      </c>
      <c r="P14" s="4"/>
      <c r="Q14" s="4"/>
      <c r="R14" s="4"/>
      <c r="S14" s="34" t="s">
        <v>207</v>
      </c>
    </row>
    <row r="15" spans="1:19" s="1" customFormat="1" x14ac:dyDescent="0.35">
      <c r="A15" s="2">
        <v>45149</v>
      </c>
      <c r="B15" s="3" t="s">
        <v>159</v>
      </c>
      <c r="C15" s="3" t="s">
        <v>6</v>
      </c>
      <c r="D15" s="3" t="s">
        <v>34</v>
      </c>
      <c r="E15" s="4">
        <v>78</v>
      </c>
      <c r="F15" s="3" t="s">
        <v>156</v>
      </c>
      <c r="G15" s="4">
        <v>1</v>
      </c>
      <c r="H15" s="4">
        <v>18</v>
      </c>
      <c r="I15" s="4">
        <v>0</v>
      </c>
      <c r="J15" s="4" t="s">
        <v>65</v>
      </c>
      <c r="K15" s="4">
        <v>24</v>
      </c>
      <c r="L15" s="4">
        <v>0</v>
      </c>
      <c r="M15" s="4">
        <f>SUM(K15-L15)</f>
        <v>24</v>
      </c>
      <c r="N15" s="4"/>
      <c r="O15" s="4" t="s">
        <v>125</v>
      </c>
      <c r="P15" s="4"/>
      <c r="Q15" s="4"/>
      <c r="R15" s="4"/>
      <c r="S15" s="34" t="s">
        <v>132</v>
      </c>
    </row>
    <row r="16" spans="1:19" ht="15" thickBot="1" x14ac:dyDescent="0.4">
      <c r="A16" s="9">
        <v>45171</v>
      </c>
      <c r="B16" s="3" t="s">
        <v>160</v>
      </c>
      <c r="C16" s="3" t="s">
        <v>328</v>
      </c>
      <c r="D16" s="3" t="s">
        <v>34</v>
      </c>
      <c r="E16" s="4">
        <v>60</v>
      </c>
      <c r="F16" s="3" t="s">
        <v>156</v>
      </c>
      <c r="G16" s="4">
        <v>1</v>
      </c>
      <c r="H16" s="4">
        <v>18</v>
      </c>
      <c r="I16" s="4">
        <v>0</v>
      </c>
      <c r="J16" s="4" t="s">
        <v>65</v>
      </c>
      <c r="K16" s="4">
        <v>24</v>
      </c>
      <c r="L16" s="4">
        <v>0</v>
      </c>
      <c r="M16" s="4">
        <f>SUM(K16-L16)</f>
        <v>24</v>
      </c>
      <c r="N16" s="4"/>
      <c r="O16" s="4" t="s">
        <v>125</v>
      </c>
      <c r="P16" s="4"/>
      <c r="Q16" s="4"/>
      <c r="R16" s="4"/>
      <c r="S16" s="34" t="s">
        <v>329</v>
      </c>
    </row>
    <row r="17" spans="1:19" ht="15" thickBot="1" x14ac:dyDescent="0.4">
      <c r="A17" s="39">
        <v>45179</v>
      </c>
      <c r="B17" s="40" t="s">
        <v>161</v>
      </c>
      <c r="C17" s="40" t="s">
        <v>9</v>
      </c>
      <c r="D17" s="40" t="s">
        <v>34</v>
      </c>
      <c r="E17" s="41">
        <v>89</v>
      </c>
      <c r="F17" s="40" t="s">
        <v>162</v>
      </c>
      <c r="G17" s="41">
        <v>1</v>
      </c>
      <c r="H17" s="41" t="s">
        <v>67</v>
      </c>
      <c r="I17" s="41">
        <v>0</v>
      </c>
      <c r="J17" s="41" t="s">
        <v>65</v>
      </c>
      <c r="K17" s="41">
        <v>8</v>
      </c>
      <c r="L17" s="41">
        <v>0</v>
      </c>
      <c r="M17" s="41">
        <f t="shared" ref="M17" si="0">SUM(K17-L17)</f>
        <v>8</v>
      </c>
      <c r="N17" s="41"/>
      <c r="O17" s="41" t="s">
        <v>113</v>
      </c>
      <c r="P17" s="41"/>
      <c r="Q17" s="41"/>
      <c r="R17" s="41"/>
      <c r="S17" s="42" t="s">
        <v>437</v>
      </c>
    </row>
    <row r="18" spans="1:19" x14ac:dyDescent="0.35">
      <c r="A18" s="10"/>
      <c r="B18" s="11"/>
      <c r="C18" s="3"/>
      <c r="D18" s="3"/>
      <c r="E18" s="4"/>
      <c r="F18" s="3"/>
      <c r="G18" s="3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9" ht="15" thickBot="1" x14ac:dyDescent="0.4">
      <c r="A19" s="45" t="s">
        <v>54</v>
      </c>
      <c r="B19" s="44" t="s">
        <v>200</v>
      </c>
      <c r="C19" s="44" t="s">
        <v>134</v>
      </c>
    </row>
    <row r="20" spans="1:19" x14ac:dyDescent="0.35">
      <c r="A20" s="6">
        <v>1</v>
      </c>
      <c r="B20" t="s">
        <v>201</v>
      </c>
      <c r="C20" t="s">
        <v>135</v>
      </c>
      <c r="E20" s="46" t="s">
        <v>165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/>
    </row>
    <row r="21" spans="1:19" x14ac:dyDescent="0.35">
      <c r="A21" s="6">
        <v>2</v>
      </c>
      <c r="B21" t="s">
        <v>9</v>
      </c>
      <c r="C21" s="13" t="s">
        <v>136</v>
      </c>
      <c r="E21" s="49" t="s">
        <v>164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1"/>
    </row>
    <row r="22" spans="1:19" x14ac:dyDescent="0.35">
      <c r="A22" s="6">
        <v>3</v>
      </c>
      <c r="B22" t="s">
        <v>7</v>
      </c>
      <c r="C22" t="s">
        <v>137</v>
      </c>
      <c r="E22" s="49" t="s">
        <v>163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1"/>
    </row>
    <row r="23" spans="1:19" ht="15" thickBot="1" x14ac:dyDescent="0.4">
      <c r="A23" s="6">
        <v>4</v>
      </c>
      <c r="B23" t="s">
        <v>205</v>
      </c>
      <c r="E23" s="52" t="s">
        <v>149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</row>
    <row r="24" spans="1:19" ht="15" thickBot="1" x14ac:dyDescent="0.4">
      <c r="A24" s="6">
        <v>5</v>
      </c>
      <c r="B24" t="s">
        <v>4</v>
      </c>
    </row>
    <row r="25" spans="1:19" ht="15" thickBot="1" x14ac:dyDescent="0.4">
      <c r="E25" s="55" t="s">
        <v>286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7"/>
    </row>
    <row r="26" spans="1:19" x14ac:dyDescent="0.35">
      <c r="A26" s="6"/>
    </row>
    <row r="27" spans="1:19" s="1" customFormat="1" x14ac:dyDescent="0.35">
      <c r="A27"/>
      <c r="B27"/>
    </row>
    <row r="28" spans="1:19" s="1" customFormat="1" ht="15" thickBot="1" x14ac:dyDescent="0.4">
      <c r="A28" s="5" t="s">
        <v>0</v>
      </c>
      <c r="B28" s="5" t="s">
        <v>1</v>
      </c>
      <c r="C28" s="5" t="s">
        <v>2</v>
      </c>
      <c r="D28" s="5" t="s">
        <v>32</v>
      </c>
      <c r="E28" s="5" t="s">
        <v>36</v>
      </c>
      <c r="F28" s="5" t="s">
        <v>25</v>
      </c>
      <c r="G28" s="5" t="s">
        <v>340</v>
      </c>
      <c r="H28" s="5" t="s">
        <v>69</v>
      </c>
      <c r="I28" s="5" t="s">
        <v>62</v>
      </c>
      <c r="J28" s="5" t="s">
        <v>63</v>
      </c>
      <c r="K28" s="5" t="s">
        <v>55</v>
      </c>
      <c r="L28" s="5" t="s">
        <v>56</v>
      </c>
      <c r="M28" s="5" t="s">
        <v>59</v>
      </c>
      <c r="N28" s="5" t="s">
        <v>57</v>
      </c>
      <c r="O28" s="5" t="s">
        <v>58</v>
      </c>
      <c r="P28" s="1" t="s">
        <v>111</v>
      </c>
      <c r="Q28" s="1" t="s">
        <v>66</v>
      </c>
      <c r="S28" s="1" t="s">
        <v>15</v>
      </c>
    </row>
    <row r="29" spans="1:19" s="1" customFormat="1" x14ac:dyDescent="0.35">
      <c r="A29" s="2">
        <v>45067</v>
      </c>
      <c r="B29" s="3" t="s">
        <v>157</v>
      </c>
      <c r="C29" s="3" t="s">
        <v>205</v>
      </c>
      <c r="D29" s="3" t="s">
        <v>34</v>
      </c>
      <c r="E29" s="4">
        <v>73</v>
      </c>
      <c r="F29" s="3" t="s">
        <v>156</v>
      </c>
      <c r="G29" s="4">
        <v>1</v>
      </c>
      <c r="H29" s="4">
        <v>18</v>
      </c>
      <c r="I29" s="4">
        <v>0</v>
      </c>
      <c r="J29" s="4" t="s">
        <v>65</v>
      </c>
      <c r="K29" s="4">
        <v>20</v>
      </c>
      <c r="L29" s="4">
        <v>0</v>
      </c>
      <c r="M29" s="4">
        <v>20</v>
      </c>
      <c r="N29" s="4"/>
      <c r="O29" s="4" t="s">
        <v>125</v>
      </c>
      <c r="P29" s="18"/>
      <c r="Q29" s="38"/>
      <c r="R29" s="38"/>
      <c r="S29" s="33" t="s">
        <v>144</v>
      </c>
    </row>
    <row r="30" spans="1:19" s="1" customFormat="1" x14ac:dyDescent="0.35">
      <c r="A30" s="2">
        <v>45088</v>
      </c>
      <c r="B30" s="3" t="s">
        <v>158</v>
      </c>
      <c r="C30" s="3" t="s">
        <v>4</v>
      </c>
      <c r="D30" s="3" t="s">
        <v>34</v>
      </c>
      <c r="E30" s="4">
        <v>92</v>
      </c>
      <c r="F30" s="3" t="s">
        <v>156</v>
      </c>
      <c r="G30" s="4">
        <v>1</v>
      </c>
      <c r="H30" s="4">
        <v>18</v>
      </c>
      <c r="I30" s="4">
        <v>0</v>
      </c>
      <c r="J30" s="4" t="s">
        <v>65</v>
      </c>
      <c r="K30" s="4">
        <v>20</v>
      </c>
      <c r="L30" s="4">
        <v>0</v>
      </c>
      <c r="M30" s="4">
        <v>20</v>
      </c>
      <c r="N30" s="4"/>
      <c r="O30" s="4" t="s">
        <v>125</v>
      </c>
      <c r="P30" s="4"/>
      <c r="Q30" s="4"/>
      <c r="R30" s="4"/>
      <c r="S30" s="34" t="s">
        <v>119</v>
      </c>
    </row>
    <row r="31" spans="1:19" s="1" customFormat="1" x14ac:dyDescent="0.35">
      <c r="A31" s="2">
        <v>45149</v>
      </c>
      <c r="B31" s="3" t="s">
        <v>159</v>
      </c>
      <c r="C31" s="3" t="s">
        <v>201</v>
      </c>
      <c r="D31" s="3" t="s">
        <v>34</v>
      </c>
      <c r="E31" s="4">
        <v>97</v>
      </c>
      <c r="F31" s="3" t="s">
        <v>156</v>
      </c>
      <c r="G31" s="4">
        <v>1</v>
      </c>
      <c r="H31" s="4">
        <v>18</v>
      </c>
      <c r="I31" s="4">
        <v>0</v>
      </c>
      <c r="J31" s="4" t="s">
        <v>65</v>
      </c>
      <c r="K31" s="4">
        <v>20</v>
      </c>
      <c r="L31" s="4">
        <v>0</v>
      </c>
      <c r="M31" s="4">
        <v>20</v>
      </c>
      <c r="N31" s="4"/>
      <c r="O31" s="4" t="s">
        <v>125</v>
      </c>
      <c r="P31" s="4"/>
      <c r="Q31" s="4"/>
      <c r="R31" s="4"/>
      <c r="S31" s="34" t="s">
        <v>202</v>
      </c>
    </row>
    <row r="32" spans="1:19" ht="15" thickBot="1" x14ac:dyDescent="0.4">
      <c r="A32" s="9">
        <v>45171</v>
      </c>
      <c r="B32" s="3" t="s">
        <v>160</v>
      </c>
      <c r="C32" s="3" t="s">
        <v>9</v>
      </c>
      <c r="D32" s="3" t="s">
        <v>34</v>
      </c>
      <c r="E32" s="4">
        <v>89</v>
      </c>
      <c r="F32" s="3" t="s">
        <v>156</v>
      </c>
      <c r="G32" s="4">
        <v>1</v>
      </c>
      <c r="H32" s="4">
        <v>18</v>
      </c>
      <c r="I32" s="4">
        <v>0</v>
      </c>
      <c r="J32" s="4" t="s">
        <v>65</v>
      </c>
      <c r="K32" s="4">
        <v>20</v>
      </c>
      <c r="L32" s="4">
        <v>0</v>
      </c>
      <c r="M32" s="4">
        <v>20</v>
      </c>
      <c r="N32" s="4"/>
      <c r="O32" s="4" t="s">
        <v>125</v>
      </c>
      <c r="P32" s="4"/>
      <c r="Q32" s="4"/>
      <c r="R32" s="4"/>
      <c r="S32" s="34" t="s">
        <v>437</v>
      </c>
    </row>
    <row r="33" spans="1:19" ht="15" thickBot="1" x14ac:dyDescent="0.4">
      <c r="A33" s="39">
        <v>45179</v>
      </c>
      <c r="B33" s="40" t="s">
        <v>161</v>
      </c>
      <c r="C33" s="40" t="s">
        <v>9</v>
      </c>
      <c r="D33" s="40" t="s">
        <v>34</v>
      </c>
      <c r="E33" s="41">
        <v>89</v>
      </c>
      <c r="F33" s="40" t="s">
        <v>162</v>
      </c>
      <c r="G33" s="41">
        <v>1</v>
      </c>
      <c r="H33" s="41" t="s">
        <v>67</v>
      </c>
      <c r="I33" s="41">
        <v>0</v>
      </c>
      <c r="J33" s="41" t="s">
        <v>65</v>
      </c>
      <c r="K33" s="41">
        <v>8</v>
      </c>
      <c r="L33" s="41">
        <v>0</v>
      </c>
      <c r="M33" s="41">
        <f t="shared" ref="M33" si="1">SUM(K33-L33)</f>
        <v>8</v>
      </c>
      <c r="N33" s="41"/>
      <c r="O33" s="41" t="s">
        <v>113</v>
      </c>
      <c r="P33" s="41"/>
      <c r="Q33" s="41"/>
      <c r="R33" s="41"/>
      <c r="S33" s="42" t="s">
        <v>437</v>
      </c>
    </row>
    <row r="34" spans="1:19" x14ac:dyDescent="0.35">
      <c r="A34" s="2"/>
      <c r="B34" s="3"/>
      <c r="C34" s="3"/>
      <c r="D34" s="3"/>
      <c r="E34" s="4"/>
      <c r="F34" s="3"/>
      <c r="G34" s="3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9" x14ac:dyDescent="0.35">
      <c r="A35" s="2"/>
      <c r="B35" s="3"/>
      <c r="C35" s="3"/>
      <c r="D35" s="3"/>
      <c r="E35" s="4"/>
      <c r="F35" s="3"/>
      <c r="G35" s="3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9" x14ac:dyDescent="0.35">
      <c r="A36" s="2"/>
      <c r="B36" s="3"/>
      <c r="C36" s="3"/>
      <c r="D36" s="3"/>
      <c r="E36" s="4"/>
      <c r="F36" s="3"/>
      <c r="G36" s="3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9" x14ac:dyDescent="0.35">
      <c r="A37" s="2"/>
      <c r="B37" s="3"/>
      <c r="C37" s="3"/>
      <c r="D37" s="3"/>
      <c r="E37" s="4"/>
      <c r="F37" s="3"/>
      <c r="G37" s="3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9" x14ac:dyDescent="0.35">
      <c r="A38" s="2"/>
      <c r="B38" s="3"/>
      <c r="C38" s="3"/>
      <c r="D38" s="3"/>
      <c r="E38" s="4"/>
      <c r="F38" s="3"/>
      <c r="G38" s="3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9" x14ac:dyDescent="0.35">
      <c r="A39" s="2"/>
      <c r="B39" s="3"/>
      <c r="C39" s="3"/>
      <c r="D39" s="3"/>
      <c r="E39" s="4"/>
      <c r="F39" s="3"/>
      <c r="G39" s="3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9" x14ac:dyDescent="0.35">
      <c r="A40" s="2"/>
      <c r="B40" s="3"/>
      <c r="C40" s="3"/>
      <c r="D40" s="3"/>
      <c r="E40" s="4"/>
      <c r="F40" s="3"/>
      <c r="G40" s="3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9" x14ac:dyDescent="0.35">
      <c r="A41" s="2"/>
      <c r="B41" s="3"/>
      <c r="C41" s="3"/>
      <c r="D41" s="3"/>
      <c r="E41" s="4"/>
      <c r="F41" s="3"/>
      <c r="G41" s="3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9" x14ac:dyDescent="0.35">
      <c r="A42" s="2"/>
      <c r="B42" s="3"/>
      <c r="C42" s="3"/>
      <c r="D42" s="3"/>
      <c r="E42" s="4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9" x14ac:dyDescent="0.35">
      <c r="A43" s="2"/>
      <c r="B43" s="3"/>
      <c r="C43" s="3"/>
      <c r="D43" s="3"/>
      <c r="E43" s="4"/>
      <c r="F43" s="3"/>
      <c r="G43" s="3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9" x14ac:dyDescent="0.35">
      <c r="A44" s="2"/>
      <c r="B44" s="3"/>
      <c r="C44" s="3"/>
      <c r="D44" s="3"/>
      <c r="E44" s="4"/>
      <c r="F44" s="3"/>
      <c r="G44" s="3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9" x14ac:dyDescent="0.35">
      <c r="A45" s="2"/>
      <c r="B45" s="3"/>
      <c r="C45" s="3"/>
      <c r="D45" s="3"/>
      <c r="E45" s="4"/>
      <c r="F45" s="3"/>
      <c r="G45" s="3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9" x14ac:dyDescent="0.35">
      <c r="A46" s="9"/>
      <c r="B46" s="3"/>
      <c r="C46" s="3"/>
      <c r="D46" s="3"/>
      <c r="E46" s="4"/>
      <c r="F46" s="3"/>
      <c r="G46" s="3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9" x14ac:dyDescent="0.35">
      <c r="A47" s="2"/>
      <c r="B47" s="3"/>
      <c r="C47" s="3"/>
      <c r="D47" s="3"/>
      <c r="E47" s="4"/>
      <c r="F47" s="3"/>
      <c r="G47" s="3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9" x14ac:dyDescent="0.35">
      <c r="A48" s="2"/>
      <c r="B48" s="3"/>
      <c r="C48" s="3"/>
      <c r="D48" s="3"/>
      <c r="E48" s="4"/>
      <c r="F48" s="3"/>
      <c r="G48" s="3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35">
      <c r="A49" s="2"/>
      <c r="B49" s="3"/>
      <c r="C49" s="3"/>
      <c r="D49" s="3"/>
      <c r="E49" s="3"/>
      <c r="F49" s="3"/>
      <c r="G49" s="3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35">
      <c r="A50" s="2"/>
      <c r="B50" s="3"/>
      <c r="C50" s="3"/>
      <c r="D50" s="3"/>
      <c r="E50" s="4"/>
      <c r="F50" s="3"/>
      <c r="G50" s="3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35">
      <c r="A51" s="2"/>
      <c r="B51" s="3"/>
      <c r="C51" s="3"/>
      <c r="D51" s="3"/>
      <c r="E51" s="4"/>
      <c r="F51" s="3"/>
      <c r="G51" s="3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35">
      <c r="A52" s="2"/>
      <c r="B52" s="3"/>
      <c r="C52" s="3"/>
      <c r="D52" s="3"/>
      <c r="E52" s="4"/>
      <c r="F52" s="3"/>
      <c r="G52" s="3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35">
      <c r="A53" s="2"/>
      <c r="B53" s="3"/>
      <c r="C53" s="3"/>
      <c r="D53" s="3"/>
      <c r="E53" s="3"/>
      <c r="F53" s="3"/>
      <c r="G53" s="3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35">
      <c r="A54" s="2"/>
      <c r="B54" s="3"/>
      <c r="C54" s="3"/>
      <c r="D54" s="3"/>
      <c r="E54" s="3"/>
      <c r="F54" s="3"/>
      <c r="G54" s="3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35">
      <c r="A55" s="2"/>
      <c r="B55" s="3"/>
      <c r="C55" s="3"/>
      <c r="D55" s="3"/>
      <c r="E55" s="3"/>
      <c r="F55" s="3"/>
      <c r="G55" s="3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35">
      <c r="A56" s="2"/>
      <c r="B56" s="3"/>
      <c r="C56" s="3"/>
      <c r="D56" s="3"/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35">
      <c r="A57" s="2"/>
      <c r="B57" s="3"/>
      <c r="C57" s="3"/>
      <c r="D57" s="3"/>
      <c r="E57" s="3"/>
      <c r="F57" s="3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35">
      <c r="A58" s="2"/>
      <c r="B58" s="3"/>
      <c r="C58" s="3"/>
      <c r="D58" s="3"/>
      <c r="E58" s="3"/>
      <c r="F58" s="3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35">
      <c r="A59" s="2"/>
      <c r="B59" s="3"/>
      <c r="K59" s="4"/>
    </row>
    <row r="60" spans="1:18" x14ac:dyDescent="0.35">
      <c r="A60" s="2"/>
      <c r="B60" s="3"/>
    </row>
  </sheetData>
  <autoFilter ref="A12:S12" xr:uid="{FE2FC69D-BF68-47A5-809B-B1979DF1E5CF}"/>
  <sortState xmlns:xlrd2="http://schemas.microsoft.com/office/spreadsheetml/2017/richdata2" ref="B20:B25">
    <sortCondition ref="B20:B25"/>
  </sortState>
  <hyperlinks>
    <hyperlink ref="S13" r:id="rId1" xr:uid="{C13E2900-E94B-4F76-B923-532FF22A41CF}"/>
    <hyperlink ref="C1" r:id="rId2" xr:uid="{E8A6E765-AB56-45A2-A5A1-487BDAF21A95}"/>
    <hyperlink ref="C21" r:id="rId3" xr:uid="{65A86EDF-EF26-4B1C-89B4-E8CC2BD0BB28}"/>
    <hyperlink ref="S15" r:id="rId4" xr:uid="{C4813F6B-DE26-4574-BCD9-73AEA892C362}"/>
    <hyperlink ref="S17" r:id="rId5" xr:uid="{FEC2E7E9-43BE-463E-AABD-474F978FFEFC}"/>
    <hyperlink ref="S29" r:id="rId6" xr:uid="{273C1438-2309-42F1-B91C-CA1E2AD5157B}"/>
    <hyperlink ref="S32" r:id="rId7" xr:uid="{FCCBEA4E-69E8-4D85-A97A-2DF0219BD89A}"/>
    <hyperlink ref="S30" r:id="rId8" xr:uid="{11B27BAF-9383-48C3-A61B-4F205EBFD243}"/>
    <hyperlink ref="S31" r:id="rId9" xr:uid="{8D4F7828-8865-4071-8376-679280ACEC11}"/>
    <hyperlink ref="S33" r:id="rId10" xr:uid="{2FFF3C1C-406B-4F98-9CB3-6513CCBF2ACE}"/>
    <hyperlink ref="S14" r:id="rId11" xr:uid="{E14048AF-038A-4565-B975-FAF4E4490027}"/>
    <hyperlink ref="C5" r:id="rId12" xr:uid="{660BB5B5-6661-422C-AF49-5DA6010334C7}"/>
    <hyperlink ref="S16" r:id="rId13" xr:uid="{7F6D25DB-6F2D-4890-9130-BC6FA3EAA664}"/>
  </hyperlinks>
  <pageMargins left="0.70866141732283472" right="0.70866141732283472" top="0.74803149606299213" bottom="0.74803149606299213" header="0.31496062992125984" footer="0.31496062992125984"/>
  <pageSetup paperSize="9" scale="52" orientation="landscape"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7B4A-A48D-4BBE-A36B-3229C33A06C7}">
  <sheetPr>
    <pageSetUpPr fitToPage="1"/>
  </sheetPr>
  <dimension ref="A1:R148"/>
  <sheetViews>
    <sheetView zoomScale="70" zoomScaleNormal="70" workbookViewId="0">
      <pane ySplit="3" topLeftCell="A4" activePane="bottomLeft" state="frozen"/>
      <selection activeCell="N26" sqref="N26"/>
      <selection pane="bottomLeft" activeCell="R15" sqref="R15"/>
    </sheetView>
  </sheetViews>
  <sheetFormatPr defaultRowHeight="14.5" x14ac:dyDescent="0.35"/>
  <cols>
    <col min="1" max="1" width="13.1796875" customWidth="1"/>
    <col min="2" max="2" width="35.54296875" bestFit="1" customWidth="1"/>
    <col min="3" max="3" width="24.1796875" bestFit="1" customWidth="1"/>
    <col min="4" max="4" width="12" bestFit="1" customWidth="1"/>
    <col min="5" max="5" width="15" bestFit="1" customWidth="1"/>
    <col min="6" max="6" width="7.26953125" bestFit="1" customWidth="1"/>
    <col min="7" max="7" width="6.1796875" bestFit="1" customWidth="1"/>
    <col min="8" max="8" width="6.54296875" bestFit="1" customWidth="1"/>
    <col min="9" max="10" width="9.453125" bestFit="1" customWidth="1"/>
    <col min="11" max="11" width="11.1796875" bestFit="1" customWidth="1"/>
    <col min="12" max="12" width="9" bestFit="1" customWidth="1"/>
    <col min="13" max="13" width="12.26953125" bestFit="1" customWidth="1"/>
    <col min="14" max="14" width="8.7265625" bestFit="1" customWidth="1"/>
    <col min="15" max="15" width="9.26953125" bestFit="1" customWidth="1"/>
    <col min="16" max="16" width="11.26953125" bestFit="1" customWidth="1"/>
    <col min="17" max="17" width="15.7265625" style="136" bestFit="1" customWidth="1"/>
    <col min="18" max="18" width="23.26953125" bestFit="1" customWidth="1"/>
  </cols>
  <sheetData>
    <row r="1" spans="1:18" ht="23.5" x14ac:dyDescent="0.55000000000000004">
      <c r="A1" s="15" t="s">
        <v>497</v>
      </c>
      <c r="C1" s="13" t="s">
        <v>114</v>
      </c>
      <c r="I1" s="50" t="s">
        <v>280</v>
      </c>
      <c r="J1" s="50"/>
      <c r="K1" s="102" t="s">
        <v>281</v>
      </c>
    </row>
    <row r="3" spans="1:18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32</v>
      </c>
      <c r="E3" s="1" t="s">
        <v>36</v>
      </c>
      <c r="F3" s="1" t="s">
        <v>25</v>
      </c>
      <c r="G3" s="1" t="s">
        <v>69</v>
      </c>
      <c r="H3" s="1" t="s">
        <v>62</v>
      </c>
      <c r="I3" s="1" t="s">
        <v>63</v>
      </c>
      <c r="J3" s="1" t="s">
        <v>55</v>
      </c>
      <c r="K3" s="1" t="s">
        <v>56</v>
      </c>
      <c r="L3" s="1" t="s">
        <v>59</v>
      </c>
      <c r="M3" s="1" t="s">
        <v>57</v>
      </c>
      <c r="N3" s="1" t="s">
        <v>58</v>
      </c>
      <c r="O3" s="1" t="s">
        <v>111</v>
      </c>
      <c r="P3" s="1" t="s">
        <v>66</v>
      </c>
      <c r="Q3" s="124" t="s">
        <v>112</v>
      </c>
      <c r="R3" s="1" t="s">
        <v>15</v>
      </c>
    </row>
    <row r="4" spans="1:18" s="1" customFormat="1" x14ac:dyDescent="0.35">
      <c r="A4" s="58">
        <v>45026</v>
      </c>
      <c r="B4" s="17" t="s">
        <v>17</v>
      </c>
      <c r="C4" s="17" t="s">
        <v>16</v>
      </c>
      <c r="D4" s="17" t="s">
        <v>28</v>
      </c>
      <c r="E4" s="18">
        <v>561</v>
      </c>
      <c r="F4" s="17" t="s">
        <v>26</v>
      </c>
      <c r="G4" s="18">
        <v>36</v>
      </c>
      <c r="H4" s="18">
        <v>600</v>
      </c>
      <c r="I4" s="18" t="s">
        <v>64</v>
      </c>
      <c r="J4" s="18">
        <v>78</v>
      </c>
      <c r="K4" s="18">
        <v>46</v>
      </c>
      <c r="L4" s="19">
        <f>SUM(J4-K4)</f>
        <v>32</v>
      </c>
      <c r="M4" s="18"/>
      <c r="N4" s="18" t="s">
        <v>60</v>
      </c>
      <c r="O4" s="18"/>
      <c r="P4" s="18"/>
      <c r="Q4" s="86" t="s">
        <v>465</v>
      </c>
      <c r="R4" s="33" t="s">
        <v>81</v>
      </c>
    </row>
    <row r="5" spans="1:18" s="1" customFormat="1" x14ac:dyDescent="0.35">
      <c r="A5" s="43">
        <v>45031</v>
      </c>
      <c r="B5" s="3" t="s">
        <v>13</v>
      </c>
      <c r="C5" s="3" t="s">
        <v>14</v>
      </c>
      <c r="D5" s="3" t="s">
        <v>28</v>
      </c>
      <c r="E5" s="4">
        <v>523</v>
      </c>
      <c r="F5" s="3" t="s">
        <v>26</v>
      </c>
      <c r="G5" s="4">
        <v>36</v>
      </c>
      <c r="H5" s="4">
        <v>500</v>
      </c>
      <c r="I5" s="4" t="s">
        <v>64</v>
      </c>
      <c r="J5" s="4">
        <v>78</v>
      </c>
      <c r="K5" s="4">
        <v>79</v>
      </c>
      <c r="L5" s="138">
        <f>SUM(J5-K5)</f>
        <v>-1</v>
      </c>
      <c r="M5" s="4"/>
      <c r="N5" s="4" t="s">
        <v>60</v>
      </c>
      <c r="O5" s="4"/>
      <c r="P5" s="4"/>
      <c r="Q5" s="88" t="s">
        <v>464</v>
      </c>
      <c r="R5" s="34" t="s">
        <v>79</v>
      </c>
    </row>
    <row r="6" spans="1:18" s="1" customFormat="1" x14ac:dyDescent="0.35">
      <c r="A6" s="84">
        <v>44674</v>
      </c>
      <c r="B6" s="67" t="s">
        <v>261</v>
      </c>
      <c r="C6" s="67" t="s">
        <v>259</v>
      </c>
      <c r="D6" s="67" t="s">
        <v>31</v>
      </c>
      <c r="E6" s="68">
        <v>195</v>
      </c>
      <c r="F6" s="67" t="s">
        <v>26</v>
      </c>
      <c r="G6" s="68">
        <v>36</v>
      </c>
      <c r="H6" s="68">
        <v>600</v>
      </c>
      <c r="I6" s="68" t="s">
        <v>64</v>
      </c>
      <c r="J6" s="68">
        <v>78</v>
      </c>
      <c r="K6" s="68">
        <v>46</v>
      </c>
      <c r="L6" s="69">
        <f t="shared" ref="L6:L40" si="0">SUM(J6-K6)</f>
        <v>32</v>
      </c>
      <c r="M6" s="68"/>
      <c r="N6" s="68" t="s">
        <v>60</v>
      </c>
      <c r="O6" s="68"/>
      <c r="P6" s="68"/>
      <c r="Q6" s="128" t="s">
        <v>466</v>
      </c>
      <c r="R6" s="70" t="s">
        <v>260</v>
      </c>
    </row>
    <row r="7" spans="1:18" s="1" customFormat="1" x14ac:dyDescent="0.35">
      <c r="A7" s="43">
        <v>45047</v>
      </c>
      <c r="B7" s="3" t="s">
        <v>18</v>
      </c>
      <c r="C7" s="3" t="s">
        <v>19</v>
      </c>
      <c r="D7" s="3" t="s">
        <v>30</v>
      </c>
      <c r="E7" s="4">
        <v>287</v>
      </c>
      <c r="F7" s="3" t="s">
        <v>26</v>
      </c>
      <c r="G7" s="4">
        <v>36</v>
      </c>
      <c r="H7" s="4">
        <v>500</v>
      </c>
      <c r="I7" s="4" t="s">
        <v>64</v>
      </c>
      <c r="J7" s="4">
        <v>78</v>
      </c>
      <c r="K7" s="4">
        <v>0</v>
      </c>
      <c r="L7" s="12">
        <f t="shared" si="0"/>
        <v>78</v>
      </c>
      <c r="M7" s="4"/>
      <c r="N7" s="4" t="s">
        <v>80</v>
      </c>
      <c r="O7" s="4"/>
      <c r="P7" s="4"/>
      <c r="Q7" s="81"/>
      <c r="R7" s="34" t="s">
        <v>85</v>
      </c>
    </row>
    <row r="8" spans="1:18" s="1" customFormat="1" x14ac:dyDescent="0.35">
      <c r="A8" s="20">
        <v>45053</v>
      </c>
      <c r="B8" s="3" t="s">
        <v>20</v>
      </c>
      <c r="C8" s="3" t="s">
        <v>21</v>
      </c>
      <c r="D8" s="3" t="s">
        <v>29</v>
      </c>
      <c r="E8" s="4">
        <v>397</v>
      </c>
      <c r="F8" s="3" t="s">
        <v>26</v>
      </c>
      <c r="G8" s="4">
        <v>36</v>
      </c>
      <c r="H8" s="4">
        <v>550</v>
      </c>
      <c r="I8" s="4" t="s">
        <v>64</v>
      </c>
      <c r="J8" s="4">
        <v>84</v>
      </c>
      <c r="K8" s="4">
        <v>0</v>
      </c>
      <c r="L8" s="12">
        <f t="shared" si="0"/>
        <v>84</v>
      </c>
      <c r="M8" s="4"/>
      <c r="N8" s="4" t="s">
        <v>80</v>
      </c>
      <c r="O8" s="4"/>
      <c r="P8" s="4"/>
      <c r="Q8" s="88" t="s">
        <v>467</v>
      </c>
      <c r="R8" s="34" t="s">
        <v>83</v>
      </c>
    </row>
    <row r="9" spans="1:18" s="1" customFormat="1" x14ac:dyDescent="0.35">
      <c r="A9" s="84">
        <v>45065</v>
      </c>
      <c r="B9" s="67" t="s">
        <v>211</v>
      </c>
      <c r="C9" s="67" t="s">
        <v>27</v>
      </c>
      <c r="D9" s="67" t="s">
        <v>31</v>
      </c>
      <c r="E9" s="68">
        <v>174</v>
      </c>
      <c r="F9" s="67" t="s">
        <v>26</v>
      </c>
      <c r="G9" s="68">
        <v>36</v>
      </c>
      <c r="H9" s="68">
        <v>650</v>
      </c>
      <c r="I9" s="68" t="s">
        <v>64</v>
      </c>
      <c r="J9" s="68">
        <v>78</v>
      </c>
      <c r="K9" s="68">
        <v>0</v>
      </c>
      <c r="L9" s="69">
        <f>SUM(J9-K9)</f>
        <v>78</v>
      </c>
      <c r="M9" s="68"/>
      <c r="N9" s="68" t="s">
        <v>80</v>
      </c>
      <c r="O9" s="68"/>
      <c r="P9" s="68"/>
      <c r="Q9" s="128" t="s">
        <v>468</v>
      </c>
      <c r="R9" s="70" t="s">
        <v>88</v>
      </c>
    </row>
    <row r="10" spans="1:18" s="1" customFormat="1" x14ac:dyDescent="0.35">
      <c r="A10" s="43">
        <v>45073</v>
      </c>
      <c r="B10" s="3" t="s">
        <v>264</v>
      </c>
      <c r="C10" s="3" t="s">
        <v>86</v>
      </c>
      <c r="D10" s="3" t="s">
        <v>35</v>
      </c>
      <c r="E10" s="4">
        <v>139</v>
      </c>
      <c r="F10" s="3" t="s">
        <v>26</v>
      </c>
      <c r="G10" s="4">
        <v>36</v>
      </c>
      <c r="H10" s="4" t="s">
        <v>61</v>
      </c>
      <c r="I10" s="4" t="s">
        <v>64</v>
      </c>
      <c r="J10" s="4">
        <v>78</v>
      </c>
      <c r="K10" s="4">
        <v>0</v>
      </c>
      <c r="L10" s="12">
        <f>SUM(J10-K10)</f>
        <v>78</v>
      </c>
      <c r="M10" s="4"/>
      <c r="N10" s="4" t="s">
        <v>80</v>
      </c>
      <c r="O10" s="4"/>
      <c r="P10" s="4"/>
      <c r="Q10" s="81"/>
      <c r="R10" s="34" t="s">
        <v>87</v>
      </c>
    </row>
    <row r="11" spans="1:18" s="1" customFormat="1" x14ac:dyDescent="0.35">
      <c r="A11" s="43">
        <v>45080</v>
      </c>
      <c r="B11" s="3" t="s">
        <v>469</v>
      </c>
      <c r="C11" s="3" t="s">
        <v>10</v>
      </c>
      <c r="D11" s="3" t="s">
        <v>30</v>
      </c>
      <c r="E11" s="4">
        <v>287</v>
      </c>
      <c r="F11" s="3" t="s">
        <v>26</v>
      </c>
      <c r="G11" s="4">
        <v>36</v>
      </c>
      <c r="H11" s="4">
        <v>650</v>
      </c>
      <c r="I11" s="4" t="s">
        <v>64</v>
      </c>
      <c r="J11" s="4">
        <v>78</v>
      </c>
      <c r="K11" s="4">
        <v>0</v>
      </c>
      <c r="L11" s="12">
        <f>SUM(J11-K11)</f>
        <v>78</v>
      </c>
      <c r="M11" s="4"/>
      <c r="N11" s="4" t="s">
        <v>60</v>
      </c>
      <c r="O11" s="4"/>
      <c r="P11" s="4"/>
      <c r="Q11" s="88" t="s">
        <v>470</v>
      </c>
      <c r="R11" s="34" t="s">
        <v>89</v>
      </c>
    </row>
    <row r="12" spans="1:18" s="1" customFormat="1" x14ac:dyDescent="0.35">
      <c r="A12" s="84">
        <v>45080</v>
      </c>
      <c r="B12" s="67" t="s">
        <v>262</v>
      </c>
      <c r="C12" s="67" t="s">
        <v>226</v>
      </c>
      <c r="D12" s="67" t="s">
        <v>35</v>
      </c>
      <c r="E12" s="68">
        <v>128</v>
      </c>
      <c r="F12" s="67" t="s">
        <v>26</v>
      </c>
      <c r="G12" s="68">
        <v>36</v>
      </c>
      <c r="H12" s="68">
        <v>600</v>
      </c>
      <c r="I12" s="68" t="s">
        <v>64</v>
      </c>
      <c r="J12" s="68">
        <v>78</v>
      </c>
      <c r="K12" s="68">
        <v>0</v>
      </c>
      <c r="L12" s="68">
        <f>SUM(J12-K12)</f>
        <v>78</v>
      </c>
      <c r="M12" s="83"/>
      <c r="N12" s="68" t="s">
        <v>80</v>
      </c>
      <c r="O12" s="83"/>
      <c r="P12" s="83"/>
      <c r="Q12" s="143"/>
      <c r="R12" s="70" t="s">
        <v>263</v>
      </c>
    </row>
    <row r="13" spans="1:18" s="1" customFormat="1" x14ac:dyDescent="0.35">
      <c r="A13" s="43">
        <v>45081</v>
      </c>
      <c r="B13" s="3" t="s">
        <v>23</v>
      </c>
      <c r="C13" s="3" t="s">
        <v>24</v>
      </c>
      <c r="D13" s="3" t="s">
        <v>29</v>
      </c>
      <c r="E13" s="4">
        <v>338</v>
      </c>
      <c r="F13" s="3" t="s">
        <v>26</v>
      </c>
      <c r="G13" s="4">
        <v>36</v>
      </c>
      <c r="H13" s="4">
        <v>500</v>
      </c>
      <c r="I13" s="4" t="s">
        <v>64</v>
      </c>
      <c r="J13" s="4">
        <v>78</v>
      </c>
      <c r="K13" s="4">
        <v>0</v>
      </c>
      <c r="L13" s="4">
        <f t="shared" si="0"/>
        <v>78</v>
      </c>
      <c r="M13" s="139"/>
      <c r="N13" s="4" t="s">
        <v>80</v>
      </c>
      <c r="O13" s="139"/>
      <c r="P13" s="139"/>
      <c r="Q13" s="140"/>
      <c r="R13" s="34" t="s">
        <v>84</v>
      </c>
    </row>
    <row r="14" spans="1:18" s="1" customFormat="1" x14ac:dyDescent="0.35">
      <c r="A14" s="66" t="s">
        <v>471</v>
      </c>
      <c r="B14" s="67" t="s">
        <v>212</v>
      </c>
      <c r="C14" s="67" t="s">
        <v>37</v>
      </c>
      <c r="D14" s="67" t="s">
        <v>35</v>
      </c>
      <c r="E14" s="68">
        <v>132</v>
      </c>
      <c r="F14" s="67" t="s">
        <v>26</v>
      </c>
      <c r="G14" s="68">
        <v>36</v>
      </c>
      <c r="H14" s="68">
        <v>650</v>
      </c>
      <c r="I14" s="68" t="s">
        <v>64</v>
      </c>
      <c r="J14" s="68">
        <v>78</v>
      </c>
      <c r="K14" s="68">
        <v>0</v>
      </c>
      <c r="L14" s="69">
        <f t="shared" si="0"/>
        <v>78</v>
      </c>
      <c r="M14" s="68"/>
      <c r="N14" s="68" t="s">
        <v>80</v>
      </c>
      <c r="O14" s="68"/>
      <c r="P14" s="68"/>
      <c r="Q14" s="142"/>
      <c r="R14" s="70" t="s">
        <v>90</v>
      </c>
    </row>
    <row r="15" spans="1:18" s="1" customFormat="1" x14ac:dyDescent="0.35">
      <c r="A15" s="66">
        <v>45097</v>
      </c>
      <c r="B15" s="67" t="s">
        <v>472</v>
      </c>
      <c r="C15" s="67" t="s">
        <v>327</v>
      </c>
      <c r="D15" s="67" t="s">
        <v>35</v>
      </c>
      <c r="E15" s="68">
        <v>127</v>
      </c>
      <c r="F15" s="67" t="s">
        <v>26</v>
      </c>
      <c r="G15" s="68">
        <v>36</v>
      </c>
      <c r="H15" s="68">
        <v>650</v>
      </c>
      <c r="I15" s="68" t="s">
        <v>64</v>
      </c>
      <c r="J15" s="68">
        <v>78</v>
      </c>
      <c r="K15" s="68">
        <v>0</v>
      </c>
      <c r="L15" s="69">
        <f t="shared" si="0"/>
        <v>78</v>
      </c>
      <c r="M15" s="68"/>
      <c r="N15" s="68" t="s">
        <v>80</v>
      </c>
      <c r="O15" s="68"/>
      <c r="P15" s="68"/>
      <c r="Q15" s="142"/>
      <c r="R15" s="82" t="s">
        <v>473</v>
      </c>
    </row>
    <row r="16" spans="1:18" s="1" customFormat="1" x14ac:dyDescent="0.35">
      <c r="A16" s="84">
        <v>45098</v>
      </c>
      <c r="B16" s="67" t="s">
        <v>265</v>
      </c>
      <c r="C16" s="67" t="s">
        <v>474</v>
      </c>
      <c r="D16" s="67" t="s">
        <v>38</v>
      </c>
      <c r="E16" s="68">
        <v>87</v>
      </c>
      <c r="F16" s="67" t="s">
        <v>26</v>
      </c>
      <c r="G16" s="68">
        <v>36</v>
      </c>
      <c r="H16" s="68">
        <v>600</v>
      </c>
      <c r="I16" s="68" t="s">
        <v>64</v>
      </c>
      <c r="J16" s="68">
        <v>78</v>
      </c>
      <c r="K16" s="68">
        <v>0</v>
      </c>
      <c r="L16" s="69">
        <f t="shared" si="0"/>
        <v>78</v>
      </c>
      <c r="M16" s="68"/>
      <c r="N16" s="68" t="s">
        <v>80</v>
      </c>
      <c r="O16" s="68"/>
      <c r="P16" s="68"/>
      <c r="Q16" s="142"/>
      <c r="R16" s="70" t="s">
        <v>91</v>
      </c>
    </row>
    <row r="17" spans="1:18" s="1" customFormat="1" x14ac:dyDescent="0.35">
      <c r="A17" s="43">
        <v>45099</v>
      </c>
      <c r="B17" s="3" t="s">
        <v>53</v>
      </c>
      <c r="C17" s="3" t="s">
        <v>475</v>
      </c>
      <c r="D17" s="3" t="s">
        <v>116</v>
      </c>
      <c r="E17" s="4">
        <v>454</v>
      </c>
      <c r="F17" s="3" t="s">
        <v>26</v>
      </c>
      <c r="G17" s="4">
        <v>36</v>
      </c>
      <c r="H17" s="4">
        <v>200</v>
      </c>
      <c r="I17" s="4" t="s">
        <v>64</v>
      </c>
      <c r="J17" s="4">
        <v>78</v>
      </c>
      <c r="K17" s="4">
        <v>0</v>
      </c>
      <c r="L17" s="4">
        <f>SUM(J17-K17)</f>
        <v>78</v>
      </c>
      <c r="M17" s="4"/>
      <c r="N17" s="4" t="s">
        <v>80</v>
      </c>
      <c r="O17" s="4"/>
      <c r="P17" s="4"/>
      <c r="Q17" s="88" t="s">
        <v>476</v>
      </c>
      <c r="R17" s="34" t="s">
        <v>110</v>
      </c>
    </row>
    <row r="18" spans="1:18" s="1" customFormat="1" x14ac:dyDescent="0.35">
      <c r="A18" s="43">
        <v>45104</v>
      </c>
      <c r="B18" s="3" t="s">
        <v>40</v>
      </c>
      <c r="C18" s="3" t="s">
        <v>11</v>
      </c>
      <c r="D18" s="3" t="s">
        <v>39</v>
      </c>
      <c r="E18" s="4">
        <v>215</v>
      </c>
      <c r="F18" s="3" t="s">
        <v>26</v>
      </c>
      <c r="G18" s="4">
        <v>36</v>
      </c>
      <c r="H18" s="4">
        <v>450</v>
      </c>
      <c r="I18" s="4" t="s">
        <v>64</v>
      </c>
      <c r="J18" s="4">
        <v>78</v>
      </c>
      <c r="K18" s="4">
        <v>0</v>
      </c>
      <c r="L18" s="4">
        <f t="shared" si="0"/>
        <v>78</v>
      </c>
      <c r="M18" s="139"/>
      <c r="N18" s="4" t="s">
        <v>80</v>
      </c>
      <c r="O18" s="139"/>
      <c r="P18" s="139"/>
      <c r="Q18" s="140"/>
      <c r="R18" s="34" t="s">
        <v>92</v>
      </c>
    </row>
    <row r="19" spans="1:18" s="1" customFormat="1" x14ac:dyDescent="0.35">
      <c r="A19" s="84">
        <v>45104</v>
      </c>
      <c r="B19" s="67" t="s">
        <v>477</v>
      </c>
      <c r="C19" s="67" t="s">
        <v>41</v>
      </c>
      <c r="D19" s="67" t="s">
        <v>31</v>
      </c>
      <c r="E19" s="68">
        <v>137</v>
      </c>
      <c r="F19" s="67" t="s">
        <v>26</v>
      </c>
      <c r="G19" s="68">
        <v>36</v>
      </c>
      <c r="H19" s="68">
        <v>600</v>
      </c>
      <c r="I19" s="68" t="s">
        <v>64</v>
      </c>
      <c r="J19" s="68">
        <v>78</v>
      </c>
      <c r="K19" s="68">
        <v>0</v>
      </c>
      <c r="L19" s="69">
        <f t="shared" si="0"/>
        <v>78</v>
      </c>
      <c r="M19" s="68"/>
      <c r="N19" s="68" t="s">
        <v>80</v>
      </c>
      <c r="O19" s="68"/>
      <c r="P19" s="68"/>
      <c r="Q19" s="142"/>
      <c r="R19" s="70" t="s">
        <v>94</v>
      </c>
    </row>
    <row r="20" spans="1:18" s="1" customFormat="1" x14ac:dyDescent="0.35">
      <c r="A20" s="20" t="s">
        <v>478</v>
      </c>
      <c r="B20" s="3" t="s">
        <v>482</v>
      </c>
      <c r="C20" s="3" t="s">
        <v>266</v>
      </c>
      <c r="D20" s="3" t="s">
        <v>116</v>
      </c>
      <c r="E20" s="4">
        <v>456</v>
      </c>
      <c r="F20" s="3" t="s">
        <v>26</v>
      </c>
      <c r="G20" s="4">
        <v>54</v>
      </c>
      <c r="H20" s="4">
        <v>750</v>
      </c>
      <c r="I20" s="4" t="s">
        <v>64</v>
      </c>
      <c r="J20" s="4">
        <v>84</v>
      </c>
      <c r="K20" s="4">
        <v>0</v>
      </c>
      <c r="L20" s="12">
        <f>SUM(J20-K20)</f>
        <v>84</v>
      </c>
      <c r="M20" s="4"/>
      <c r="N20" s="4" t="s">
        <v>80</v>
      </c>
      <c r="O20" s="4"/>
      <c r="P20" s="4"/>
      <c r="Q20" s="81"/>
      <c r="R20" s="34" t="s">
        <v>267</v>
      </c>
    </row>
    <row r="21" spans="1:18" s="1" customFormat="1" x14ac:dyDescent="0.35">
      <c r="A21" s="43">
        <v>45106</v>
      </c>
      <c r="B21" s="3" t="s">
        <v>210</v>
      </c>
      <c r="C21" s="3" t="s">
        <v>22</v>
      </c>
      <c r="D21" s="3" t="s">
        <v>33</v>
      </c>
      <c r="E21" s="4">
        <v>306</v>
      </c>
      <c r="F21" s="3" t="s">
        <v>26</v>
      </c>
      <c r="G21" s="4">
        <v>36</v>
      </c>
      <c r="H21" s="4">
        <v>650</v>
      </c>
      <c r="I21" s="4" t="s">
        <v>64</v>
      </c>
      <c r="J21" s="4">
        <v>87</v>
      </c>
      <c r="K21" s="4">
        <v>4</v>
      </c>
      <c r="L21" s="12">
        <f t="shared" si="0"/>
        <v>83</v>
      </c>
      <c r="M21" s="4"/>
      <c r="N21" s="4" t="s">
        <v>60</v>
      </c>
      <c r="O21" s="4"/>
      <c r="P21" s="4"/>
      <c r="Q21" s="88" t="s">
        <v>479</v>
      </c>
      <c r="R21" s="34" t="s">
        <v>82</v>
      </c>
    </row>
    <row r="22" spans="1:18" s="1" customFormat="1" x14ac:dyDescent="0.35">
      <c r="A22" s="43">
        <v>45107</v>
      </c>
      <c r="B22" s="3" t="s">
        <v>213</v>
      </c>
      <c r="C22" s="3" t="s">
        <v>214</v>
      </c>
      <c r="D22" s="3" t="s">
        <v>28</v>
      </c>
      <c r="E22" s="4">
        <v>606</v>
      </c>
      <c r="F22" s="3" t="s">
        <v>26</v>
      </c>
      <c r="G22" s="4">
        <v>36</v>
      </c>
      <c r="H22" s="4">
        <v>600</v>
      </c>
      <c r="I22" s="4" t="s">
        <v>64</v>
      </c>
      <c r="J22" s="4">
        <v>78</v>
      </c>
      <c r="K22" s="4">
        <v>0</v>
      </c>
      <c r="L22" s="4">
        <f>SUM(J22-K22)</f>
        <v>78</v>
      </c>
      <c r="M22" s="3"/>
      <c r="N22" s="4" t="s">
        <v>80</v>
      </c>
      <c r="O22" s="3"/>
      <c r="P22" s="3"/>
      <c r="Q22" s="81"/>
      <c r="R22" s="34" t="s">
        <v>215</v>
      </c>
    </row>
    <row r="23" spans="1:18" s="1" customFormat="1" x14ac:dyDescent="0.35">
      <c r="A23" s="20" t="s">
        <v>480</v>
      </c>
      <c r="B23" s="3" t="s">
        <v>481</v>
      </c>
      <c r="C23" s="3" t="s">
        <v>42</v>
      </c>
      <c r="D23" s="3" t="s">
        <v>35</v>
      </c>
      <c r="E23" s="4">
        <v>133</v>
      </c>
      <c r="F23" s="3" t="s">
        <v>26</v>
      </c>
      <c r="G23" s="4">
        <v>54</v>
      </c>
      <c r="H23" s="4">
        <v>750</v>
      </c>
      <c r="I23" s="4" t="s">
        <v>64</v>
      </c>
      <c r="J23" s="4">
        <v>78</v>
      </c>
      <c r="K23" s="4">
        <v>0</v>
      </c>
      <c r="L23" s="12">
        <f t="shared" si="0"/>
        <v>78</v>
      </c>
      <c r="M23" s="4"/>
      <c r="N23" s="4" t="s">
        <v>80</v>
      </c>
      <c r="O23" s="4"/>
      <c r="P23" s="4"/>
      <c r="Q23" s="81"/>
      <c r="R23" s="34" t="s">
        <v>98</v>
      </c>
    </row>
    <row r="24" spans="1:18" s="1" customFormat="1" x14ac:dyDescent="0.35">
      <c r="A24" s="66" t="s">
        <v>483</v>
      </c>
      <c r="B24" s="67" t="s">
        <v>484</v>
      </c>
      <c r="C24" s="67" t="s">
        <v>95</v>
      </c>
      <c r="D24" s="67" t="s">
        <v>96</v>
      </c>
      <c r="E24" s="68">
        <v>59</v>
      </c>
      <c r="F24" s="67" t="s">
        <v>26</v>
      </c>
      <c r="G24" s="68">
        <v>36</v>
      </c>
      <c r="H24" s="68">
        <v>600</v>
      </c>
      <c r="I24" s="68" t="s">
        <v>64</v>
      </c>
      <c r="J24" s="68">
        <v>78</v>
      </c>
      <c r="K24" s="68">
        <v>0</v>
      </c>
      <c r="L24" s="69">
        <f t="shared" si="0"/>
        <v>78</v>
      </c>
      <c r="M24" s="68"/>
      <c r="N24" s="68" t="s">
        <v>80</v>
      </c>
      <c r="O24" s="68"/>
      <c r="P24" s="68"/>
      <c r="Q24" s="142"/>
      <c r="R24" s="70" t="s">
        <v>97</v>
      </c>
    </row>
    <row r="25" spans="1:18" s="1" customFormat="1" x14ac:dyDescent="0.35">
      <c r="A25" s="84">
        <v>45112</v>
      </c>
      <c r="B25" s="67" t="s">
        <v>103</v>
      </c>
      <c r="C25" s="67" t="s">
        <v>104</v>
      </c>
      <c r="D25" s="67" t="s">
        <v>39</v>
      </c>
      <c r="E25" s="68">
        <v>129</v>
      </c>
      <c r="F25" s="67" t="s">
        <v>26</v>
      </c>
      <c r="G25" s="68">
        <v>36</v>
      </c>
      <c r="H25" s="68">
        <v>650</v>
      </c>
      <c r="I25" s="68" t="s">
        <v>64</v>
      </c>
      <c r="J25" s="68">
        <v>78</v>
      </c>
      <c r="K25" s="68">
        <v>0</v>
      </c>
      <c r="L25" s="69">
        <f>SUM(J25-K25)</f>
        <v>78</v>
      </c>
      <c r="M25" s="68"/>
      <c r="N25" s="68" t="s">
        <v>80</v>
      </c>
      <c r="O25" s="68"/>
      <c r="P25" s="68"/>
      <c r="Q25" s="142"/>
      <c r="R25" s="70" t="s">
        <v>105</v>
      </c>
    </row>
    <row r="26" spans="1:18" s="1" customFormat="1" x14ac:dyDescent="0.35">
      <c r="A26" s="20">
        <v>45112</v>
      </c>
      <c r="B26" s="3" t="s">
        <v>268</v>
      </c>
      <c r="C26" s="3" t="s">
        <v>44</v>
      </c>
      <c r="D26" s="3" t="s">
        <v>31</v>
      </c>
      <c r="E26" s="4">
        <v>171</v>
      </c>
      <c r="F26" s="3" t="s">
        <v>26</v>
      </c>
      <c r="G26" s="4">
        <v>36</v>
      </c>
      <c r="H26" s="4">
        <v>600</v>
      </c>
      <c r="I26" s="4" t="s">
        <v>64</v>
      </c>
      <c r="J26" s="4">
        <v>78</v>
      </c>
      <c r="K26" s="4">
        <v>0</v>
      </c>
      <c r="L26" s="4">
        <f t="shared" si="0"/>
        <v>78</v>
      </c>
      <c r="M26" s="139"/>
      <c r="N26" s="4" t="s">
        <v>80</v>
      </c>
      <c r="O26" s="139"/>
      <c r="P26" s="139"/>
      <c r="Q26" s="140"/>
      <c r="R26" s="34" t="s">
        <v>100</v>
      </c>
    </row>
    <row r="27" spans="1:18" s="1" customFormat="1" x14ac:dyDescent="0.35">
      <c r="A27" s="66" t="s">
        <v>485</v>
      </c>
      <c r="B27" s="67" t="s">
        <v>269</v>
      </c>
      <c r="C27" s="67" t="s">
        <v>12</v>
      </c>
      <c r="D27" s="67" t="s">
        <v>35</v>
      </c>
      <c r="E27" s="68">
        <v>131</v>
      </c>
      <c r="F27" s="67" t="s">
        <v>26</v>
      </c>
      <c r="G27" s="68">
        <v>36</v>
      </c>
      <c r="H27" s="68">
        <v>750</v>
      </c>
      <c r="I27" s="68" t="s">
        <v>64</v>
      </c>
      <c r="J27" s="68">
        <v>156</v>
      </c>
      <c r="K27" s="68">
        <v>0</v>
      </c>
      <c r="L27" s="68">
        <f t="shared" si="0"/>
        <v>156</v>
      </c>
      <c r="M27" s="83"/>
      <c r="N27" s="68" t="s">
        <v>80</v>
      </c>
      <c r="O27" s="83"/>
      <c r="P27" s="83"/>
      <c r="Q27" s="143"/>
      <c r="R27" s="70" t="s">
        <v>108</v>
      </c>
    </row>
    <row r="28" spans="1:18" s="1" customFormat="1" x14ac:dyDescent="0.35">
      <c r="A28" s="43">
        <v>44750</v>
      </c>
      <c r="B28" s="3" t="s">
        <v>486</v>
      </c>
      <c r="C28" s="3" t="s">
        <v>43</v>
      </c>
      <c r="D28" s="3" t="s">
        <v>29</v>
      </c>
      <c r="E28" s="4">
        <v>342</v>
      </c>
      <c r="F28" s="3" t="s">
        <v>26</v>
      </c>
      <c r="G28" s="4">
        <v>36</v>
      </c>
      <c r="H28" s="4">
        <v>600</v>
      </c>
      <c r="I28" s="4" t="s">
        <v>64</v>
      </c>
      <c r="J28" s="4">
        <v>90</v>
      </c>
      <c r="K28" s="4">
        <v>0</v>
      </c>
      <c r="L28" s="12">
        <f t="shared" si="0"/>
        <v>90</v>
      </c>
      <c r="M28" s="4"/>
      <c r="N28" s="4" t="s">
        <v>80</v>
      </c>
      <c r="O28" s="4"/>
      <c r="P28" s="4"/>
      <c r="Q28" s="81"/>
      <c r="R28" s="34" t="s">
        <v>99</v>
      </c>
    </row>
    <row r="29" spans="1:18" s="1" customFormat="1" x14ac:dyDescent="0.35">
      <c r="A29" s="43">
        <v>44751</v>
      </c>
      <c r="B29" s="3" t="s">
        <v>270</v>
      </c>
      <c r="C29" s="3" t="s">
        <v>271</v>
      </c>
      <c r="D29" s="3" t="s">
        <v>29</v>
      </c>
      <c r="E29" s="4">
        <v>384</v>
      </c>
      <c r="F29" s="3" t="s">
        <v>26</v>
      </c>
      <c r="G29" s="4">
        <v>36</v>
      </c>
      <c r="H29" s="4">
        <v>650</v>
      </c>
      <c r="I29" s="4" t="s">
        <v>64</v>
      </c>
      <c r="J29" s="4">
        <v>78</v>
      </c>
      <c r="K29" s="4">
        <v>0</v>
      </c>
      <c r="L29" s="12">
        <f t="shared" si="0"/>
        <v>78</v>
      </c>
      <c r="M29" s="4"/>
      <c r="N29" s="4" t="s">
        <v>80</v>
      </c>
      <c r="O29" s="4"/>
      <c r="P29" s="4"/>
      <c r="Q29" s="81"/>
      <c r="R29" s="34" t="s">
        <v>272</v>
      </c>
    </row>
    <row r="30" spans="1:18" s="1" customFormat="1" x14ac:dyDescent="0.35">
      <c r="A30" s="43">
        <v>45118</v>
      </c>
      <c r="B30" s="3" t="s">
        <v>47</v>
      </c>
      <c r="C30" s="3" t="s">
        <v>216</v>
      </c>
      <c r="D30" s="3" t="s">
        <v>120</v>
      </c>
      <c r="E30" s="4">
        <v>168</v>
      </c>
      <c r="F30" s="3" t="s">
        <v>26</v>
      </c>
      <c r="G30" s="4">
        <v>36</v>
      </c>
      <c r="H30" s="4">
        <v>600</v>
      </c>
      <c r="I30" s="4" t="s">
        <v>64</v>
      </c>
      <c r="J30" s="4">
        <v>78</v>
      </c>
      <c r="K30" s="4">
        <v>0</v>
      </c>
      <c r="L30" s="12">
        <f t="shared" si="0"/>
        <v>78</v>
      </c>
      <c r="M30" s="4"/>
      <c r="N30" s="4" t="s">
        <v>80</v>
      </c>
      <c r="O30" s="4"/>
      <c r="P30" s="4"/>
      <c r="Q30" s="81"/>
      <c r="R30" s="34" t="s">
        <v>217</v>
      </c>
    </row>
    <row r="31" spans="1:18" s="1" customFormat="1" x14ac:dyDescent="0.35">
      <c r="A31" s="84">
        <v>44755</v>
      </c>
      <c r="B31" s="67" t="s">
        <v>47</v>
      </c>
      <c r="C31" s="67" t="s">
        <v>48</v>
      </c>
      <c r="D31" s="67" t="s">
        <v>35</v>
      </c>
      <c r="E31" s="68">
        <v>140</v>
      </c>
      <c r="F31" s="67" t="s">
        <v>26</v>
      </c>
      <c r="G31" s="68">
        <v>36</v>
      </c>
      <c r="H31" s="68" t="s">
        <v>61</v>
      </c>
      <c r="I31" s="68" t="s">
        <v>64</v>
      </c>
      <c r="J31" s="68">
        <v>78</v>
      </c>
      <c r="K31" s="68">
        <v>0</v>
      </c>
      <c r="L31" s="69">
        <f t="shared" si="0"/>
        <v>78</v>
      </c>
      <c r="M31" s="68"/>
      <c r="N31" s="68" t="s">
        <v>80</v>
      </c>
      <c r="O31" s="68"/>
      <c r="P31" s="68"/>
      <c r="Q31" s="142"/>
      <c r="R31" s="70" t="s">
        <v>101</v>
      </c>
    </row>
    <row r="32" spans="1:18" s="1" customFormat="1" x14ac:dyDescent="0.35">
      <c r="A32" s="20" t="s">
        <v>487</v>
      </c>
      <c r="B32" s="3" t="s">
        <v>45</v>
      </c>
      <c r="C32" s="3" t="s">
        <v>46</v>
      </c>
      <c r="D32" s="3" t="s">
        <v>35</v>
      </c>
      <c r="E32" s="4">
        <v>145</v>
      </c>
      <c r="F32" s="3" t="s">
        <v>26</v>
      </c>
      <c r="G32" s="4">
        <v>36</v>
      </c>
      <c r="H32" s="4">
        <v>750</v>
      </c>
      <c r="I32" s="4" t="s">
        <v>64</v>
      </c>
      <c r="J32" s="4">
        <v>156</v>
      </c>
      <c r="K32" s="4">
        <v>0</v>
      </c>
      <c r="L32" s="12">
        <f t="shared" si="0"/>
        <v>156</v>
      </c>
      <c r="M32" s="4"/>
      <c r="N32" s="4" t="s">
        <v>80</v>
      </c>
      <c r="O32" s="4"/>
      <c r="P32" s="4"/>
      <c r="Q32" s="81"/>
      <c r="R32" s="34" t="s">
        <v>102</v>
      </c>
    </row>
    <row r="33" spans="1:18" s="1" customFormat="1" x14ac:dyDescent="0.35">
      <c r="A33" s="84">
        <v>45134</v>
      </c>
      <c r="B33" s="67" t="s">
        <v>50</v>
      </c>
      <c r="C33" s="67" t="s">
        <v>51</v>
      </c>
      <c r="D33" s="67" t="s">
        <v>38</v>
      </c>
      <c r="E33" s="68">
        <v>100</v>
      </c>
      <c r="F33" s="67" t="s">
        <v>26</v>
      </c>
      <c r="G33" s="68">
        <v>36</v>
      </c>
      <c r="H33" s="68">
        <v>600</v>
      </c>
      <c r="I33" s="68" t="s">
        <v>64</v>
      </c>
      <c r="J33" s="68">
        <v>78</v>
      </c>
      <c r="K33" s="68">
        <v>2</v>
      </c>
      <c r="L33" s="68">
        <f>SUM(J33-K33)</f>
        <v>76</v>
      </c>
      <c r="M33" s="68"/>
      <c r="N33" s="68" t="s">
        <v>60</v>
      </c>
      <c r="O33" s="68"/>
      <c r="P33" s="68"/>
      <c r="Q33" s="128" t="s">
        <v>488</v>
      </c>
      <c r="R33" s="70" t="s">
        <v>107</v>
      </c>
    </row>
    <row r="34" spans="1:18" s="1" customFormat="1" x14ac:dyDescent="0.35">
      <c r="A34" s="66" t="s">
        <v>489</v>
      </c>
      <c r="B34" s="67" t="s">
        <v>490</v>
      </c>
      <c r="C34" s="67" t="s">
        <v>219</v>
      </c>
      <c r="D34" s="67" t="s">
        <v>120</v>
      </c>
      <c r="E34" s="68">
        <v>106</v>
      </c>
      <c r="F34" s="67" t="s">
        <v>26</v>
      </c>
      <c r="G34" s="68">
        <v>54</v>
      </c>
      <c r="H34" s="68">
        <v>750</v>
      </c>
      <c r="I34" s="68" t="s">
        <v>64</v>
      </c>
      <c r="J34" s="68">
        <v>78</v>
      </c>
      <c r="K34" s="68">
        <v>0</v>
      </c>
      <c r="L34" s="68">
        <f t="shared" si="0"/>
        <v>78</v>
      </c>
      <c r="M34" s="68"/>
      <c r="N34" s="68" t="s">
        <v>80</v>
      </c>
      <c r="O34" s="68"/>
      <c r="P34" s="68"/>
      <c r="Q34" s="142"/>
      <c r="R34" s="70" t="s">
        <v>121</v>
      </c>
    </row>
    <row r="35" spans="1:18" s="1" customFormat="1" x14ac:dyDescent="0.35">
      <c r="A35" s="20" t="s">
        <v>491</v>
      </c>
      <c r="B35" s="3" t="s">
        <v>492</v>
      </c>
      <c r="C35" s="3" t="s">
        <v>49</v>
      </c>
      <c r="D35" s="3" t="s">
        <v>29</v>
      </c>
      <c r="E35" s="4">
        <v>365</v>
      </c>
      <c r="F35" s="3" t="s">
        <v>26</v>
      </c>
      <c r="G35" s="4">
        <v>54</v>
      </c>
      <c r="H35" s="4">
        <v>700</v>
      </c>
      <c r="I35" s="4" t="s">
        <v>64</v>
      </c>
      <c r="J35" s="4">
        <v>78</v>
      </c>
      <c r="K35" s="4">
        <v>0</v>
      </c>
      <c r="L35" s="12">
        <f t="shared" si="0"/>
        <v>78</v>
      </c>
      <c r="M35" s="4"/>
      <c r="N35" s="4" t="s">
        <v>80</v>
      </c>
      <c r="O35" s="4"/>
      <c r="P35" s="4"/>
      <c r="Q35" s="88" t="s">
        <v>493</v>
      </c>
      <c r="R35" s="34" t="s">
        <v>109</v>
      </c>
    </row>
    <row r="36" spans="1:18" s="1" customFormat="1" x14ac:dyDescent="0.35">
      <c r="A36" s="84">
        <v>45147</v>
      </c>
      <c r="B36" s="67" t="s">
        <v>220</v>
      </c>
      <c r="C36" s="67" t="s">
        <v>52</v>
      </c>
      <c r="D36" s="67" t="s">
        <v>35</v>
      </c>
      <c r="E36" s="68">
        <v>132</v>
      </c>
      <c r="F36" s="67" t="s">
        <v>26</v>
      </c>
      <c r="G36" s="68">
        <v>36</v>
      </c>
      <c r="H36" s="68">
        <v>650</v>
      </c>
      <c r="I36" s="68" t="s">
        <v>64</v>
      </c>
      <c r="J36" s="68">
        <v>78</v>
      </c>
      <c r="K36" s="68">
        <v>0</v>
      </c>
      <c r="L36" s="68">
        <f>SUM(J36-K36)</f>
        <v>78</v>
      </c>
      <c r="M36" s="68"/>
      <c r="N36" s="68" t="s">
        <v>80</v>
      </c>
      <c r="O36" s="68"/>
      <c r="P36" s="68"/>
      <c r="Q36" s="142"/>
      <c r="R36" s="70" t="s">
        <v>106</v>
      </c>
    </row>
    <row r="37" spans="1:18" s="1" customFormat="1" ht="15" customHeight="1" x14ac:dyDescent="0.35">
      <c r="A37" s="43">
        <v>45147</v>
      </c>
      <c r="B37" s="3" t="s">
        <v>218</v>
      </c>
      <c r="C37" s="3" t="s">
        <v>78</v>
      </c>
      <c r="D37" s="3" t="s">
        <v>28</v>
      </c>
      <c r="E37" s="4">
        <v>602</v>
      </c>
      <c r="F37" s="3" t="s">
        <v>26</v>
      </c>
      <c r="G37" s="4">
        <v>36</v>
      </c>
      <c r="H37" s="4">
        <v>450</v>
      </c>
      <c r="I37" s="4" t="s">
        <v>64</v>
      </c>
      <c r="J37" s="4">
        <v>78</v>
      </c>
      <c r="K37" s="4">
        <v>0</v>
      </c>
      <c r="L37" s="4">
        <f t="shared" si="0"/>
        <v>78</v>
      </c>
      <c r="M37" s="4"/>
      <c r="N37" s="4" t="s">
        <v>80</v>
      </c>
      <c r="O37" s="4"/>
      <c r="P37" s="4"/>
      <c r="Q37" s="81"/>
      <c r="R37" s="34" t="s">
        <v>118</v>
      </c>
    </row>
    <row r="38" spans="1:18" s="1" customFormat="1" x14ac:dyDescent="0.35">
      <c r="A38" s="43">
        <v>45149</v>
      </c>
      <c r="B38" s="3" t="s">
        <v>494</v>
      </c>
      <c r="C38" s="3" t="s">
        <v>277</v>
      </c>
      <c r="D38" s="3" t="s">
        <v>116</v>
      </c>
      <c r="E38" s="4">
        <v>455</v>
      </c>
      <c r="F38" s="3" t="s">
        <v>26</v>
      </c>
      <c r="G38" s="4">
        <v>36</v>
      </c>
      <c r="H38" s="4">
        <v>650</v>
      </c>
      <c r="I38" s="4" t="s">
        <v>64</v>
      </c>
      <c r="J38" s="4">
        <v>78</v>
      </c>
      <c r="K38" s="4">
        <v>0</v>
      </c>
      <c r="L38" s="4">
        <f t="shared" si="0"/>
        <v>78</v>
      </c>
      <c r="M38" s="4"/>
      <c r="N38" s="4" t="s">
        <v>80</v>
      </c>
      <c r="O38" s="4"/>
      <c r="P38" s="4"/>
      <c r="Q38" s="88" t="s">
        <v>495</v>
      </c>
      <c r="R38" s="34" t="s">
        <v>93</v>
      </c>
    </row>
    <row r="39" spans="1:18" s="1" customFormat="1" ht="15" thickBot="1" x14ac:dyDescent="0.4">
      <c r="A39" s="115">
        <v>45178</v>
      </c>
      <c r="B39" s="22" t="s">
        <v>273</v>
      </c>
      <c r="C39" s="22" t="s">
        <v>274</v>
      </c>
      <c r="D39" s="22" t="s">
        <v>116</v>
      </c>
      <c r="E39" s="23">
        <v>448</v>
      </c>
      <c r="F39" s="22" t="s">
        <v>26</v>
      </c>
      <c r="G39" s="23">
        <v>36</v>
      </c>
      <c r="H39" s="23">
        <v>650</v>
      </c>
      <c r="I39" s="23" t="s">
        <v>64</v>
      </c>
      <c r="J39" s="23">
        <v>78</v>
      </c>
      <c r="K39" s="23">
        <v>0</v>
      </c>
      <c r="L39" s="24">
        <f t="shared" si="0"/>
        <v>78</v>
      </c>
      <c r="M39" s="23"/>
      <c r="N39" s="23" t="s">
        <v>80</v>
      </c>
      <c r="O39" s="23"/>
      <c r="P39" s="23"/>
      <c r="Q39" s="141"/>
      <c r="R39" s="35" t="s">
        <v>275</v>
      </c>
    </row>
    <row r="40" spans="1:18" ht="15" thickBot="1" x14ac:dyDescent="0.4">
      <c r="A40" s="29" t="s">
        <v>496</v>
      </c>
      <c r="B40" s="30" t="s">
        <v>113</v>
      </c>
      <c r="C40" s="30" t="s">
        <v>24</v>
      </c>
      <c r="D40" s="30" t="s">
        <v>116</v>
      </c>
      <c r="E40" s="31">
        <v>338</v>
      </c>
      <c r="F40" s="30" t="s">
        <v>26</v>
      </c>
      <c r="G40" s="31">
        <v>72</v>
      </c>
      <c r="H40" s="31">
        <v>0</v>
      </c>
      <c r="I40" s="31" t="s">
        <v>64</v>
      </c>
      <c r="J40" s="31">
        <v>78</v>
      </c>
      <c r="K40" s="31">
        <v>0</v>
      </c>
      <c r="L40" s="31">
        <f t="shared" si="0"/>
        <v>78</v>
      </c>
      <c r="M40" s="31"/>
      <c r="N40" s="31" t="s">
        <v>80</v>
      </c>
      <c r="O40" s="31"/>
      <c r="P40" s="31"/>
      <c r="Q40" s="137"/>
      <c r="R40" s="37" t="s">
        <v>84</v>
      </c>
    </row>
    <row r="41" spans="1:18" x14ac:dyDescent="0.35">
      <c r="G41" s="4"/>
    </row>
    <row r="42" spans="1:18" x14ac:dyDescent="0.35">
      <c r="G42" s="4"/>
    </row>
    <row r="43" spans="1:18" x14ac:dyDescent="0.35">
      <c r="G43" s="4"/>
    </row>
    <row r="44" spans="1:18" x14ac:dyDescent="0.35">
      <c r="G44" s="4"/>
    </row>
    <row r="45" spans="1:18" x14ac:dyDescent="0.35">
      <c r="G45" s="4"/>
    </row>
    <row r="46" spans="1:18" x14ac:dyDescent="0.35">
      <c r="G46" s="4"/>
    </row>
    <row r="47" spans="1:18" x14ac:dyDescent="0.35">
      <c r="G47" s="4"/>
    </row>
    <row r="48" spans="1:18" x14ac:dyDescent="0.35">
      <c r="G48" s="4"/>
    </row>
    <row r="49" spans="7:7" x14ac:dyDescent="0.35">
      <c r="G49" s="4"/>
    </row>
    <row r="50" spans="7:7" x14ac:dyDescent="0.35">
      <c r="G50" s="4"/>
    </row>
    <row r="51" spans="7:7" x14ac:dyDescent="0.35">
      <c r="G51" s="4"/>
    </row>
    <row r="52" spans="7:7" x14ac:dyDescent="0.35">
      <c r="G52" s="4"/>
    </row>
    <row r="53" spans="7:7" x14ac:dyDescent="0.35">
      <c r="G53" s="4"/>
    </row>
    <row r="54" spans="7:7" x14ac:dyDescent="0.35">
      <c r="G54" s="4"/>
    </row>
    <row r="55" spans="7:7" x14ac:dyDescent="0.35">
      <c r="G55" s="4"/>
    </row>
    <row r="56" spans="7:7" x14ac:dyDescent="0.35">
      <c r="G56" s="4"/>
    </row>
    <row r="57" spans="7:7" x14ac:dyDescent="0.35">
      <c r="G57" s="4"/>
    </row>
    <row r="58" spans="7:7" x14ac:dyDescent="0.35">
      <c r="G58" s="4"/>
    </row>
    <row r="59" spans="7:7" x14ac:dyDescent="0.35">
      <c r="G59" s="12"/>
    </row>
    <row r="60" spans="7:7" x14ac:dyDescent="0.35">
      <c r="G60" s="4"/>
    </row>
    <row r="61" spans="7:7" x14ac:dyDescent="0.35">
      <c r="G61" s="4"/>
    </row>
    <row r="62" spans="7:7" x14ac:dyDescent="0.35">
      <c r="G62" s="4"/>
    </row>
    <row r="63" spans="7:7" x14ac:dyDescent="0.35">
      <c r="G63" s="4"/>
    </row>
    <row r="64" spans="7:7" x14ac:dyDescent="0.35">
      <c r="G64" s="4"/>
    </row>
    <row r="65" spans="7:7" x14ac:dyDescent="0.35">
      <c r="G65" s="4"/>
    </row>
    <row r="66" spans="7:7" x14ac:dyDescent="0.35">
      <c r="G66" s="4"/>
    </row>
    <row r="67" spans="7:7" x14ac:dyDescent="0.35">
      <c r="G67" s="4"/>
    </row>
    <row r="68" spans="7:7" x14ac:dyDescent="0.35">
      <c r="G68" s="4"/>
    </row>
    <row r="69" spans="7:7" x14ac:dyDescent="0.35">
      <c r="G69" s="4"/>
    </row>
    <row r="70" spans="7:7" x14ac:dyDescent="0.35">
      <c r="G70" s="4"/>
    </row>
    <row r="71" spans="7:7" x14ac:dyDescent="0.35">
      <c r="G71" s="4"/>
    </row>
    <row r="72" spans="7:7" x14ac:dyDescent="0.35">
      <c r="G72" s="4"/>
    </row>
    <row r="73" spans="7:7" x14ac:dyDescent="0.35">
      <c r="G73" s="4"/>
    </row>
    <row r="74" spans="7:7" x14ac:dyDescent="0.35">
      <c r="G74" s="4"/>
    </row>
    <row r="75" spans="7:7" x14ac:dyDescent="0.35">
      <c r="G75" s="4"/>
    </row>
    <row r="76" spans="7:7" x14ac:dyDescent="0.35">
      <c r="G76" s="4"/>
    </row>
    <row r="77" spans="7:7" x14ac:dyDescent="0.35">
      <c r="G77" s="4"/>
    </row>
    <row r="78" spans="7:7" x14ac:dyDescent="0.35">
      <c r="G78" s="6"/>
    </row>
    <row r="79" spans="7:7" x14ac:dyDescent="0.35">
      <c r="G79" s="6"/>
    </row>
    <row r="80" spans="7:7" x14ac:dyDescent="0.35">
      <c r="G80" s="6"/>
    </row>
    <row r="81" spans="7:7" x14ac:dyDescent="0.35">
      <c r="G81" s="6"/>
    </row>
    <row r="82" spans="7:7" x14ac:dyDescent="0.35">
      <c r="G82" s="6"/>
    </row>
    <row r="83" spans="7:7" x14ac:dyDescent="0.35">
      <c r="G83" s="6"/>
    </row>
    <row r="84" spans="7:7" x14ac:dyDescent="0.35">
      <c r="G84" s="6"/>
    </row>
    <row r="85" spans="7:7" x14ac:dyDescent="0.35">
      <c r="G85" s="6"/>
    </row>
    <row r="86" spans="7:7" x14ac:dyDescent="0.35">
      <c r="G86" s="6"/>
    </row>
    <row r="87" spans="7:7" x14ac:dyDescent="0.35">
      <c r="G87" s="6"/>
    </row>
    <row r="88" spans="7:7" x14ac:dyDescent="0.35">
      <c r="G88" s="6"/>
    </row>
    <row r="89" spans="7:7" x14ac:dyDescent="0.35">
      <c r="G89" s="6"/>
    </row>
    <row r="90" spans="7:7" x14ac:dyDescent="0.35">
      <c r="G90" s="6"/>
    </row>
    <row r="91" spans="7:7" x14ac:dyDescent="0.35">
      <c r="G91" s="6"/>
    </row>
    <row r="92" spans="7:7" x14ac:dyDescent="0.35">
      <c r="G92" s="6"/>
    </row>
    <row r="93" spans="7:7" x14ac:dyDescent="0.35">
      <c r="G93" s="6"/>
    </row>
    <row r="94" spans="7:7" x14ac:dyDescent="0.35">
      <c r="G94" s="6"/>
    </row>
    <row r="95" spans="7:7" x14ac:dyDescent="0.35">
      <c r="G95" s="6"/>
    </row>
    <row r="96" spans="7:7" x14ac:dyDescent="0.35">
      <c r="G96" s="6"/>
    </row>
    <row r="97" spans="7:7" x14ac:dyDescent="0.35">
      <c r="G97" s="6"/>
    </row>
    <row r="98" spans="7:7" x14ac:dyDescent="0.35">
      <c r="G98" s="6"/>
    </row>
    <row r="99" spans="7:7" x14ac:dyDescent="0.35">
      <c r="G99" s="6"/>
    </row>
    <row r="100" spans="7:7" x14ac:dyDescent="0.35">
      <c r="G100" s="6"/>
    </row>
    <row r="101" spans="7:7" x14ac:dyDescent="0.35">
      <c r="G101" s="6"/>
    </row>
    <row r="102" spans="7:7" x14ac:dyDescent="0.35">
      <c r="G102" s="6"/>
    </row>
    <row r="103" spans="7:7" x14ac:dyDescent="0.35">
      <c r="G103" s="6"/>
    </row>
    <row r="104" spans="7:7" x14ac:dyDescent="0.35">
      <c r="G104" s="6"/>
    </row>
    <row r="105" spans="7:7" x14ac:dyDescent="0.35">
      <c r="G105" s="6"/>
    </row>
    <row r="106" spans="7:7" x14ac:dyDescent="0.35">
      <c r="G106" s="6"/>
    </row>
    <row r="107" spans="7:7" x14ac:dyDescent="0.35">
      <c r="G107" s="6"/>
    </row>
    <row r="108" spans="7:7" x14ac:dyDescent="0.35">
      <c r="G108" s="6"/>
    </row>
    <row r="109" spans="7:7" x14ac:dyDescent="0.35">
      <c r="G109" s="6"/>
    </row>
    <row r="110" spans="7:7" x14ac:dyDescent="0.35">
      <c r="G110" s="6"/>
    </row>
    <row r="111" spans="7:7" x14ac:dyDescent="0.35">
      <c r="G111" s="6"/>
    </row>
    <row r="112" spans="7:7" x14ac:dyDescent="0.35">
      <c r="G112" s="6"/>
    </row>
    <row r="113" spans="7:7" x14ac:dyDescent="0.35">
      <c r="G113" s="6"/>
    </row>
    <row r="114" spans="7:7" x14ac:dyDescent="0.35">
      <c r="G114" s="6"/>
    </row>
    <row r="115" spans="7:7" x14ac:dyDescent="0.35">
      <c r="G115" s="6"/>
    </row>
    <row r="116" spans="7:7" x14ac:dyDescent="0.35">
      <c r="G116" s="6"/>
    </row>
    <row r="117" spans="7:7" x14ac:dyDescent="0.35">
      <c r="G117" s="6"/>
    </row>
    <row r="118" spans="7:7" x14ac:dyDescent="0.35">
      <c r="G118" s="6"/>
    </row>
    <row r="119" spans="7:7" x14ac:dyDescent="0.35">
      <c r="G119" s="6"/>
    </row>
    <row r="120" spans="7:7" x14ac:dyDescent="0.35">
      <c r="G120" s="6"/>
    </row>
    <row r="121" spans="7:7" x14ac:dyDescent="0.35">
      <c r="G121" s="6"/>
    </row>
    <row r="122" spans="7:7" x14ac:dyDescent="0.35">
      <c r="G122" s="6"/>
    </row>
    <row r="123" spans="7:7" x14ac:dyDescent="0.35">
      <c r="G123" s="6"/>
    </row>
    <row r="124" spans="7:7" x14ac:dyDescent="0.35">
      <c r="G124" s="6"/>
    </row>
    <row r="125" spans="7:7" x14ac:dyDescent="0.35">
      <c r="G125" s="6"/>
    </row>
    <row r="126" spans="7:7" x14ac:dyDescent="0.35">
      <c r="G126" s="6"/>
    </row>
    <row r="127" spans="7:7" x14ac:dyDescent="0.35">
      <c r="G127" s="6"/>
    </row>
    <row r="128" spans="7:7" x14ac:dyDescent="0.35">
      <c r="G128" s="6"/>
    </row>
    <row r="129" spans="7:7" x14ac:dyDescent="0.35">
      <c r="G129" s="6"/>
    </row>
    <row r="130" spans="7:7" x14ac:dyDescent="0.35">
      <c r="G130" s="6"/>
    </row>
    <row r="131" spans="7:7" x14ac:dyDescent="0.35">
      <c r="G131" s="6"/>
    </row>
    <row r="132" spans="7:7" x14ac:dyDescent="0.35">
      <c r="G132" s="6"/>
    </row>
    <row r="133" spans="7:7" x14ac:dyDescent="0.35">
      <c r="G133" s="6"/>
    </row>
    <row r="134" spans="7:7" x14ac:dyDescent="0.35">
      <c r="G134" s="6"/>
    </row>
    <row r="135" spans="7:7" x14ac:dyDescent="0.35">
      <c r="G135" s="6"/>
    </row>
    <row r="136" spans="7:7" x14ac:dyDescent="0.35">
      <c r="G136" s="6"/>
    </row>
    <row r="137" spans="7:7" x14ac:dyDescent="0.35">
      <c r="G137" s="6"/>
    </row>
    <row r="138" spans="7:7" x14ac:dyDescent="0.35">
      <c r="G138" s="6"/>
    </row>
    <row r="139" spans="7:7" x14ac:dyDescent="0.35">
      <c r="G139" s="6"/>
    </row>
    <row r="140" spans="7:7" x14ac:dyDescent="0.35">
      <c r="G140" s="6"/>
    </row>
    <row r="141" spans="7:7" x14ac:dyDescent="0.35">
      <c r="G141" s="6"/>
    </row>
    <row r="142" spans="7:7" x14ac:dyDescent="0.35">
      <c r="G142" s="6"/>
    </row>
    <row r="143" spans="7:7" x14ac:dyDescent="0.35">
      <c r="G143" s="6"/>
    </row>
    <row r="144" spans="7:7" x14ac:dyDescent="0.35">
      <c r="G144" s="6"/>
    </row>
    <row r="145" spans="7:7" x14ac:dyDescent="0.35">
      <c r="G145" s="6"/>
    </row>
    <row r="146" spans="7:7" x14ac:dyDescent="0.35">
      <c r="G146" s="6"/>
    </row>
    <row r="147" spans="7:7" x14ac:dyDescent="0.35">
      <c r="G147" s="6"/>
    </row>
    <row r="148" spans="7:7" x14ac:dyDescent="0.35">
      <c r="G148" s="6"/>
    </row>
  </sheetData>
  <autoFilter ref="A3:R3" xr:uid="{36CAD52B-3B41-4A66-8F0D-A0A243319B28}"/>
  <sortState xmlns:xlrd2="http://schemas.microsoft.com/office/spreadsheetml/2017/richdata2" ref="A4:R5">
    <sortCondition ref="A4:A5"/>
  </sortState>
  <hyperlinks>
    <hyperlink ref="R40" r:id="rId1" xr:uid="{D1952A30-2155-49D0-941A-456890A85A41}"/>
    <hyperlink ref="C1" r:id="rId2" xr:uid="{6103710B-4DFA-4956-844F-B307685D3AA4}"/>
    <hyperlink ref="R6" r:id="rId3" xr:uid="{EFBE1CCF-6536-4C98-BCCE-89AAE000E4D0}"/>
    <hyperlink ref="R5" r:id="rId4" xr:uid="{649DBFFD-6DC8-4652-8155-E7DA47E58214}"/>
    <hyperlink ref="R4" r:id="rId5" xr:uid="{837F6B81-A208-4E05-959E-D8411A987EC9}"/>
    <hyperlink ref="R8" r:id="rId6" xr:uid="{6DBEE91F-B823-447F-8AAF-A0A19DBFC498}"/>
    <hyperlink ref="R13" r:id="rId7" xr:uid="{5997D6B6-0710-4C02-AA68-C094D5939828}"/>
    <hyperlink ref="R7" r:id="rId8" xr:uid="{1936FF65-6D02-489A-8203-E39B76909D22}"/>
    <hyperlink ref="R12" r:id="rId9" xr:uid="{18BA3C2B-AFEA-4D65-A0AB-FAF96134DC35}"/>
    <hyperlink ref="R10" r:id="rId10" xr:uid="{C7F8BCA2-C618-4E97-A8E9-4901A0293AC5}"/>
    <hyperlink ref="R11" r:id="rId11" xr:uid="{8DFF71D8-0AA8-4EC1-9977-DC19C5D86D16}"/>
    <hyperlink ref="R9" r:id="rId12" xr:uid="{417D8A77-58D8-482F-8B89-D62065F5AE50}"/>
    <hyperlink ref="R16" r:id="rId13" xr:uid="{053267D0-3601-4A8A-9D05-08C82D64B202}"/>
    <hyperlink ref="R18" r:id="rId14" xr:uid="{A661D325-4A67-4D06-BED7-A2A0A4E10A48}"/>
    <hyperlink ref="R14" r:id="rId15" xr:uid="{D5D2CE72-0DD4-43F2-8132-56DACB2319CA}"/>
    <hyperlink ref="R23" r:id="rId16" xr:uid="{8565AB0E-EAF8-4AF1-A86A-72081F129C4C}"/>
    <hyperlink ref="R19" r:id="rId17" xr:uid="{3516ACF7-E533-4382-BB16-1880F5E87B27}"/>
    <hyperlink ref="R21" r:id="rId18" xr:uid="{57A13BE4-01C7-4193-876C-8188297FE252}"/>
    <hyperlink ref="R20" r:id="rId19" xr:uid="{9AE32E38-83B9-433C-BCCE-50450128B79F}"/>
    <hyperlink ref="R26" r:id="rId20" xr:uid="{3DAB5CBB-9F81-49A6-ACB8-758BF893C690}"/>
    <hyperlink ref="R24" r:id="rId21" xr:uid="{F1387A62-B769-4958-9753-C49C93876CC4}"/>
    <hyperlink ref="R27" r:id="rId22" xr:uid="{404DB791-9AE8-48CD-BD0B-4BEEEAC00466}"/>
    <hyperlink ref="R30" r:id="rId23" xr:uid="{AF8377E2-3639-4198-92B6-470359A696BD}"/>
    <hyperlink ref="R28" r:id="rId24" xr:uid="{455C1114-8A47-4CD0-94CA-7A3FDFC5D7BF}"/>
    <hyperlink ref="R29" r:id="rId25" xr:uid="{BF470C0C-47DB-4A4F-8CDD-B120E5616873}"/>
    <hyperlink ref="R32" r:id="rId26" xr:uid="{25C7ADBE-2CD5-423E-9615-C475D5CA854D}"/>
    <hyperlink ref="R31" r:id="rId27" xr:uid="{F3AD6D29-E456-40E0-8357-0D492F887EC9}"/>
    <hyperlink ref="R25" r:id="rId28" xr:uid="{C5B6F72D-01A2-4BE9-9421-243DB2094BEC}"/>
    <hyperlink ref="R35" r:id="rId29" xr:uid="{F4F97ACC-9CB5-44DB-A3C3-2E4208D460BF}"/>
    <hyperlink ref="R34" r:id="rId30" xr:uid="{93A86BFC-FD47-4C89-9EF6-82F611A75C98}"/>
    <hyperlink ref="R33" r:id="rId31" xr:uid="{9A409152-5332-4456-AEDD-673F08E79A84}"/>
    <hyperlink ref="R37" r:id="rId32" xr:uid="{9F3AEBDD-859A-453A-8AE1-C468871FB873}"/>
    <hyperlink ref="R17" r:id="rId33" xr:uid="{EC538901-1C1B-4F8C-9109-B67B455F9958}"/>
    <hyperlink ref="R39" r:id="rId34" xr:uid="{D4796206-90CC-4410-896F-B845DB6FB1D2}"/>
    <hyperlink ref="R36" r:id="rId35" xr:uid="{808E494F-30B3-43B8-A018-B20D08B702E3}"/>
    <hyperlink ref="R22" r:id="rId36" xr:uid="{573D5896-BBAF-48F3-92C7-755236344B36}"/>
    <hyperlink ref="Q5" r:id="rId37" xr:uid="{2D335594-8EAF-4FEF-A242-E2844B63678D}"/>
    <hyperlink ref="Q4" r:id="rId38" xr:uid="{529A91B4-556F-48DF-9C1A-6ED0331B0DC2}"/>
    <hyperlink ref="Q6" r:id="rId39" xr:uid="{50CF823F-8C60-4B7D-9967-E59C5211ED12}"/>
    <hyperlink ref="Q8" r:id="rId40" xr:uid="{488F042A-E6DC-4CAC-85A3-3A9A83AB9109}"/>
    <hyperlink ref="Q9" r:id="rId41" xr:uid="{ED356230-0EA3-4E28-AFE1-61F496EC1F06}"/>
    <hyperlink ref="Q11" r:id="rId42" xr:uid="{AAA7A739-F881-4CBE-8C17-0A4ED353DF6B}"/>
    <hyperlink ref="R15" r:id="rId43" xr:uid="{0E20653F-A839-4673-BD35-BB771951AEFE}"/>
    <hyperlink ref="Q17" r:id="rId44" xr:uid="{0E50F5EE-60AD-4C36-A47F-8E72807F75F9}"/>
    <hyperlink ref="Q21" r:id="rId45" xr:uid="{0C0E4BE5-1FF2-4FF8-9ABE-CEACF8217CE8}"/>
    <hyperlink ref="Q33" r:id="rId46" xr:uid="{B55FF785-3A35-4943-B395-A6D58001E059}"/>
    <hyperlink ref="Q35" r:id="rId47" xr:uid="{4CAB8A8B-6F94-47B4-8682-B70906B09352}"/>
    <hyperlink ref="Q38" r:id="rId48" xr:uid="{56B95AD7-0CEC-4DA9-8A02-A1556A294BC3}"/>
    <hyperlink ref="R38" r:id="rId49" xr:uid="{CA941B51-0CEC-4955-ADD1-6022BCDE066F}"/>
  </hyperlinks>
  <pageMargins left="0.70866141732283472" right="0.70866141732283472" top="0.74803149606299213" bottom="0.74803149606299213" header="0.31496062992125984" footer="0.31496062992125984"/>
  <pageSetup paperSize="9" scale="54" orientation="landscape" r:id="rId5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FF55-F9B7-4CCE-867F-A46438882246}">
  <sheetPr>
    <pageSetUpPr fitToPage="1"/>
  </sheetPr>
  <dimension ref="A1:R134"/>
  <sheetViews>
    <sheetView zoomScale="70" zoomScaleNormal="70" workbookViewId="0">
      <selection activeCell="R6" sqref="R6"/>
    </sheetView>
  </sheetViews>
  <sheetFormatPr defaultRowHeight="14.5" x14ac:dyDescent="0.35"/>
  <cols>
    <col min="1" max="1" width="13.1796875" customWidth="1"/>
    <col min="2" max="2" width="40.453125" bestFit="1" customWidth="1"/>
    <col min="3" max="3" width="24.1796875" bestFit="1" customWidth="1"/>
    <col min="4" max="4" width="14.08984375" bestFit="1" customWidth="1"/>
    <col min="5" max="5" width="15" bestFit="1" customWidth="1"/>
    <col min="6" max="6" width="7.26953125" bestFit="1" customWidth="1"/>
    <col min="7" max="7" width="6.1796875" bestFit="1" customWidth="1"/>
    <col min="8" max="8" width="6.54296875" bestFit="1" customWidth="1"/>
    <col min="9" max="9" width="10.1796875" customWidth="1"/>
    <col min="10" max="10" width="10.6328125" customWidth="1"/>
    <col min="11" max="11" width="11.26953125" bestFit="1" customWidth="1"/>
    <col min="12" max="12" width="9" bestFit="1" customWidth="1"/>
    <col min="13" max="13" width="12.26953125" bestFit="1" customWidth="1"/>
    <col min="15" max="15" width="9.26953125" bestFit="1" customWidth="1"/>
    <col min="16" max="16" width="11.26953125" bestFit="1" customWidth="1"/>
    <col min="17" max="17" width="15.7265625" style="136" bestFit="1" customWidth="1"/>
    <col min="18" max="18" width="21.81640625" bestFit="1" customWidth="1"/>
  </cols>
  <sheetData>
    <row r="1" spans="1:18" ht="23.5" x14ac:dyDescent="0.55000000000000004">
      <c r="A1" s="15" t="s">
        <v>537</v>
      </c>
      <c r="C1" s="13" t="s">
        <v>232</v>
      </c>
      <c r="I1" s="50" t="s">
        <v>279</v>
      </c>
      <c r="J1" s="101" t="s">
        <v>278</v>
      </c>
    </row>
    <row r="2" spans="1:18" x14ac:dyDescent="0.35">
      <c r="B2" t="s">
        <v>231</v>
      </c>
    </row>
    <row r="3" spans="1:18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32</v>
      </c>
      <c r="E3" s="1" t="s">
        <v>36</v>
      </c>
      <c r="F3" s="1" t="s">
        <v>25</v>
      </c>
      <c r="G3" s="1" t="s">
        <v>69</v>
      </c>
      <c r="H3" s="1" t="s">
        <v>62</v>
      </c>
      <c r="I3" s="1" t="s">
        <v>63</v>
      </c>
      <c r="J3" s="1" t="s">
        <v>55</v>
      </c>
      <c r="K3" s="1" t="s">
        <v>56</v>
      </c>
      <c r="L3" s="1" t="s">
        <v>59</v>
      </c>
      <c r="M3" s="1" t="s">
        <v>236</v>
      </c>
      <c r="N3" s="1" t="s">
        <v>58</v>
      </c>
      <c r="O3" s="1" t="s">
        <v>111</v>
      </c>
      <c r="P3" s="1" t="s">
        <v>66</v>
      </c>
      <c r="Q3" s="124" t="s">
        <v>112</v>
      </c>
      <c r="R3" s="1" t="s">
        <v>15</v>
      </c>
    </row>
    <row r="4" spans="1:18" s="1" customFormat="1" x14ac:dyDescent="0.35">
      <c r="A4" s="90" t="s">
        <v>516</v>
      </c>
      <c r="B4" s="91" t="s">
        <v>233</v>
      </c>
      <c r="C4" s="91" t="s">
        <v>222</v>
      </c>
      <c r="D4" s="91" t="s">
        <v>28</v>
      </c>
      <c r="E4" s="92">
        <v>618</v>
      </c>
      <c r="F4" s="91" t="s">
        <v>235</v>
      </c>
      <c r="G4" s="92">
        <v>54</v>
      </c>
      <c r="H4" s="92">
        <v>800</v>
      </c>
      <c r="I4" s="92" t="s">
        <v>64</v>
      </c>
      <c r="J4" s="92">
        <v>30</v>
      </c>
      <c r="K4" s="92">
        <v>3</v>
      </c>
      <c r="L4" s="93">
        <f t="shared" ref="L4:L25" si="0">SUM(J4-K4)</f>
        <v>27</v>
      </c>
      <c r="M4" s="92" t="s">
        <v>237</v>
      </c>
      <c r="N4" s="92" t="s">
        <v>60</v>
      </c>
      <c r="O4" s="92"/>
      <c r="P4" s="92"/>
      <c r="Q4" s="156" t="s">
        <v>546</v>
      </c>
      <c r="R4" s="94" t="s">
        <v>223</v>
      </c>
    </row>
    <row r="5" spans="1:18" s="1" customFormat="1" x14ac:dyDescent="0.35">
      <c r="A5" s="66" t="s">
        <v>516</v>
      </c>
      <c r="B5" s="67" t="s">
        <v>234</v>
      </c>
      <c r="C5" s="67" t="s">
        <v>222</v>
      </c>
      <c r="D5" s="67" t="s">
        <v>28</v>
      </c>
      <c r="E5" s="68">
        <v>618</v>
      </c>
      <c r="F5" s="67" t="s">
        <v>235</v>
      </c>
      <c r="G5" s="68">
        <v>54</v>
      </c>
      <c r="H5" s="68">
        <v>800</v>
      </c>
      <c r="I5" s="68" t="s">
        <v>64</v>
      </c>
      <c r="J5" s="68">
        <v>126</v>
      </c>
      <c r="K5" s="68">
        <v>43</v>
      </c>
      <c r="L5" s="69">
        <f t="shared" si="0"/>
        <v>83</v>
      </c>
      <c r="M5" s="68" t="s">
        <v>238</v>
      </c>
      <c r="N5" s="68" t="s">
        <v>60</v>
      </c>
      <c r="O5" s="68"/>
      <c r="P5" s="68"/>
      <c r="Q5" s="128" t="s">
        <v>546</v>
      </c>
      <c r="R5" s="70" t="s">
        <v>223</v>
      </c>
    </row>
    <row r="6" spans="1:18" s="1" customFormat="1" x14ac:dyDescent="0.35">
      <c r="A6" s="95" t="s">
        <v>517</v>
      </c>
      <c r="B6" s="96" t="s">
        <v>241</v>
      </c>
      <c r="C6" s="96" t="s">
        <v>242</v>
      </c>
      <c r="D6" s="96" t="s">
        <v>33</v>
      </c>
      <c r="E6" s="97">
        <v>308</v>
      </c>
      <c r="F6" s="96" t="s">
        <v>235</v>
      </c>
      <c r="G6" s="97">
        <v>54</v>
      </c>
      <c r="H6" s="97">
        <v>800</v>
      </c>
      <c r="I6" s="97" t="s">
        <v>64</v>
      </c>
      <c r="J6" s="97">
        <v>72</v>
      </c>
      <c r="K6" s="97">
        <v>1</v>
      </c>
      <c r="L6" s="98">
        <f>SUM(J6-K6)</f>
        <v>71</v>
      </c>
      <c r="M6" s="97" t="s">
        <v>518</v>
      </c>
      <c r="N6" s="97" t="s">
        <v>60</v>
      </c>
      <c r="O6" s="97"/>
      <c r="P6" s="97"/>
      <c r="Q6" s="157" t="s">
        <v>547</v>
      </c>
      <c r="R6" s="99" t="s">
        <v>244</v>
      </c>
    </row>
    <row r="7" spans="1:18" s="1" customFormat="1" x14ac:dyDescent="0.35">
      <c r="A7" s="66" t="s">
        <v>517</v>
      </c>
      <c r="B7" s="67" t="s">
        <v>243</v>
      </c>
      <c r="C7" s="67" t="s">
        <v>242</v>
      </c>
      <c r="D7" s="67" t="s">
        <v>33</v>
      </c>
      <c r="E7" s="68">
        <v>308</v>
      </c>
      <c r="F7" s="67" t="s">
        <v>235</v>
      </c>
      <c r="G7" s="68">
        <v>54</v>
      </c>
      <c r="H7" s="68">
        <v>800</v>
      </c>
      <c r="I7" s="68" t="s">
        <v>64</v>
      </c>
      <c r="J7" s="68">
        <v>274</v>
      </c>
      <c r="K7" s="68">
        <v>18</v>
      </c>
      <c r="L7" s="69">
        <f t="shared" ref="L7" si="1">SUM(J7-K7)</f>
        <v>256</v>
      </c>
      <c r="M7" s="68" t="s">
        <v>240</v>
      </c>
      <c r="N7" s="68" t="s">
        <v>60</v>
      </c>
      <c r="O7" s="68"/>
      <c r="P7" s="68"/>
      <c r="Q7" s="128" t="s">
        <v>547</v>
      </c>
      <c r="R7" s="70" t="s">
        <v>244</v>
      </c>
    </row>
    <row r="8" spans="1:18" s="1" customFormat="1" x14ac:dyDescent="0.35">
      <c r="A8" s="66" t="s">
        <v>519</v>
      </c>
      <c r="B8" s="67" t="s">
        <v>555</v>
      </c>
      <c r="C8" s="67" t="s">
        <v>51</v>
      </c>
      <c r="D8" s="67" t="s">
        <v>38</v>
      </c>
      <c r="E8" s="68">
        <v>108</v>
      </c>
      <c r="F8" s="67" t="s">
        <v>235</v>
      </c>
      <c r="G8" s="68">
        <v>54</v>
      </c>
      <c r="H8" s="68">
        <v>900</v>
      </c>
      <c r="I8" s="68" t="s">
        <v>64</v>
      </c>
      <c r="J8" s="68">
        <v>120</v>
      </c>
      <c r="K8" s="68">
        <v>9</v>
      </c>
      <c r="L8" s="69">
        <f t="shared" ref="L8" si="2">SUM(J8-K8)</f>
        <v>111</v>
      </c>
      <c r="M8" s="68" t="s">
        <v>240</v>
      </c>
      <c r="N8" s="68" t="s">
        <v>60</v>
      </c>
      <c r="O8" s="68"/>
      <c r="P8" s="68"/>
      <c r="Q8" s="128" t="s">
        <v>548</v>
      </c>
      <c r="R8" s="70" t="s">
        <v>107</v>
      </c>
    </row>
    <row r="9" spans="1:18" s="1" customFormat="1" x14ac:dyDescent="0.35">
      <c r="A9" s="66" t="s">
        <v>519</v>
      </c>
      <c r="B9" s="67" t="s">
        <v>556</v>
      </c>
      <c r="C9" s="67" t="s">
        <v>3</v>
      </c>
      <c r="D9" s="67" t="s">
        <v>34</v>
      </c>
      <c r="E9" s="68">
        <v>0</v>
      </c>
      <c r="F9" s="67" t="s">
        <v>235</v>
      </c>
      <c r="G9" s="68">
        <v>54</v>
      </c>
      <c r="H9" s="68">
        <v>700</v>
      </c>
      <c r="I9" s="68" t="s">
        <v>64</v>
      </c>
      <c r="J9" s="68">
        <v>156</v>
      </c>
      <c r="K9" s="68">
        <v>11</v>
      </c>
      <c r="L9" s="68">
        <f t="shared" si="0"/>
        <v>145</v>
      </c>
      <c r="M9" s="68" t="s">
        <v>238</v>
      </c>
      <c r="N9" s="68" t="s">
        <v>60</v>
      </c>
      <c r="O9" s="83"/>
      <c r="P9" s="83"/>
      <c r="Q9" s="128" t="s">
        <v>444</v>
      </c>
      <c r="R9" s="70" t="s">
        <v>245</v>
      </c>
    </row>
    <row r="10" spans="1:18" s="1" customFormat="1" x14ac:dyDescent="0.35">
      <c r="A10" s="66" t="s">
        <v>471</v>
      </c>
      <c r="B10" s="67" t="s">
        <v>246</v>
      </c>
      <c r="C10" s="67" t="s">
        <v>247</v>
      </c>
      <c r="D10" s="67" t="s">
        <v>28</v>
      </c>
      <c r="E10" s="68">
        <v>488</v>
      </c>
      <c r="F10" s="67" t="s">
        <v>235</v>
      </c>
      <c r="G10" s="68">
        <v>54</v>
      </c>
      <c r="H10" s="68">
        <v>750</v>
      </c>
      <c r="I10" s="68" t="s">
        <v>64</v>
      </c>
      <c r="J10" s="68">
        <v>72</v>
      </c>
      <c r="K10" s="68">
        <v>20</v>
      </c>
      <c r="L10" s="68">
        <f t="shared" si="0"/>
        <v>52</v>
      </c>
      <c r="M10" s="68" t="s">
        <v>238</v>
      </c>
      <c r="N10" s="68" t="s">
        <v>60</v>
      </c>
      <c r="O10" s="83"/>
      <c r="P10" s="83"/>
      <c r="Q10" s="128" t="s">
        <v>549</v>
      </c>
      <c r="R10" s="70" t="s">
        <v>126</v>
      </c>
    </row>
    <row r="11" spans="1:18" s="1" customFormat="1" x14ac:dyDescent="0.35">
      <c r="A11" s="95" t="s">
        <v>538</v>
      </c>
      <c r="B11" s="96" t="s">
        <v>520</v>
      </c>
      <c r="C11" s="96" t="s">
        <v>41</v>
      </c>
      <c r="D11" s="96" t="s">
        <v>31</v>
      </c>
      <c r="E11" s="97">
        <v>137</v>
      </c>
      <c r="F11" s="96" t="s">
        <v>235</v>
      </c>
      <c r="G11" s="97">
        <v>54</v>
      </c>
      <c r="H11" s="97">
        <v>900</v>
      </c>
      <c r="I11" s="97" t="s">
        <v>64</v>
      </c>
      <c r="J11" s="97">
        <v>49</v>
      </c>
      <c r="K11" s="97">
        <v>4</v>
      </c>
      <c r="L11" s="98">
        <f>SUM(J11-K11)</f>
        <v>45</v>
      </c>
      <c r="M11" s="97" t="s">
        <v>557</v>
      </c>
      <c r="N11" s="97" t="s">
        <v>60</v>
      </c>
      <c r="O11" s="97"/>
      <c r="P11" s="97"/>
      <c r="Q11" s="157" t="s">
        <v>550</v>
      </c>
      <c r="R11" s="99" t="s">
        <v>94</v>
      </c>
    </row>
    <row r="12" spans="1:18" s="1" customFormat="1" x14ac:dyDescent="0.35">
      <c r="A12" s="66" t="s">
        <v>538</v>
      </c>
      <c r="B12" s="67" t="s">
        <v>521</v>
      </c>
      <c r="C12" s="67" t="s">
        <v>41</v>
      </c>
      <c r="D12" s="67" t="s">
        <v>31</v>
      </c>
      <c r="E12" s="68">
        <v>137</v>
      </c>
      <c r="F12" s="67" t="s">
        <v>235</v>
      </c>
      <c r="G12" s="68">
        <v>54</v>
      </c>
      <c r="H12" s="68">
        <v>900</v>
      </c>
      <c r="I12" s="68" t="s">
        <v>64</v>
      </c>
      <c r="J12" s="68">
        <v>78</v>
      </c>
      <c r="K12" s="68">
        <v>16</v>
      </c>
      <c r="L12" s="69">
        <f>SUM(J12-K12)</f>
        <v>62</v>
      </c>
      <c r="M12" s="68" t="s">
        <v>511</v>
      </c>
      <c r="N12" s="68" t="s">
        <v>60</v>
      </c>
      <c r="O12" s="68"/>
      <c r="P12" s="68"/>
      <c r="Q12" s="128" t="s">
        <v>550</v>
      </c>
      <c r="R12" s="70" t="s">
        <v>94</v>
      </c>
    </row>
    <row r="13" spans="1:18" s="1" customFormat="1" x14ac:dyDescent="0.35">
      <c r="A13" s="66">
        <v>45114</v>
      </c>
      <c r="B13" s="67" t="s">
        <v>522</v>
      </c>
      <c r="C13" s="67" t="s">
        <v>327</v>
      </c>
      <c r="D13" s="67" t="s">
        <v>35</v>
      </c>
      <c r="E13" s="68">
        <v>127</v>
      </c>
      <c r="F13" s="67" t="s">
        <v>235</v>
      </c>
      <c r="G13" s="68">
        <v>54</v>
      </c>
      <c r="H13" s="68">
        <v>900</v>
      </c>
      <c r="I13" s="68" t="s">
        <v>64</v>
      </c>
      <c r="J13" s="68">
        <v>144</v>
      </c>
      <c r="K13" s="68">
        <v>9</v>
      </c>
      <c r="L13" s="68">
        <f t="shared" si="0"/>
        <v>135</v>
      </c>
      <c r="M13" s="68" t="s">
        <v>239</v>
      </c>
      <c r="N13" s="68" t="s">
        <v>60</v>
      </c>
      <c r="O13" s="83"/>
      <c r="P13" s="83"/>
      <c r="Q13" s="128" t="s">
        <v>551</v>
      </c>
      <c r="R13" s="82" t="s">
        <v>473</v>
      </c>
    </row>
    <row r="14" spans="1:18" s="1" customFormat="1" x14ac:dyDescent="0.35">
      <c r="A14" s="95">
        <v>45133</v>
      </c>
      <c r="B14" s="96" t="s">
        <v>524</v>
      </c>
      <c r="C14" s="96" t="s">
        <v>523</v>
      </c>
      <c r="D14" s="96" t="s">
        <v>249</v>
      </c>
      <c r="E14" s="97">
        <v>261</v>
      </c>
      <c r="F14" s="96" t="s">
        <v>235</v>
      </c>
      <c r="G14" s="97">
        <v>54</v>
      </c>
      <c r="H14" s="97">
        <v>800</v>
      </c>
      <c r="I14" s="97" t="s">
        <v>64</v>
      </c>
      <c r="J14" s="97">
        <v>27</v>
      </c>
      <c r="K14" s="97">
        <v>2</v>
      </c>
      <c r="L14" s="98">
        <f t="shared" ref="L14" si="3">SUM(J14-K14)</f>
        <v>25</v>
      </c>
      <c r="M14" s="97" t="s">
        <v>237</v>
      </c>
      <c r="N14" s="97" t="s">
        <v>60</v>
      </c>
      <c r="O14" s="97"/>
      <c r="P14" s="97"/>
      <c r="Q14" s="157" t="s">
        <v>552</v>
      </c>
      <c r="R14" s="151" t="s">
        <v>526</v>
      </c>
    </row>
    <row r="15" spans="1:18" s="1" customFormat="1" x14ac:dyDescent="0.35">
      <c r="A15" s="66">
        <v>45133</v>
      </c>
      <c r="B15" s="67" t="s">
        <v>525</v>
      </c>
      <c r="C15" s="67" t="s">
        <v>523</v>
      </c>
      <c r="D15" s="67" t="s">
        <v>249</v>
      </c>
      <c r="E15" s="68">
        <v>261</v>
      </c>
      <c r="F15" s="67" t="s">
        <v>235</v>
      </c>
      <c r="G15" s="68">
        <v>54</v>
      </c>
      <c r="H15" s="68">
        <v>800</v>
      </c>
      <c r="I15" s="68" t="s">
        <v>64</v>
      </c>
      <c r="J15" s="68">
        <v>54</v>
      </c>
      <c r="K15" s="68">
        <v>4</v>
      </c>
      <c r="L15" s="69">
        <f t="shared" ref="L15" si="4">SUM(J15-K15)</f>
        <v>50</v>
      </c>
      <c r="M15" s="68" t="s">
        <v>239</v>
      </c>
      <c r="N15" s="68" t="s">
        <v>60</v>
      </c>
      <c r="O15" s="68"/>
      <c r="P15" s="68"/>
      <c r="Q15" s="128" t="s">
        <v>552</v>
      </c>
      <c r="R15" s="82" t="s">
        <v>526</v>
      </c>
    </row>
    <row r="16" spans="1:18" s="1" customFormat="1" x14ac:dyDescent="0.35">
      <c r="A16" s="95" t="s">
        <v>527</v>
      </c>
      <c r="B16" s="96" t="s">
        <v>257</v>
      </c>
      <c r="C16" s="96" t="s">
        <v>104</v>
      </c>
      <c r="D16" s="96" t="s">
        <v>39</v>
      </c>
      <c r="E16" s="97">
        <v>129</v>
      </c>
      <c r="F16" s="96" t="s">
        <v>235</v>
      </c>
      <c r="G16" s="97">
        <v>54</v>
      </c>
      <c r="H16" s="97">
        <v>900</v>
      </c>
      <c r="I16" s="97" t="s">
        <v>64</v>
      </c>
      <c r="J16" s="97">
        <v>54</v>
      </c>
      <c r="K16" s="97">
        <v>0</v>
      </c>
      <c r="L16" s="97">
        <f>SUM(J16-K16)</f>
        <v>54</v>
      </c>
      <c r="M16" s="97" t="s">
        <v>239</v>
      </c>
      <c r="N16" s="97" t="s">
        <v>60</v>
      </c>
      <c r="O16" s="97"/>
      <c r="P16" s="97"/>
      <c r="Q16" s="157" t="s">
        <v>553</v>
      </c>
      <c r="R16" s="99" t="s">
        <v>105</v>
      </c>
    </row>
    <row r="17" spans="1:18" s="1" customFormat="1" x14ac:dyDescent="0.35">
      <c r="A17" s="66" t="s">
        <v>527</v>
      </c>
      <c r="B17" s="67" t="s">
        <v>258</v>
      </c>
      <c r="C17" s="67" t="s">
        <v>104</v>
      </c>
      <c r="D17" s="67" t="s">
        <v>39</v>
      </c>
      <c r="E17" s="68">
        <v>129</v>
      </c>
      <c r="F17" s="67" t="s">
        <v>235</v>
      </c>
      <c r="G17" s="68">
        <v>54</v>
      </c>
      <c r="H17" s="68">
        <v>900</v>
      </c>
      <c r="I17" s="68" t="s">
        <v>64</v>
      </c>
      <c r="J17" s="68">
        <v>102</v>
      </c>
      <c r="K17" s="68">
        <v>5</v>
      </c>
      <c r="L17" s="68">
        <f t="shared" ref="L17:L20" si="5">SUM(J17-K17)</f>
        <v>97</v>
      </c>
      <c r="M17" s="68" t="s">
        <v>239</v>
      </c>
      <c r="N17" s="68" t="s">
        <v>60</v>
      </c>
      <c r="O17" s="68"/>
      <c r="P17" s="68"/>
      <c r="Q17" s="128" t="s">
        <v>553</v>
      </c>
      <c r="R17" s="70" t="s">
        <v>105</v>
      </c>
    </row>
    <row r="18" spans="1:18" s="1" customFormat="1" x14ac:dyDescent="0.35">
      <c r="A18" s="66" t="s">
        <v>539</v>
      </c>
      <c r="B18" s="67" t="s">
        <v>251</v>
      </c>
      <c r="C18" s="67" t="s">
        <v>216</v>
      </c>
      <c r="D18" s="67" t="s">
        <v>120</v>
      </c>
      <c r="E18" s="68">
        <v>168</v>
      </c>
      <c r="F18" s="67" t="s">
        <v>235</v>
      </c>
      <c r="G18" s="68">
        <v>54</v>
      </c>
      <c r="H18" s="68">
        <v>900</v>
      </c>
      <c r="I18" s="68" t="s">
        <v>64</v>
      </c>
      <c r="J18" s="68">
        <v>156</v>
      </c>
      <c r="K18" s="68">
        <v>7</v>
      </c>
      <c r="L18" s="68">
        <f t="shared" si="5"/>
        <v>149</v>
      </c>
      <c r="M18" s="68" t="s">
        <v>240</v>
      </c>
      <c r="N18" s="68" t="s">
        <v>60</v>
      </c>
      <c r="O18" s="68"/>
      <c r="P18" s="68"/>
      <c r="Q18" s="128" t="s">
        <v>554</v>
      </c>
      <c r="R18" s="82" t="s">
        <v>217</v>
      </c>
    </row>
    <row r="19" spans="1:18" s="1" customFormat="1" x14ac:dyDescent="0.35">
      <c r="A19" s="95" t="s">
        <v>540</v>
      </c>
      <c r="B19" s="96" t="s">
        <v>541</v>
      </c>
      <c r="C19" s="96" t="s">
        <v>543</v>
      </c>
      <c r="D19" s="96" t="s">
        <v>28</v>
      </c>
      <c r="E19" s="97">
        <v>491</v>
      </c>
      <c r="F19" s="96" t="s">
        <v>235</v>
      </c>
      <c r="G19" s="97">
        <v>54</v>
      </c>
      <c r="H19" s="97">
        <v>800</v>
      </c>
      <c r="I19" s="97" t="s">
        <v>64</v>
      </c>
      <c r="J19" s="97">
        <v>144</v>
      </c>
      <c r="K19" s="97">
        <v>0</v>
      </c>
      <c r="L19" s="97">
        <f t="shared" si="5"/>
        <v>144</v>
      </c>
      <c r="M19" s="97" t="s">
        <v>238</v>
      </c>
      <c r="N19" s="97" t="s">
        <v>80</v>
      </c>
      <c r="O19" s="97"/>
      <c r="P19" s="97"/>
      <c r="Q19" s="149"/>
      <c r="R19" s="151" t="s">
        <v>544</v>
      </c>
    </row>
    <row r="20" spans="1:18" s="1" customFormat="1" x14ac:dyDescent="0.35">
      <c r="A20" s="66" t="s">
        <v>540</v>
      </c>
      <c r="B20" s="67" t="s">
        <v>542</v>
      </c>
      <c r="C20" s="67" t="s">
        <v>543</v>
      </c>
      <c r="D20" s="67" t="s">
        <v>28</v>
      </c>
      <c r="E20" s="68">
        <v>491</v>
      </c>
      <c r="F20" s="67" t="s">
        <v>235</v>
      </c>
      <c r="G20" s="68">
        <v>54</v>
      </c>
      <c r="H20" s="68">
        <v>800</v>
      </c>
      <c r="I20" s="68" t="s">
        <v>64</v>
      </c>
      <c r="J20" s="68">
        <v>144</v>
      </c>
      <c r="K20" s="68">
        <v>0</v>
      </c>
      <c r="L20" s="68">
        <f t="shared" si="5"/>
        <v>144</v>
      </c>
      <c r="M20" s="68" t="s">
        <v>238</v>
      </c>
      <c r="N20" s="68" t="s">
        <v>80</v>
      </c>
      <c r="O20" s="68"/>
      <c r="P20" s="68"/>
      <c r="Q20" s="142"/>
      <c r="R20" s="82" t="s">
        <v>544</v>
      </c>
    </row>
    <row r="21" spans="1:18" s="1" customFormat="1" x14ac:dyDescent="0.35">
      <c r="A21" s="66" t="s">
        <v>528</v>
      </c>
      <c r="B21" s="67" t="s">
        <v>253</v>
      </c>
      <c r="C21" s="67" t="s">
        <v>254</v>
      </c>
      <c r="D21" s="67" t="s">
        <v>221</v>
      </c>
      <c r="E21" s="68">
        <v>355</v>
      </c>
      <c r="F21" s="67" t="s">
        <v>235</v>
      </c>
      <c r="G21" s="68">
        <v>54</v>
      </c>
      <c r="H21" s="68">
        <v>900</v>
      </c>
      <c r="I21" s="68" t="s">
        <v>64</v>
      </c>
      <c r="J21" s="68">
        <v>270</v>
      </c>
      <c r="K21" s="68">
        <v>3</v>
      </c>
      <c r="L21" s="68">
        <f>SUM(J21-K21)</f>
        <v>267</v>
      </c>
      <c r="M21" s="68" t="s">
        <v>250</v>
      </c>
      <c r="N21" s="68" t="s">
        <v>60</v>
      </c>
      <c r="O21" s="68"/>
      <c r="P21" s="68"/>
      <c r="Q21" s="158" t="s">
        <v>558</v>
      </c>
      <c r="R21" s="70" t="s">
        <v>255</v>
      </c>
    </row>
    <row r="22" spans="1:18" s="1" customFormat="1" x14ac:dyDescent="0.35">
      <c r="A22" s="66" t="s">
        <v>545</v>
      </c>
      <c r="B22" s="155" t="s">
        <v>252</v>
      </c>
      <c r="C22" s="155" t="s">
        <v>11</v>
      </c>
      <c r="D22" s="155" t="s">
        <v>39</v>
      </c>
      <c r="E22" s="69">
        <v>224</v>
      </c>
      <c r="F22" s="155" t="s">
        <v>235</v>
      </c>
      <c r="G22" s="68">
        <v>54</v>
      </c>
      <c r="H22" s="68">
        <v>800</v>
      </c>
      <c r="I22" s="69" t="s">
        <v>64</v>
      </c>
      <c r="J22" s="69">
        <v>156</v>
      </c>
      <c r="K22" s="69">
        <v>7</v>
      </c>
      <c r="L22" s="69">
        <f>SUM(J22-K22)</f>
        <v>149</v>
      </c>
      <c r="M22" s="69" t="s">
        <v>238</v>
      </c>
      <c r="N22" s="69" t="s">
        <v>60</v>
      </c>
      <c r="O22" s="69"/>
      <c r="P22" s="69"/>
      <c r="Q22" s="158" t="s">
        <v>559</v>
      </c>
      <c r="R22" s="70" t="s">
        <v>92</v>
      </c>
    </row>
    <row r="23" spans="1:18" s="1" customFormat="1" x14ac:dyDescent="0.35">
      <c r="A23" s="95" t="s">
        <v>256</v>
      </c>
      <c r="B23" s="96" t="s">
        <v>561</v>
      </c>
      <c r="C23" s="96" t="s">
        <v>530</v>
      </c>
      <c r="D23" s="96" t="s">
        <v>124</v>
      </c>
      <c r="E23" s="97">
        <v>254</v>
      </c>
      <c r="F23" s="96" t="s">
        <v>235</v>
      </c>
      <c r="G23" s="97">
        <v>54</v>
      </c>
      <c r="H23" s="97">
        <v>900</v>
      </c>
      <c r="I23" s="97" t="s">
        <v>64</v>
      </c>
      <c r="J23" s="97">
        <v>156</v>
      </c>
      <c r="K23" s="97">
        <v>0</v>
      </c>
      <c r="L23" s="97">
        <f t="shared" si="0"/>
        <v>156</v>
      </c>
      <c r="M23" s="97" t="s">
        <v>531</v>
      </c>
      <c r="N23" s="97" t="s">
        <v>60</v>
      </c>
      <c r="O23" s="97"/>
      <c r="P23" s="97"/>
      <c r="Q23" s="159" t="s">
        <v>560</v>
      </c>
      <c r="R23" s="151" t="s">
        <v>532</v>
      </c>
    </row>
    <row r="24" spans="1:18" s="1" customFormat="1" x14ac:dyDescent="0.35">
      <c r="A24" s="66" t="s">
        <v>529</v>
      </c>
      <c r="B24" s="67" t="s">
        <v>562</v>
      </c>
      <c r="C24" s="67" t="s">
        <v>530</v>
      </c>
      <c r="D24" s="67" t="s">
        <v>120</v>
      </c>
      <c r="E24" s="68">
        <v>254</v>
      </c>
      <c r="F24" s="67" t="s">
        <v>235</v>
      </c>
      <c r="G24" s="68">
        <v>54</v>
      </c>
      <c r="H24" s="68">
        <v>900</v>
      </c>
      <c r="I24" s="68" t="s">
        <v>64</v>
      </c>
      <c r="J24" s="68">
        <v>156</v>
      </c>
      <c r="K24" s="68">
        <v>6</v>
      </c>
      <c r="L24" s="68">
        <f t="shared" si="0"/>
        <v>150</v>
      </c>
      <c r="M24" s="68" t="s">
        <v>248</v>
      </c>
      <c r="N24" s="68" t="s">
        <v>60</v>
      </c>
      <c r="O24" s="68"/>
      <c r="P24" s="68"/>
      <c r="Q24" s="158" t="s">
        <v>560</v>
      </c>
      <c r="R24" s="82" t="s">
        <v>532</v>
      </c>
    </row>
    <row r="25" spans="1:18" s="1" customFormat="1" x14ac:dyDescent="0.35">
      <c r="A25" s="95">
        <v>45170</v>
      </c>
      <c r="B25" s="96" t="s">
        <v>535</v>
      </c>
      <c r="C25" s="96" t="s">
        <v>533</v>
      </c>
      <c r="D25" s="96" t="s">
        <v>35</v>
      </c>
      <c r="E25" s="97">
        <v>130</v>
      </c>
      <c r="F25" s="96" t="s">
        <v>235</v>
      </c>
      <c r="G25" s="97">
        <v>54</v>
      </c>
      <c r="H25" s="97">
        <v>800</v>
      </c>
      <c r="I25" s="97" t="s">
        <v>64</v>
      </c>
      <c r="J25" s="97">
        <v>144</v>
      </c>
      <c r="K25" s="97">
        <v>0</v>
      </c>
      <c r="L25" s="97">
        <f t="shared" si="0"/>
        <v>144</v>
      </c>
      <c r="M25" s="97" t="s">
        <v>237</v>
      </c>
      <c r="N25" s="97" t="s">
        <v>60</v>
      </c>
      <c r="O25" s="97"/>
      <c r="P25" s="97"/>
      <c r="Q25" s="159" t="s">
        <v>563</v>
      </c>
      <c r="R25" s="151" t="s">
        <v>534</v>
      </c>
    </row>
    <row r="26" spans="1:18" s="1" customFormat="1" ht="15" thickBot="1" x14ac:dyDescent="0.4">
      <c r="A26" s="71">
        <v>45170</v>
      </c>
      <c r="B26" s="72" t="s">
        <v>536</v>
      </c>
      <c r="C26" s="72" t="s">
        <v>533</v>
      </c>
      <c r="D26" s="72" t="s">
        <v>35</v>
      </c>
      <c r="E26" s="73">
        <v>130</v>
      </c>
      <c r="F26" s="72" t="s">
        <v>235</v>
      </c>
      <c r="G26" s="73">
        <v>54</v>
      </c>
      <c r="H26" s="73">
        <v>800</v>
      </c>
      <c r="I26" s="73" t="s">
        <v>64</v>
      </c>
      <c r="J26" s="73">
        <v>144</v>
      </c>
      <c r="K26" s="73">
        <v>0</v>
      </c>
      <c r="L26" s="73">
        <f t="shared" ref="L26" si="6">SUM(J26-K26)</f>
        <v>144</v>
      </c>
      <c r="M26" s="73" t="s">
        <v>239</v>
      </c>
      <c r="N26" s="73" t="s">
        <v>60</v>
      </c>
      <c r="O26" s="73"/>
      <c r="P26" s="73"/>
      <c r="Q26" s="160" t="s">
        <v>563</v>
      </c>
      <c r="R26" s="154" t="s">
        <v>534</v>
      </c>
    </row>
    <row r="27" spans="1:18" x14ac:dyDescent="0.35">
      <c r="G27" s="4"/>
    </row>
    <row r="28" spans="1:18" x14ac:dyDescent="0.35">
      <c r="G28" s="4"/>
    </row>
    <row r="29" spans="1:18" x14ac:dyDescent="0.35">
      <c r="G29" s="4"/>
    </row>
    <row r="30" spans="1:18" x14ac:dyDescent="0.35">
      <c r="G30" s="4"/>
    </row>
    <row r="31" spans="1:18" x14ac:dyDescent="0.35">
      <c r="G31" s="4"/>
    </row>
    <row r="32" spans="1:18" x14ac:dyDescent="0.35">
      <c r="G32" s="4"/>
    </row>
    <row r="33" spans="7:7" x14ac:dyDescent="0.35">
      <c r="G33" s="4"/>
    </row>
    <row r="34" spans="7:7" x14ac:dyDescent="0.35">
      <c r="G34" s="4"/>
    </row>
    <row r="35" spans="7:7" x14ac:dyDescent="0.35">
      <c r="G35" s="4"/>
    </row>
    <row r="36" spans="7:7" x14ac:dyDescent="0.35">
      <c r="G36" s="4"/>
    </row>
    <row r="37" spans="7:7" x14ac:dyDescent="0.35">
      <c r="G37" s="4"/>
    </row>
    <row r="38" spans="7:7" x14ac:dyDescent="0.35">
      <c r="G38" s="4"/>
    </row>
    <row r="39" spans="7:7" x14ac:dyDescent="0.35">
      <c r="G39" s="4"/>
    </row>
    <row r="40" spans="7:7" x14ac:dyDescent="0.35">
      <c r="G40" s="4"/>
    </row>
    <row r="41" spans="7:7" x14ac:dyDescent="0.35">
      <c r="G41" s="4"/>
    </row>
    <row r="42" spans="7:7" x14ac:dyDescent="0.35">
      <c r="G42" s="4"/>
    </row>
    <row r="43" spans="7:7" x14ac:dyDescent="0.35">
      <c r="G43" s="4"/>
    </row>
    <row r="44" spans="7:7" x14ac:dyDescent="0.35">
      <c r="G44" s="4"/>
    </row>
    <row r="45" spans="7:7" x14ac:dyDescent="0.35">
      <c r="G45" s="12"/>
    </row>
    <row r="46" spans="7:7" x14ac:dyDescent="0.35">
      <c r="G46" s="4"/>
    </row>
    <row r="47" spans="7:7" x14ac:dyDescent="0.35">
      <c r="G47" s="4"/>
    </row>
    <row r="48" spans="7:7" x14ac:dyDescent="0.35">
      <c r="G48" s="4"/>
    </row>
    <row r="49" spans="7:7" x14ac:dyDescent="0.35">
      <c r="G49" s="4"/>
    </row>
    <row r="50" spans="7:7" x14ac:dyDescent="0.35">
      <c r="G50" s="4"/>
    </row>
    <row r="51" spans="7:7" x14ac:dyDescent="0.35">
      <c r="G51" s="4"/>
    </row>
    <row r="52" spans="7:7" x14ac:dyDescent="0.35">
      <c r="G52" s="4"/>
    </row>
    <row r="53" spans="7:7" x14ac:dyDescent="0.35">
      <c r="G53" s="4"/>
    </row>
    <row r="54" spans="7:7" x14ac:dyDescent="0.35">
      <c r="G54" s="4"/>
    </row>
    <row r="55" spans="7:7" x14ac:dyDescent="0.35">
      <c r="G55" s="4"/>
    </row>
    <row r="56" spans="7:7" x14ac:dyDescent="0.35">
      <c r="G56" s="4"/>
    </row>
    <row r="57" spans="7:7" x14ac:dyDescent="0.35">
      <c r="G57" s="4"/>
    </row>
    <row r="58" spans="7:7" x14ac:dyDescent="0.35">
      <c r="G58" s="4"/>
    </row>
    <row r="59" spans="7:7" x14ac:dyDescent="0.35">
      <c r="G59" s="4"/>
    </row>
    <row r="60" spans="7:7" x14ac:dyDescent="0.35">
      <c r="G60" s="4"/>
    </row>
    <row r="61" spans="7:7" x14ac:dyDescent="0.35">
      <c r="G61" s="4"/>
    </row>
    <row r="62" spans="7:7" x14ac:dyDescent="0.35">
      <c r="G62" s="4"/>
    </row>
    <row r="63" spans="7:7" x14ac:dyDescent="0.35">
      <c r="G63" s="4"/>
    </row>
    <row r="64" spans="7:7" x14ac:dyDescent="0.35">
      <c r="G64" s="6"/>
    </row>
    <row r="65" spans="7:7" x14ac:dyDescent="0.35">
      <c r="G65" s="6"/>
    </row>
    <row r="66" spans="7:7" x14ac:dyDescent="0.35">
      <c r="G66" s="6"/>
    </row>
    <row r="67" spans="7:7" x14ac:dyDescent="0.35">
      <c r="G67" s="6"/>
    </row>
    <row r="68" spans="7:7" x14ac:dyDescent="0.35">
      <c r="G68" s="6"/>
    </row>
    <row r="69" spans="7:7" x14ac:dyDescent="0.35">
      <c r="G69" s="6"/>
    </row>
    <row r="70" spans="7:7" x14ac:dyDescent="0.35">
      <c r="G70" s="6"/>
    </row>
    <row r="71" spans="7:7" x14ac:dyDescent="0.35">
      <c r="G71" s="6"/>
    </row>
    <row r="72" spans="7:7" x14ac:dyDescent="0.35">
      <c r="G72" s="6"/>
    </row>
    <row r="73" spans="7:7" x14ac:dyDescent="0.35">
      <c r="G73" s="6"/>
    </row>
    <row r="74" spans="7:7" x14ac:dyDescent="0.35">
      <c r="G74" s="6"/>
    </row>
    <row r="75" spans="7:7" x14ac:dyDescent="0.35">
      <c r="G75" s="6"/>
    </row>
    <row r="76" spans="7:7" x14ac:dyDescent="0.35">
      <c r="G76" s="6"/>
    </row>
    <row r="77" spans="7:7" x14ac:dyDescent="0.35">
      <c r="G77" s="6"/>
    </row>
    <row r="78" spans="7:7" x14ac:dyDescent="0.35">
      <c r="G78" s="6"/>
    </row>
    <row r="79" spans="7:7" x14ac:dyDescent="0.35">
      <c r="G79" s="6"/>
    </row>
    <row r="80" spans="7:7" x14ac:dyDescent="0.35">
      <c r="G80" s="6"/>
    </row>
    <row r="81" spans="7:7" x14ac:dyDescent="0.35">
      <c r="G81" s="6"/>
    </row>
    <row r="82" spans="7:7" x14ac:dyDescent="0.35">
      <c r="G82" s="6"/>
    </row>
    <row r="83" spans="7:7" x14ac:dyDescent="0.35">
      <c r="G83" s="6"/>
    </row>
    <row r="84" spans="7:7" x14ac:dyDescent="0.35">
      <c r="G84" s="6"/>
    </row>
    <row r="85" spans="7:7" x14ac:dyDescent="0.35">
      <c r="G85" s="6"/>
    </row>
    <row r="86" spans="7:7" x14ac:dyDescent="0.35">
      <c r="G86" s="6"/>
    </row>
    <row r="87" spans="7:7" x14ac:dyDescent="0.35">
      <c r="G87" s="6"/>
    </row>
    <row r="88" spans="7:7" x14ac:dyDescent="0.35">
      <c r="G88" s="6"/>
    </row>
    <row r="89" spans="7:7" x14ac:dyDescent="0.35">
      <c r="G89" s="6"/>
    </row>
    <row r="90" spans="7:7" x14ac:dyDescent="0.35">
      <c r="G90" s="6"/>
    </row>
    <row r="91" spans="7:7" x14ac:dyDescent="0.35">
      <c r="G91" s="6"/>
    </row>
    <row r="92" spans="7:7" x14ac:dyDescent="0.35">
      <c r="G92" s="6"/>
    </row>
    <row r="93" spans="7:7" x14ac:dyDescent="0.35">
      <c r="G93" s="6"/>
    </row>
    <row r="94" spans="7:7" x14ac:dyDescent="0.35">
      <c r="G94" s="6"/>
    </row>
    <row r="95" spans="7:7" x14ac:dyDescent="0.35">
      <c r="G95" s="6"/>
    </row>
    <row r="96" spans="7:7" x14ac:dyDescent="0.35">
      <c r="G96" s="6"/>
    </row>
    <row r="97" spans="7:7" x14ac:dyDescent="0.35">
      <c r="G97" s="6"/>
    </row>
    <row r="98" spans="7:7" x14ac:dyDescent="0.35">
      <c r="G98" s="6"/>
    </row>
    <row r="99" spans="7:7" x14ac:dyDescent="0.35">
      <c r="G99" s="6"/>
    </row>
    <row r="100" spans="7:7" x14ac:dyDescent="0.35">
      <c r="G100" s="6"/>
    </row>
    <row r="101" spans="7:7" x14ac:dyDescent="0.35">
      <c r="G101" s="6"/>
    </row>
    <row r="102" spans="7:7" x14ac:dyDescent="0.35">
      <c r="G102" s="6"/>
    </row>
    <row r="103" spans="7:7" x14ac:dyDescent="0.35">
      <c r="G103" s="6"/>
    </row>
    <row r="104" spans="7:7" x14ac:dyDescent="0.35">
      <c r="G104" s="6"/>
    </row>
    <row r="105" spans="7:7" x14ac:dyDescent="0.35">
      <c r="G105" s="6"/>
    </row>
    <row r="106" spans="7:7" x14ac:dyDescent="0.35">
      <c r="G106" s="6"/>
    </row>
    <row r="107" spans="7:7" x14ac:dyDescent="0.35">
      <c r="G107" s="6"/>
    </row>
    <row r="108" spans="7:7" x14ac:dyDescent="0.35">
      <c r="G108" s="6"/>
    </row>
    <row r="109" spans="7:7" x14ac:dyDescent="0.35">
      <c r="G109" s="6"/>
    </row>
    <row r="110" spans="7:7" x14ac:dyDescent="0.35">
      <c r="G110" s="6"/>
    </row>
    <row r="111" spans="7:7" x14ac:dyDescent="0.35">
      <c r="G111" s="6"/>
    </row>
    <row r="112" spans="7:7" x14ac:dyDescent="0.35">
      <c r="G112" s="6"/>
    </row>
    <row r="113" spans="7:7" x14ac:dyDescent="0.35">
      <c r="G113" s="6"/>
    </row>
    <row r="114" spans="7:7" x14ac:dyDescent="0.35">
      <c r="G114" s="6"/>
    </row>
    <row r="115" spans="7:7" x14ac:dyDescent="0.35">
      <c r="G115" s="6"/>
    </row>
    <row r="116" spans="7:7" x14ac:dyDescent="0.35">
      <c r="G116" s="6"/>
    </row>
    <row r="117" spans="7:7" x14ac:dyDescent="0.35">
      <c r="G117" s="6"/>
    </row>
    <row r="118" spans="7:7" x14ac:dyDescent="0.35">
      <c r="G118" s="6"/>
    </row>
    <row r="119" spans="7:7" x14ac:dyDescent="0.35">
      <c r="G119" s="6"/>
    </row>
    <row r="120" spans="7:7" x14ac:dyDescent="0.35">
      <c r="G120" s="6"/>
    </row>
    <row r="121" spans="7:7" x14ac:dyDescent="0.35">
      <c r="G121" s="6"/>
    </row>
    <row r="122" spans="7:7" x14ac:dyDescent="0.35">
      <c r="G122" s="6"/>
    </row>
    <row r="123" spans="7:7" x14ac:dyDescent="0.35">
      <c r="G123" s="6"/>
    </row>
    <row r="124" spans="7:7" x14ac:dyDescent="0.35">
      <c r="G124" s="6"/>
    </row>
    <row r="125" spans="7:7" x14ac:dyDescent="0.35">
      <c r="G125" s="6"/>
    </row>
    <row r="126" spans="7:7" x14ac:dyDescent="0.35">
      <c r="G126" s="6"/>
    </row>
    <row r="127" spans="7:7" x14ac:dyDescent="0.35">
      <c r="G127" s="6"/>
    </row>
    <row r="128" spans="7:7" x14ac:dyDescent="0.35">
      <c r="G128" s="6"/>
    </row>
    <row r="129" spans="7:7" x14ac:dyDescent="0.35">
      <c r="G129" s="6"/>
    </row>
    <row r="130" spans="7:7" x14ac:dyDescent="0.35">
      <c r="G130" s="6"/>
    </row>
    <row r="131" spans="7:7" x14ac:dyDescent="0.35">
      <c r="G131" s="6"/>
    </row>
    <row r="132" spans="7:7" x14ac:dyDescent="0.35">
      <c r="G132" s="6"/>
    </row>
    <row r="133" spans="7:7" x14ac:dyDescent="0.35">
      <c r="G133" s="6"/>
    </row>
    <row r="134" spans="7:7" x14ac:dyDescent="0.35">
      <c r="G134" s="6"/>
    </row>
  </sheetData>
  <autoFilter ref="A3:R3" xr:uid="{A51FFF55-F9B7-4CCE-867F-A46438882246}"/>
  <phoneticPr fontId="13" type="noConversion"/>
  <hyperlinks>
    <hyperlink ref="R4" r:id="rId1" xr:uid="{EDA7A499-3543-4787-AEEB-1FD7858AF038}"/>
    <hyperlink ref="R6" r:id="rId2" xr:uid="{F6388C70-7C33-4F89-84A1-0024CF80AA51}"/>
    <hyperlink ref="R11" r:id="rId3" xr:uid="{329FC682-24B8-4CBF-9368-BFFA91B6C39F}"/>
    <hyperlink ref="R9" r:id="rId4" xr:uid="{B62D5F76-AC23-4305-80C4-74F62B211FB4}"/>
    <hyperlink ref="R23" r:id="rId5" xr:uid="{77CBCD58-38DF-47F2-B6F6-AD590404A868}"/>
    <hyperlink ref="R25" r:id="rId6" xr:uid="{339304A0-FAFC-4F1B-9775-F0204F4F6FFC}"/>
    <hyperlink ref="R22" r:id="rId7" xr:uid="{0100D831-36EB-4F84-B87A-232EED2DEEF3}"/>
    <hyperlink ref="R16" r:id="rId8" xr:uid="{F1450DC3-7DAE-4AD4-992A-381F3EF419BB}"/>
    <hyperlink ref="R21" r:id="rId9" xr:uid="{2BB3D198-4003-4D3E-8D46-D3D6D09032A3}"/>
    <hyperlink ref="C1" r:id="rId10" location="flik-future-series" xr:uid="{A399E975-4868-4127-995D-0724798B2D4E}"/>
    <hyperlink ref="R10" r:id="rId11" xr:uid="{A88286B6-E30C-4560-82C8-62952472BE81}"/>
    <hyperlink ref="R5" r:id="rId12" xr:uid="{91628616-DB42-4AC3-995A-75FA64C6F623}"/>
    <hyperlink ref="R8" r:id="rId13" xr:uid="{84E5EF42-7DD8-4AED-B792-32542A9D3107}"/>
    <hyperlink ref="R7" r:id="rId14" xr:uid="{DD0B57E1-2CFC-4F23-A753-F9D153D5A3EB}"/>
    <hyperlink ref="R12" r:id="rId15" xr:uid="{E22DC5EB-A2B5-42F8-8616-EBDDF7E5CD0D}"/>
    <hyperlink ref="R24" r:id="rId16" xr:uid="{3EE228C2-4FA6-436C-8573-8D55DB1EF0FC}"/>
    <hyperlink ref="R17" r:id="rId17" xr:uid="{2F1A69FD-5F6B-4E27-8EC3-F50A63077D0A}"/>
    <hyperlink ref="R13" r:id="rId18" xr:uid="{EA0DD856-04D6-4358-977E-F9FABE64F067}"/>
    <hyperlink ref="R14" r:id="rId19" xr:uid="{5A8B0CE2-DB45-4BC0-81E7-99CD9E1B9CF6}"/>
    <hyperlink ref="R15" r:id="rId20" xr:uid="{5D8333AD-5344-4C84-8053-1B38F4F62B34}"/>
    <hyperlink ref="R26" r:id="rId21" xr:uid="{2CA5A3A5-75D8-4CC5-8FEB-B4EF8CB5996C}"/>
    <hyperlink ref="R18" r:id="rId22" xr:uid="{36A5F64B-B16C-4288-AE4D-2719A7ED9BE4}"/>
    <hyperlink ref="R19" r:id="rId23" xr:uid="{F852CF84-5778-4F65-B7B6-53EC7C3E7212}"/>
    <hyperlink ref="R20" r:id="rId24" xr:uid="{BE84EC6C-484D-4EFD-A061-1F49035B843F}"/>
    <hyperlink ref="Q9" r:id="rId25" xr:uid="{8CE53451-0E12-4ED5-92C6-013A1C0704DB}"/>
    <hyperlink ref="Q4" r:id="rId26" xr:uid="{7A2A9DA1-8894-4848-ABF3-0457A29B1614}"/>
    <hyperlink ref="Q5" r:id="rId27" xr:uid="{01DF565E-C7C4-4DD1-A239-3AAC06C3DC4A}"/>
    <hyperlink ref="Q6" r:id="rId28" xr:uid="{D30FEC03-0E1C-4E01-928C-2664C14C4680}"/>
    <hyperlink ref="Q7" r:id="rId29" xr:uid="{B3CC6F9D-AF95-4553-9889-9BB60296989E}"/>
    <hyperlink ref="Q8" r:id="rId30" xr:uid="{6FCDB7E9-DAB2-4CB1-918C-79DF0ED190CA}"/>
    <hyperlink ref="Q10" r:id="rId31" xr:uid="{5D77BA0F-5FDB-4047-832C-98AAE33F9F4D}"/>
    <hyperlink ref="Q11" r:id="rId32" xr:uid="{7FFB2339-CDB0-4AC2-B6EF-DCAA575B71B2}"/>
    <hyperlink ref="Q12" r:id="rId33" xr:uid="{EFE975B4-9323-4074-9070-5E37A642365C}"/>
    <hyperlink ref="Q13" r:id="rId34" xr:uid="{3F0E6A7E-08CF-49AD-9CF1-B3CEED750360}"/>
    <hyperlink ref="Q14" r:id="rId35" xr:uid="{75C3C819-C123-42E1-88BE-407F7C434255}"/>
    <hyperlink ref="Q15" r:id="rId36" xr:uid="{167C5DA6-342E-410F-B8B0-C0D8B233CC80}"/>
    <hyperlink ref="Q16" r:id="rId37" xr:uid="{AFC8A2A6-E480-425B-9794-97B5C4FA815C}"/>
    <hyperlink ref="Q17" r:id="rId38" xr:uid="{CCCE9407-0D6F-4326-AB02-EC5CA647D546}"/>
    <hyperlink ref="Q18" r:id="rId39" xr:uid="{4777003C-8B92-4351-8C87-5253F9AD6272}"/>
    <hyperlink ref="Q21" r:id="rId40" xr:uid="{B157075C-DB69-422A-BB0D-3D1AD6C82065}"/>
    <hyperlink ref="Q22" r:id="rId41" xr:uid="{312E5616-6A0A-4E1B-8B36-4AABCCDDF038}"/>
    <hyperlink ref="Q23" r:id="rId42" xr:uid="{D38CEE1D-CB3F-4E6D-A784-60E53F38BB32}"/>
    <hyperlink ref="Q24" r:id="rId43" xr:uid="{AEA3AD15-E5EA-4717-9C5D-8C1D0E018B87}"/>
    <hyperlink ref="Q25" r:id="rId44" xr:uid="{E7AA5D1B-695A-4FE2-874B-3D63312B8829}"/>
    <hyperlink ref="Q26" r:id="rId45" xr:uid="{9C0CAF56-ED21-47C8-B35A-325CFA9A2246}"/>
  </hyperlinks>
  <pageMargins left="0.70866141732283472" right="0.70866141732283472" top="0.74803149606299213" bottom="0.74803149606299213" header="0.31496062992125984" footer="0.31496062992125984"/>
  <pageSetup paperSize="9" scale="53" orientation="landscape" r:id="rId4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0F52-52C5-4D8F-AFCE-AFAF119BD66D}">
  <sheetPr>
    <pageSetUpPr fitToPage="1"/>
  </sheetPr>
  <dimension ref="A1:R121"/>
  <sheetViews>
    <sheetView zoomScale="70" zoomScaleNormal="70" workbookViewId="0">
      <selection activeCell="D24" sqref="D24"/>
    </sheetView>
  </sheetViews>
  <sheetFormatPr defaultRowHeight="14.5" x14ac:dyDescent="0.35"/>
  <cols>
    <col min="1" max="1" width="13.1796875" customWidth="1"/>
    <col min="2" max="2" width="40.453125" bestFit="1" customWidth="1"/>
    <col min="3" max="3" width="24.1796875" bestFit="1" customWidth="1"/>
    <col min="4" max="4" width="14.08984375" bestFit="1" customWidth="1"/>
    <col min="5" max="5" width="15" bestFit="1" customWidth="1"/>
    <col min="6" max="6" width="7.26953125" bestFit="1" customWidth="1"/>
    <col min="7" max="7" width="6.1796875" bestFit="1" customWidth="1"/>
    <col min="8" max="8" width="6.54296875" bestFit="1" customWidth="1"/>
    <col min="9" max="9" width="10.1796875" customWidth="1"/>
    <col min="10" max="10" width="10.6328125" customWidth="1"/>
    <col min="11" max="11" width="11.26953125" bestFit="1" customWidth="1"/>
    <col min="12" max="12" width="9" bestFit="1" customWidth="1"/>
    <col min="13" max="13" width="12.26953125" bestFit="1" customWidth="1"/>
    <col min="15" max="15" width="9.26953125" bestFit="1" customWidth="1"/>
    <col min="16" max="16" width="11.26953125" bestFit="1" customWidth="1"/>
    <col min="17" max="17" width="15.7265625" style="136" bestFit="1" customWidth="1"/>
    <col min="18" max="18" width="21.81640625" bestFit="1" customWidth="1"/>
  </cols>
  <sheetData>
    <row r="1" spans="1:18" ht="23.5" x14ac:dyDescent="0.55000000000000004">
      <c r="A1" s="15" t="s">
        <v>515</v>
      </c>
      <c r="C1" s="13" t="s">
        <v>512</v>
      </c>
      <c r="I1" s="50" t="s">
        <v>279</v>
      </c>
      <c r="J1" s="101" t="s">
        <v>278</v>
      </c>
      <c r="K1" s="102" t="s">
        <v>281</v>
      </c>
      <c r="L1" s="104" t="s">
        <v>513</v>
      </c>
      <c r="M1" s="104"/>
      <c r="N1" s="104"/>
      <c r="O1" s="104"/>
      <c r="P1" s="104"/>
      <c r="Q1" s="144"/>
      <c r="R1" s="104"/>
    </row>
    <row r="2" spans="1:18" x14ac:dyDescent="0.35">
      <c r="B2" t="s">
        <v>231</v>
      </c>
    </row>
    <row r="3" spans="1:18" s="1" customFormat="1" ht="15" thickBot="1" x14ac:dyDescent="0.4">
      <c r="A3" s="1" t="s">
        <v>0</v>
      </c>
      <c r="B3" s="1" t="s">
        <v>1</v>
      </c>
      <c r="C3" s="1" t="s">
        <v>2</v>
      </c>
      <c r="D3" s="1" t="s">
        <v>32</v>
      </c>
      <c r="E3" s="1" t="s">
        <v>36</v>
      </c>
      <c r="F3" s="1" t="s">
        <v>25</v>
      </c>
      <c r="G3" s="1" t="s">
        <v>69</v>
      </c>
      <c r="H3" s="1" t="s">
        <v>62</v>
      </c>
      <c r="I3" s="1" t="s">
        <v>63</v>
      </c>
      <c r="J3" s="1" t="s">
        <v>55</v>
      </c>
      <c r="K3" s="1" t="s">
        <v>56</v>
      </c>
      <c r="L3" s="1" t="s">
        <v>59</v>
      </c>
      <c r="M3" s="1" t="s">
        <v>236</v>
      </c>
      <c r="N3" s="1" t="s">
        <v>58</v>
      </c>
      <c r="O3" s="1" t="s">
        <v>111</v>
      </c>
      <c r="P3" s="1" t="s">
        <v>66</v>
      </c>
      <c r="Q3" s="124" t="s">
        <v>112</v>
      </c>
      <c r="R3" s="1" t="s">
        <v>15</v>
      </c>
    </row>
    <row r="4" spans="1:18" s="1" customFormat="1" x14ac:dyDescent="0.35">
      <c r="A4" s="61">
        <v>45044</v>
      </c>
      <c r="B4" s="62" t="s">
        <v>299</v>
      </c>
      <c r="C4" s="62" t="s">
        <v>390</v>
      </c>
      <c r="D4" s="62" t="s">
        <v>38</v>
      </c>
      <c r="E4" s="63">
        <v>90</v>
      </c>
      <c r="F4" s="62" t="s">
        <v>300</v>
      </c>
      <c r="G4" s="63">
        <v>36</v>
      </c>
      <c r="H4" s="63">
        <v>900</v>
      </c>
      <c r="I4" s="63" t="s">
        <v>64</v>
      </c>
      <c r="J4" s="63">
        <v>78</v>
      </c>
      <c r="K4" s="63">
        <v>10</v>
      </c>
      <c r="L4" s="64">
        <f t="shared" ref="L4:L12" si="0">SUM(J4-K4)</f>
        <v>68</v>
      </c>
      <c r="M4" s="63" t="s">
        <v>239</v>
      </c>
      <c r="N4" s="63" t="s">
        <v>60</v>
      </c>
      <c r="O4" s="63"/>
      <c r="P4" s="145" t="s">
        <v>301</v>
      </c>
      <c r="Q4" s="146" t="s">
        <v>504</v>
      </c>
      <c r="R4" s="147" t="s">
        <v>91</v>
      </c>
    </row>
    <row r="5" spans="1:18" s="1" customFormat="1" x14ac:dyDescent="0.35">
      <c r="A5" s="66">
        <v>45072</v>
      </c>
      <c r="B5" s="67" t="s">
        <v>318</v>
      </c>
      <c r="C5" s="67" t="s">
        <v>319</v>
      </c>
      <c r="D5" s="67" t="s">
        <v>38</v>
      </c>
      <c r="E5" s="68">
        <v>130</v>
      </c>
      <c r="F5" s="67" t="s">
        <v>300</v>
      </c>
      <c r="G5" s="68">
        <v>36</v>
      </c>
      <c r="H5" s="68">
        <v>900</v>
      </c>
      <c r="I5" s="68" t="s">
        <v>64</v>
      </c>
      <c r="J5" s="68">
        <v>78</v>
      </c>
      <c r="K5" s="68">
        <v>10</v>
      </c>
      <c r="L5" s="68">
        <f>SUM(J5-K5)</f>
        <v>68</v>
      </c>
      <c r="M5" s="68" t="s">
        <v>239</v>
      </c>
      <c r="N5" s="68" t="s">
        <v>60</v>
      </c>
      <c r="O5" s="83"/>
      <c r="P5" s="142" t="s">
        <v>301</v>
      </c>
      <c r="Q5" s="148" t="s">
        <v>505</v>
      </c>
      <c r="R5" s="82" t="s">
        <v>320</v>
      </c>
    </row>
    <row r="6" spans="1:18" s="1" customFormat="1" x14ac:dyDescent="0.35">
      <c r="A6" s="66">
        <v>45079</v>
      </c>
      <c r="B6" s="67" t="s">
        <v>306</v>
      </c>
      <c r="C6" s="67" t="s">
        <v>307</v>
      </c>
      <c r="D6" s="67" t="s">
        <v>31</v>
      </c>
      <c r="E6" s="68">
        <v>136</v>
      </c>
      <c r="F6" s="67" t="s">
        <v>300</v>
      </c>
      <c r="G6" s="68">
        <v>36</v>
      </c>
      <c r="H6" s="68">
        <v>900</v>
      </c>
      <c r="I6" s="68" t="s">
        <v>64</v>
      </c>
      <c r="J6" s="68">
        <v>78</v>
      </c>
      <c r="K6" s="68">
        <v>5</v>
      </c>
      <c r="L6" s="69">
        <f t="shared" si="0"/>
        <v>73</v>
      </c>
      <c r="M6" s="68" t="s">
        <v>239</v>
      </c>
      <c r="N6" s="68" t="s">
        <v>60</v>
      </c>
      <c r="O6" s="68"/>
      <c r="P6" s="142" t="s">
        <v>301</v>
      </c>
      <c r="Q6" s="148" t="s">
        <v>506</v>
      </c>
      <c r="R6" s="82" t="s">
        <v>308</v>
      </c>
    </row>
    <row r="7" spans="1:18" s="1" customFormat="1" x14ac:dyDescent="0.35">
      <c r="A7" s="66">
        <v>45089</v>
      </c>
      <c r="B7" s="67" t="s">
        <v>499</v>
      </c>
      <c r="C7" s="67" t="s">
        <v>500</v>
      </c>
      <c r="D7" s="67" t="s">
        <v>96</v>
      </c>
      <c r="E7" s="68">
        <v>57</v>
      </c>
      <c r="F7" s="67" t="s">
        <v>300</v>
      </c>
      <c r="G7" s="68">
        <v>36</v>
      </c>
      <c r="H7" s="68">
        <v>900</v>
      </c>
      <c r="I7" s="68" t="s">
        <v>64</v>
      </c>
      <c r="J7" s="68">
        <v>78</v>
      </c>
      <c r="K7" s="68">
        <v>9</v>
      </c>
      <c r="L7" s="69">
        <f t="shared" si="0"/>
        <v>69</v>
      </c>
      <c r="M7" s="68" t="s">
        <v>239</v>
      </c>
      <c r="N7" s="68" t="s">
        <v>60</v>
      </c>
      <c r="O7" s="68"/>
      <c r="P7" s="142" t="s">
        <v>301</v>
      </c>
      <c r="Q7" s="148" t="s">
        <v>507</v>
      </c>
      <c r="R7" s="82" t="s">
        <v>501</v>
      </c>
    </row>
    <row r="8" spans="1:18" s="1" customFormat="1" x14ac:dyDescent="0.35">
      <c r="A8" s="66">
        <v>45114</v>
      </c>
      <c r="B8" s="67" t="s">
        <v>309</v>
      </c>
      <c r="C8" s="67" t="s">
        <v>310</v>
      </c>
      <c r="D8" s="67" t="s">
        <v>96</v>
      </c>
      <c r="E8" s="68">
        <v>40</v>
      </c>
      <c r="F8" s="67" t="s">
        <v>300</v>
      </c>
      <c r="G8" s="68">
        <v>36</v>
      </c>
      <c r="H8" s="68">
        <v>900</v>
      </c>
      <c r="I8" s="68" t="s">
        <v>64</v>
      </c>
      <c r="J8" s="68">
        <v>78</v>
      </c>
      <c r="K8" s="68">
        <v>4</v>
      </c>
      <c r="L8" s="69">
        <f t="shared" si="0"/>
        <v>74</v>
      </c>
      <c r="M8" s="68" t="s">
        <v>239</v>
      </c>
      <c r="N8" s="68" t="s">
        <v>60</v>
      </c>
      <c r="O8" s="68"/>
      <c r="P8" s="142" t="s">
        <v>301</v>
      </c>
      <c r="Q8" s="148" t="s">
        <v>508</v>
      </c>
      <c r="R8" s="82" t="s">
        <v>311</v>
      </c>
    </row>
    <row r="9" spans="1:18" s="1" customFormat="1" x14ac:dyDescent="0.35">
      <c r="A9" s="66">
        <v>45139</v>
      </c>
      <c r="B9" s="67" t="s">
        <v>312</v>
      </c>
      <c r="C9" s="67" t="s">
        <v>313</v>
      </c>
      <c r="D9" s="67" t="s">
        <v>38</v>
      </c>
      <c r="E9" s="68">
        <v>86</v>
      </c>
      <c r="F9" s="67" t="s">
        <v>300</v>
      </c>
      <c r="G9" s="68">
        <v>36</v>
      </c>
      <c r="H9" s="68">
        <v>900</v>
      </c>
      <c r="I9" s="68" t="s">
        <v>64</v>
      </c>
      <c r="J9" s="68">
        <v>78</v>
      </c>
      <c r="K9" s="68">
        <v>3</v>
      </c>
      <c r="L9" s="69">
        <f t="shared" si="0"/>
        <v>75</v>
      </c>
      <c r="M9" s="68" t="s">
        <v>239</v>
      </c>
      <c r="N9" s="68" t="s">
        <v>60</v>
      </c>
      <c r="O9" s="68"/>
      <c r="P9" s="142" t="s">
        <v>301</v>
      </c>
      <c r="Q9" s="148" t="s">
        <v>509</v>
      </c>
      <c r="R9" s="82" t="s">
        <v>314</v>
      </c>
    </row>
    <row r="10" spans="1:18" s="1" customFormat="1" ht="16" customHeight="1" x14ac:dyDescent="0.35">
      <c r="A10" s="66">
        <v>45142</v>
      </c>
      <c r="B10" s="67" t="s">
        <v>502</v>
      </c>
      <c r="C10" s="67" t="s">
        <v>357</v>
      </c>
      <c r="D10" s="67" t="s">
        <v>38</v>
      </c>
      <c r="E10" s="68">
        <v>139</v>
      </c>
      <c r="F10" s="67" t="s">
        <v>300</v>
      </c>
      <c r="G10" s="68">
        <v>36</v>
      </c>
      <c r="H10" s="68">
        <v>900</v>
      </c>
      <c r="I10" s="68" t="s">
        <v>64</v>
      </c>
      <c r="J10" s="68">
        <v>78</v>
      </c>
      <c r="K10" s="68">
        <v>1</v>
      </c>
      <c r="L10" s="69">
        <f t="shared" si="0"/>
        <v>77</v>
      </c>
      <c r="M10" s="68" t="s">
        <v>239</v>
      </c>
      <c r="N10" s="68" t="s">
        <v>60</v>
      </c>
      <c r="O10" s="68"/>
      <c r="P10" s="142" t="s">
        <v>301</v>
      </c>
      <c r="Q10" s="148" t="s">
        <v>509</v>
      </c>
      <c r="R10" s="82" t="s">
        <v>358</v>
      </c>
    </row>
    <row r="11" spans="1:18" s="1" customFormat="1" x14ac:dyDescent="0.35">
      <c r="A11" s="66">
        <v>45151</v>
      </c>
      <c r="B11" s="67" t="s">
        <v>315</v>
      </c>
      <c r="C11" s="67" t="s">
        <v>316</v>
      </c>
      <c r="D11" s="67" t="s">
        <v>38</v>
      </c>
      <c r="E11" s="68">
        <v>81</v>
      </c>
      <c r="F11" s="67" t="s">
        <v>300</v>
      </c>
      <c r="G11" s="68">
        <v>36</v>
      </c>
      <c r="H11" s="68">
        <v>900</v>
      </c>
      <c r="I11" s="68" t="s">
        <v>64</v>
      </c>
      <c r="J11" s="68">
        <v>78</v>
      </c>
      <c r="K11" s="68">
        <v>0</v>
      </c>
      <c r="L11" s="69">
        <f t="shared" si="0"/>
        <v>78</v>
      </c>
      <c r="M11" s="68" t="s">
        <v>239</v>
      </c>
      <c r="N11" s="68" t="s">
        <v>60</v>
      </c>
      <c r="O11" s="68"/>
      <c r="P11" s="142" t="s">
        <v>301</v>
      </c>
      <c r="Q11" s="148" t="s">
        <v>510</v>
      </c>
      <c r="R11" s="82" t="s">
        <v>317</v>
      </c>
    </row>
    <row r="12" spans="1:18" s="1" customFormat="1" x14ac:dyDescent="0.35">
      <c r="A12" s="95">
        <v>45151</v>
      </c>
      <c r="B12" s="96" t="s">
        <v>514</v>
      </c>
      <c r="C12" s="96" t="s">
        <v>316</v>
      </c>
      <c r="D12" s="96" t="s">
        <v>38</v>
      </c>
      <c r="E12" s="97">
        <v>81</v>
      </c>
      <c r="F12" s="96" t="s">
        <v>300</v>
      </c>
      <c r="G12" s="97">
        <v>36</v>
      </c>
      <c r="H12" s="97">
        <v>900</v>
      </c>
      <c r="I12" s="97" t="s">
        <v>64</v>
      </c>
      <c r="J12" s="97">
        <v>78</v>
      </c>
      <c r="K12" s="97">
        <v>0</v>
      </c>
      <c r="L12" s="98">
        <f t="shared" si="0"/>
        <v>78</v>
      </c>
      <c r="M12" s="97" t="s">
        <v>237</v>
      </c>
      <c r="N12" s="97" t="s">
        <v>60</v>
      </c>
      <c r="O12" s="97"/>
      <c r="P12" s="149" t="s">
        <v>301</v>
      </c>
      <c r="Q12" s="150" t="s">
        <v>510</v>
      </c>
      <c r="R12" s="151" t="s">
        <v>317</v>
      </c>
    </row>
    <row r="13" spans="1:18" s="1" customFormat="1" ht="15" thickBot="1" x14ac:dyDescent="0.4">
      <c r="A13" s="71">
        <v>45172</v>
      </c>
      <c r="B13" s="72" t="s">
        <v>503</v>
      </c>
      <c r="C13" s="72" t="s">
        <v>304</v>
      </c>
      <c r="D13" s="72" t="s">
        <v>124</v>
      </c>
      <c r="E13" s="73">
        <v>198</v>
      </c>
      <c r="F13" s="72" t="s">
        <v>300</v>
      </c>
      <c r="G13" s="73">
        <v>36</v>
      </c>
      <c r="H13" s="73">
        <v>900</v>
      </c>
      <c r="I13" s="73" t="s">
        <v>64</v>
      </c>
      <c r="J13" s="73">
        <v>78</v>
      </c>
      <c r="K13" s="73">
        <v>0</v>
      </c>
      <c r="L13" s="74">
        <f>SUM(J13-K13)</f>
        <v>78</v>
      </c>
      <c r="M13" s="73" t="s">
        <v>511</v>
      </c>
      <c r="N13" s="73" t="s">
        <v>60</v>
      </c>
      <c r="O13" s="73"/>
      <c r="P13" s="152" t="s">
        <v>301</v>
      </c>
      <c r="Q13" s="153" t="s">
        <v>510</v>
      </c>
      <c r="R13" s="154" t="s">
        <v>305</v>
      </c>
    </row>
    <row r="14" spans="1:18" x14ac:dyDescent="0.35">
      <c r="G14" s="4"/>
    </row>
    <row r="15" spans="1:18" x14ac:dyDescent="0.35">
      <c r="G15" s="4"/>
    </row>
    <row r="16" spans="1:18" x14ac:dyDescent="0.35">
      <c r="G16" s="4"/>
    </row>
    <row r="17" spans="7:7" x14ac:dyDescent="0.35">
      <c r="G17" s="4"/>
    </row>
    <row r="18" spans="7:7" x14ac:dyDescent="0.35">
      <c r="G18" s="4"/>
    </row>
    <row r="19" spans="7:7" x14ac:dyDescent="0.35">
      <c r="G19" s="4"/>
    </row>
    <row r="20" spans="7:7" x14ac:dyDescent="0.35">
      <c r="G20" s="4"/>
    </row>
    <row r="21" spans="7:7" x14ac:dyDescent="0.35">
      <c r="G21" s="4"/>
    </row>
    <row r="22" spans="7:7" x14ac:dyDescent="0.35">
      <c r="G22" s="4"/>
    </row>
    <row r="23" spans="7:7" x14ac:dyDescent="0.35">
      <c r="G23" s="4"/>
    </row>
    <row r="24" spans="7:7" x14ac:dyDescent="0.35">
      <c r="G24" s="4"/>
    </row>
    <row r="25" spans="7:7" x14ac:dyDescent="0.35">
      <c r="G25" s="4"/>
    </row>
    <row r="26" spans="7:7" x14ac:dyDescent="0.35">
      <c r="G26" s="4"/>
    </row>
    <row r="27" spans="7:7" x14ac:dyDescent="0.35">
      <c r="G27" s="4"/>
    </row>
    <row r="28" spans="7:7" x14ac:dyDescent="0.35">
      <c r="G28" s="4"/>
    </row>
    <row r="29" spans="7:7" x14ac:dyDescent="0.35">
      <c r="G29" s="4"/>
    </row>
    <row r="30" spans="7:7" x14ac:dyDescent="0.35">
      <c r="G30" s="4"/>
    </row>
    <row r="31" spans="7:7" x14ac:dyDescent="0.35">
      <c r="G31" s="4"/>
    </row>
    <row r="32" spans="7:7" x14ac:dyDescent="0.35">
      <c r="G32" s="12"/>
    </row>
    <row r="33" spans="7:7" x14ac:dyDescent="0.35">
      <c r="G33" s="4"/>
    </row>
    <row r="34" spans="7:7" x14ac:dyDescent="0.35">
      <c r="G34" s="4"/>
    </row>
    <row r="35" spans="7:7" x14ac:dyDescent="0.35">
      <c r="G35" s="4"/>
    </row>
    <row r="36" spans="7:7" x14ac:dyDescent="0.35">
      <c r="G36" s="4"/>
    </row>
    <row r="37" spans="7:7" x14ac:dyDescent="0.35">
      <c r="G37" s="4"/>
    </row>
    <row r="38" spans="7:7" x14ac:dyDescent="0.35">
      <c r="G38" s="4"/>
    </row>
    <row r="39" spans="7:7" x14ac:dyDescent="0.35">
      <c r="G39" s="4"/>
    </row>
    <row r="40" spans="7:7" x14ac:dyDescent="0.35">
      <c r="G40" s="4"/>
    </row>
    <row r="41" spans="7:7" x14ac:dyDescent="0.35">
      <c r="G41" s="4"/>
    </row>
    <row r="42" spans="7:7" x14ac:dyDescent="0.35">
      <c r="G42" s="4"/>
    </row>
    <row r="43" spans="7:7" x14ac:dyDescent="0.35">
      <c r="G43" s="4"/>
    </row>
    <row r="44" spans="7:7" x14ac:dyDescent="0.35">
      <c r="G44" s="4"/>
    </row>
    <row r="45" spans="7:7" x14ac:dyDescent="0.35">
      <c r="G45" s="4"/>
    </row>
    <row r="46" spans="7:7" x14ac:dyDescent="0.35">
      <c r="G46" s="4"/>
    </row>
    <row r="47" spans="7:7" x14ac:dyDescent="0.35">
      <c r="G47" s="4"/>
    </row>
    <row r="48" spans="7:7" x14ac:dyDescent="0.35">
      <c r="G48" s="4"/>
    </row>
    <row r="49" spans="7:7" x14ac:dyDescent="0.35">
      <c r="G49" s="4"/>
    </row>
    <row r="50" spans="7:7" x14ac:dyDescent="0.35">
      <c r="G50" s="4"/>
    </row>
    <row r="51" spans="7:7" x14ac:dyDescent="0.35">
      <c r="G51" s="6"/>
    </row>
    <row r="52" spans="7:7" x14ac:dyDescent="0.35">
      <c r="G52" s="6"/>
    </row>
    <row r="53" spans="7:7" x14ac:dyDescent="0.35">
      <c r="G53" s="6"/>
    </row>
    <row r="54" spans="7:7" x14ac:dyDescent="0.35">
      <c r="G54" s="6"/>
    </row>
    <row r="55" spans="7:7" x14ac:dyDescent="0.35">
      <c r="G55" s="6"/>
    </row>
    <row r="56" spans="7:7" x14ac:dyDescent="0.35">
      <c r="G56" s="6"/>
    </row>
    <row r="57" spans="7:7" x14ac:dyDescent="0.35">
      <c r="G57" s="6"/>
    </row>
    <row r="58" spans="7:7" x14ac:dyDescent="0.35">
      <c r="G58" s="6"/>
    </row>
    <row r="59" spans="7:7" x14ac:dyDescent="0.35">
      <c r="G59" s="6"/>
    </row>
    <row r="60" spans="7:7" x14ac:dyDescent="0.35">
      <c r="G60" s="6"/>
    </row>
    <row r="61" spans="7:7" x14ac:dyDescent="0.35">
      <c r="G61" s="6"/>
    </row>
    <row r="62" spans="7:7" x14ac:dyDescent="0.35">
      <c r="G62" s="6"/>
    </row>
    <row r="63" spans="7:7" x14ac:dyDescent="0.35">
      <c r="G63" s="6"/>
    </row>
    <row r="64" spans="7:7" x14ac:dyDescent="0.35">
      <c r="G64" s="6"/>
    </row>
    <row r="65" spans="7:7" x14ac:dyDescent="0.35">
      <c r="G65" s="6"/>
    </row>
    <row r="66" spans="7:7" x14ac:dyDescent="0.35">
      <c r="G66" s="6"/>
    </row>
    <row r="67" spans="7:7" x14ac:dyDescent="0.35">
      <c r="G67" s="6"/>
    </row>
    <row r="68" spans="7:7" x14ac:dyDescent="0.35">
      <c r="G68" s="6"/>
    </row>
    <row r="69" spans="7:7" x14ac:dyDescent="0.35">
      <c r="G69" s="6"/>
    </row>
    <row r="70" spans="7:7" x14ac:dyDescent="0.35">
      <c r="G70" s="6"/>
    </row>
    <row r="71" spans="7:7" x14ac:dyDescent="0.35">
      <c r="G71" s="6"/>
    </row>
    <row r="72" spans="7:7" x14ac:dyDescent="0.35">
      <c r="G72" s="6"/>
    </row>
    <row r="73" spans="7:7" x14ac:dyDescent="0.35">
      <c r="G73" s="6"/>
    </row>
    <row r="74" spans="7:7" x14ac:dyDescent="0.35">
      <c r="G74" s="6"/>
    </row>
    <row r="75" spans="7:7" x14ac:dyDescent="0.35">
      <c r="G75" s="6"/>
    </row>
    <row r="76" spans="7:7" x14ac:dyDescent="0.35">
      <c r="G76" s="6"/>
    </row>
    <row r="77" spans="7:7" x14ac:dyDescent="0.35">
      <c r="G77" s="6"/>
    </row>
    <row r="78" spans="7:7" x14ac:dyDescent="0.35">
      <c r="G78" s="6"/>
    </row>
    <row r="79" spans="7:7" x14ac:dyDescent="0.35">
      <c r="G79" s="6"/>
    </row>
    <row r="80" spans="7:7" x14ac:dyDescent="0.35">
      <c r="G80" s="6"/>
    </row>
    <row r="81" spans="7:7" x14ac:dyDescent="0.35">
      <c r="G81" s="6"/>
    </row>
    <row r="82" spans="7:7" x14ac:dyDescent="0.35">
      <c r="G82" s="6"/>
    </row>
    <row r="83" spans="7:7" x14ac:dyDescent="0.35">
      <c r="G83" s="6"/>
    </row>
    <row r="84" spans="7:7" x14ac:dyDescent="0.35">
      <c r="G84" s="6"/>
    </row>
    <row r="85" spans="7:7" x14ac:dyDescent="0.35">
      <c r="G85" s="6"/>
    </row>
    <row r="86" spans="7:7" x14ac:dyDescent="0.35">
      <c r="G86" s="6"/>
    </row>
    <row r="87" spans="7:7" x14ac:dyDescent="0.35">
      <c r="G87" s="6"/>
    </row>
    <row r="88" spans="7:7" x14ac:dyDescent="0.35">
      <c r="G88" s="6"/>
    </row>
    <row r="89" spans="7:7" x14ac:dyDescent="0.35">
      <c r="G89" s="6"/>
    </row>
    <row r="90" spans="7:7" x14ac:dyDescent="0.35">
      <c r="G90" s="6"/>
    </row>
    <row r="91" spans="7:7" x14ac:dyDescent="0.35">
      <c r="G91" s="6"/>
    </row>
    <row r="92" spans="7:7" x14ac:dyDescent="0.35">
      <c r="G92" s="6"/>
    </row>
    <row r="93" spans="7:7" x14ac:dyDescent="0.35">
      <c r="G93" s="6"/>
    </row>
    <row r="94" spans="7:7" x14ac:dyDescent="0.35">
      <c r="G94" s="6"/>
    </row>
    <row r="95" spans="7:7" x14ac:dyDescent="0.35">
      <c r="G95" s="6"/>
    </row>
    <row r="96" spans="7:7" x14ac:dyDescent="0.35">
      <c r="G96" s="6"/>
    </row>
    <row r="97" spans="7:7" x14ac:dyDescent="0.35">
      <c r="G97" s="6"/>
    </row>
    <row r="98" spans="7:7" x14ac:dyDescent="0.35">
      <c r="G98" s="6"/>
    </row>
    <row r="99" spans="7:7" x14ac:dyDescent="0.35">
      <c r="G99" s="6"/>
    </row>
    <row r="100" spans="7:7" x14ac:dyDescent="0.35">
      <c r="G100" s="6"/>
    </row>
    <row r="101" spans="7:7" x14ac:dyDescent="0.35">
      <c r="G101" s="6"/>
    </row>
    <row r="102" spans="7:7" x14ac:dyDescent="0.35">
      <c r="G102" s="6"/>
    </row>
    <row r="103" spans="7:7" x14ac:dyDescent="0.35">
      <c r="G103" s="6"/>
    </row>
    <row r="104" spans="7:7" x14ac:dyDescent="0.35">
      <c r="G104" s="6"/>
    </row>
    <row r="105" spans="7:7" x14ac:dyDescent="0.35">
      <c r="G105" s="6"/>
    </row>
    <row r="106" spans="7:7" x14ac:dyDescent="0.35">
      <c r="G106" s="6"/>
    </row>
    <row r="107" spans="7:7" x14ac:dyDescent="0.35">
      <c r="G107" s="6"/>
    </row>
    <row r="108" spans="7:7" x14ac:dyDescent="0.35">
      <c r="G108" s="6"/>
    </row>
    <row r="109" spans="7:7" x14ac:dyDescent="0.35">
      <c r="G109" s="6"/>
    </row>
    <row r="110" spans="7:7" x14ac:dyDescent="0.35">
      <c r="G110" s="6"/>
    </row>
    <row r="111" spans="7:7" x14ac:dyDescent="0.35">
      <c r="G111" s="6"/>
    </row>
    <row r="112" spans="7:7" x14ac:dyDescent="0.35">
      <c r="G112" s="6"/>
    </row>
    <row r="113" spans="7:7" x14ac:dyDescent="0.35">
      <c r="G113" s="6"/>
    </row>
    <row r="114" spans="7:7" x14ac:dyDescent="0.35">
      <c r="G114" s="6"/>
    </row>
    <row r="115" spans="7:7" x14ac:dyDescent="0.35">
      <c r="G115" s="6"/>
    </row>
    <row r="116" spans="7:7" x14ac:dyDescent="0.35">
      <c r="G116" s="6"/>
    </row>
    <row r="117" spans="7:7" x14ac:dyDescent="0.35">
      <c r="G117" s="6"/>
    </row>
    <row r="118" spans="7:7" x14ac:dyDescent="0.35">
      <c r="G118" s="6"/>
    </row>
    <row r="119" spans="7:7" x14ac:dyDescent="0.35">
      <c r="G119" s="6"/>
    </row>
    <row r="120" spans="7:7" x14ac:dyDescent="0.35">
      <c r="G120" s="6"/>
    </row>
    <row r="121" spans="7:7" x14ac:dyDescent="0.35">
      <c r="G121" s="6"/>
    </row>
  </sheetData>
  <autoFilter ref="A3:R3" xr:uid="{A22F0F52-52C5-4D8F-AFCE-AFAF119BD66D}"/>
  <phoneticPr fontId="13" type="noConversion"/>
  <hyperlinks>
    <hyperlink ref="R13" r:id="rId1" xr:uid="{321F3164-4182-4F66-8F74-C4FA288FA50C}"/>
    <hyperlink ref="R9" r:id="rId2" xr:uid="{E6354BD1-1118-444F-BB3B-8CC3D6B129F2}"/>
    <hyperlink ref="R5" r:id="rId3" xr:uid="{5F606913-9349-47F5-9D07-D9B4B974F170}"/>
    <hyperlink ref="C1" r:id="rId4" xr:uid="{A9A4029B-EF48-42F0-B6FA-4ABFEA51D217}"/>
    <hyperlink ref="R6" r:id="rId5" xr:uid="{D8B26C01-6ED8-48A1-8A52-D5A32731DC20}"/>
    <hyperlink ref="R8" r:id="rId6" xr:uid="{3307DC69-452B-43E5-8857-E4FBA40B90A6}"/>
    <hyperlink ref="R11" r:id="rId7" xr:uid="{DB5D3A75-0C30-4CED-A26D-3E5A39938CA7}"/>
    <hyperlink ref="R4" r:id="rId8" xr:uid="{E04FA1DD-3364-40D9-AC25-0BCDD7D027A8}"/>
    <hyperlink ref="R7" r:id="rId9" xr:uid="{1B35489C-6C1C-4D50-AB70-8A994D451DBD}"/>
    <hyperlink ref="R10" r:id="rId10" xr:uid="{72CE26CD-6FC2-4C64-B2E4-884B6F68B202}"/>
    <hyperlink ref="Q4" r:id="rId11" xr:uid="{CD8C83F1-7710-4C81-AB25-D066BF0FDB95}"/>
    <hyperlink ref="Q5" r:id="rId12" xr:uid="{2E300A5A-2043-4C44-B173-D56DF84C60E5}"/>
    <hyperlink ref="Q6" r:id="rId13" xr:uid="{34C0BC63-5C74-4E8A-84F7-E648F2C74275}"/>
    <hyperlink ref="Q7" r:id="rId14" xr:uid="{5DB523F5-960E-433B-9089-A6B0BB6035DA}"/>
    <hyperlink ref="Q8" r:id="rId15" xr:uid="{BF37277F-B7CB-42EE-B29D-FB63CA75D40C}"/>
    <hyperlink ref="Q9" r:id="rId16" xr:uid="{100B9BF8-91C9-4156-BF17-7E3FFD6E8CFF}"/>
    <hyperlink ref="Q10" r:id="rId17" xr:uid="{2BE72E24-B8EB-4815-845E-832C6564F26A}"/>
    <hyperlink ref="Q11" r:id="rId18" xr:uid="{EED397C3-6568-4A3A-8682-2015FB7E4BD2}"/>
    <hyperlink ref="Q13" r:id="rId19" xr:uid="{78A4FB7D-3F64-495B-8DA1-FE7DEA01ACFD}"/>
    <hyperlink ref="R12" r:id="rId20" xr:uid="{405DDB22-53B4-472F-BC9E-895FCC591635}"/>
    <hyperlink ref="Q12" r:id="rId21" xr:uid="{AB1DDD5E-3ABC-49C3-8DA5-BEEC535C88F6}"/>
  </hyperlinks>
  <pageMargins left="0.70866141732283472" right="0.70866141732283472" top="0.74803149606299213" bottom="0.74803149606299213" header="0.31496062992125984" footer="0.31496062992125984"/>
  <pageSetup paperSize="9" scale="53" orientation="landscape" r:id="rId2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9F48-7F01-425B-B323-69EEE0309574}">
  <sheetPr>
    <pageSetUpPr fitToPage="1"/>
  </sheetPr>
  <dimension ref="A1:R48"/>
  <sheetViews>
    <sheetView zoomScale="70" zoomScaleNormal="70" workbookViewId="0">
      <selection activeCell="F22" sqref="F22"/>
    </sheetView>
  </sheetViews>
  <sheetFormatPr defaultColWidth="28" defaultRowHeight="14.5" x14ac:dyDescent="0.35"/>
  <cols>
    <col min="1" max="1" width="11.90625" customWidth="1"/>
    <col min="3" max="3" width="20.7265625" bestFit="1" customWidth="1"/>
    <col min="4" max="4" width="11" customWidth="1"/>
    <col min="5" max="5" width="15" bestFit="1" customWidth="1"/>
    <col min="6" max="6" width="7.26953125" bestFit="1" customWidth="1"/>
    <col min="7" max="7" width="6.1796875" bestFit="1" customWidth="1"/>
    <col min="8" max="8" width="6.54296875" bestFit="1" customWidth="1"/>
    <col min="9" max="10" width="9.453125" bestFit="1" customWidth="1"/>
    <col min="11" max="11" width="11.1796875" bestFit="1" customWidth="1"/>
    <col min="12" max="12" width="9" bestFit="1" customWidth="1"/>
    <col min="13" max="13" width="12.26953125" bestFit="1" customWidth="1"/>
    <col min="14" max="14" width="8.7265625" bestFit="1" customWidth="1"/>
    <col min="15" max="15" width="9.26953125" bestFit="1" customWidth="1"/>
    <col min="16" max="16" width="11.26953125" bestFit="1" customWidth="1"/>
    <col min="17" max="17" width="35.7265625" bestFit="1" customWidth="1"/>
  </cols>
  <sheetData>
    <row r="1" spans="1:18" ht="23.5" x14ac:dyDescent="0.55000000000000004">
      <c r="A1" s="15" t="s">
        <v>449</v>
      </c>
      <c r="D1" s="13" t="s">
        <v>131</v>
      </c>
      <c r="I1" s="50" t="s">
        <v>288</v>
      </c>
      <c r="J1" s="50"/>
      <c r="K1" s="50"/>
      <c r="L1" s="50"/>
      <c r="M1" s="50"/>
      <c r="N1" s="50"/>
      <c r="O1" s="50"/>
      <c r="P1" s="50"/>
      <c r="Q1" s="50"/>
    </row>
    <row r="3" spans="1:18" s="1" customFormat="1" ht="15" thickBot="1" x14ac:dyDescent="0.4">
      <c r="A3" s="5" t="s">
        <v>0</v>
      </c>
      <c r="B3" s="5" t="s">
        <v>1</v>
      </c>
      <c r="C3" s="5" t="s">
        <v>2</v>
      </c>
      <c r="D3" s="5" t="s">
        <v>32</v>
      </c>
      <c r="E3" s="5" t="s">
        <v>36</v>
      </c>
      <c r="F3" s="5" t="s">
        <v>25</v>
      </c>
      <c r="G3" s="5" t="s">
        <v>69</v>
      </c>
      <c r="H3" s="5" t="s">
        <v>62</v>
      </c>
      <c r="I3" s="5" t="s">
        <v>63</v>
      </c>
      <c r="J3" s="5" t="s">
        <v>55</v>
      </c>
      <c r="K3" s="5" t="s">
        <v>56</v>
      </c>
      <c r="L3" s="5" t="s">
        <v>59</v>
      </c>
      <c r="M3" s="5" t="s">
        <v>57</v>
      </c>
      <c r="N3" s="5" t="s">
        <v>58</v>
      </c>
      <c r="O3" s="1" t="s">
        <v>111</v>
      </c>
      <c r="P3" s="1" t="s">
        <v>66</v>
      </c>
      <c r="Q3" s="1" t="s">
        <v>112</v>
      </c>
      <c r="R3" s="1" t="s">
        <v>15</v>
      </c>
    </row>
    <row r="4" spans="1:18" s="1" customFormat="1" x14ac:dyDescent="0.35">
      <c r="A4" s="58">
        <v>45102</v>
      </c>
      <c r="B4" s="85" t="s">
        <v>70</v>
      </c>
      <c r="C4" s="17" t="s">
        <v>129</v>
      </c>
      <c r="D4" s="17" t="s">
        <v>28</v>
      </c>
      <c r="E4" s="18">
        <v>503</v>
      </c>
      <c r="F4" s="17" t="s">
        <v>68</v>
      </c>
      <c r="G4" s="18">
        <v>18</v>
      </c>
      <c r="H4" s="18" t="s">
        <v>74</v>
      </c>
      <c r="I4" s="18" t="s">
        <v>65</v>
      </c>
      <c r="J4" s="18">
        <v>108</v>
      </c>
      <c r="K4" s="18">
        <v>28</v>
      </c>
      <c r="L4" s="4">
        <f>SUM(J4-K4)</f>
        <v>80</v>
      </c>
      <c r="M4" s="18" t="s">
        <v>450</v>
      </c>
      <c r="N4" s="18" t="s">
        <v>60</v>
      </c>
      <c r="O4" s="18"/>
      <c r="P4" s="18"/>
      <c r="Q4" s="86" t="s">
        <v>131</v>
      </c>
      <c r="R4" s="33" t="s">
        <v>130</v>
      </c>
    </row>
    <row r="5" spans="1:18" s="1" customFormat="1" x14ac:dyDescent="0.35">
      <c r="A5" s="43">
        <v>45103</v>
      </c>
      <c r="B5" s="87" t="s">
        <v>75</v>
      </c>
      <c r="C5" s="3" t="s">
        <v>71</v>
      </c>
      <c r="D5" s="3" t="s">
        <v>28</v>
      </c>
      <c r="E5" s="4">
        <v>508</v>
      </c>
      <c r="F5" s="3" t="s">
        <v>68</v>
      </c>
      <c r="G5" s="4">
        <v>18</v>
      </c>
      <c r="H5" s="4">
        <v>1295</v>
      </c>
      <c r="I5" s="4" t="s">
        <v>65</v>
      </c>
      <c r="J5" s="4"/>
      <c r="K5" s="4"/>
      <c r="L5" s="4"/>
      <c r="M5" s="4"/>
      <c r="N5" s="4"/>
      <c r="O5" s="4"/>
      <c r="P5" s="4"/>
      <c r="Q5" s="88" t="s">
        <v>131</v>
      </c>
      <c r="R5" s="34" t="s">
        <v>127</v>
      </c>
    </row>
    <row r="6" spans="1:18" s="1" customFormat="1" x14ac:dyDescent="0.35">
      <c r="A6" s="43">
        <v>45104</v>
      </c>
      <c r="B6" s="87" t="s">
        <v>76</v>
      </c>
      <c r="C6" s="3" t="s">
        <v>72</v>
      </c>
      <c r="D6" s="3" t="s">
        <v>28</v>
      </c>
      <c r="E6" s="4">
        <v>505</v>
      </c>
      <c r="F6" s="3" t="s">
        <v>68</v>
      </c>
      <c r="G6" s="4">
        <v>18</v>
      </c>
      <c r="H6" s="4" t="s">
        <v>74</v>
      </c>
      <c r="I6" s="4" t="s">
        <v>65</v>
      </c>
      <c r="J6"/>
      <c r="K6"/>
      <c r="L6"/>
      <c r="M6"/>
      <c r="N6"/>
      <c r="O6"/>
      <c r="P6" s="4"/>
      <c r="Q6" s="88" t="s">
        <v>131</v>
      </c>
      <c r="R6" s="34" t="s">
        <v>128</v>
      </c>
    </row>
    <row r="7" spans="1:18" s="1" customFormat="1" ht="15" thickBot="1" x14ac:dyDescent="0.4">
      <c r="A7" s="115">
        <v>45105</v>
      </c>
      <c r="B7" s="22" t="s">
        <v>77</v>
      </c>
      <c r="C7" s="22" t="s">
        <v>73</v>
      </c>
      <c r="D7" s="22" t="s">
        <v>28</v>
      </c>
      <c r="E7" s="23">
        <v>499</v>
      </c>
      <c r="F7" s="22" t="s">
        <v>68</v>
      </c>
      <c r="G7" s="23">
        <v>18</v>
      </c>
      <c r="H7" s="23" t="s">
        <v>74</v>
      </c>
      <c r="I7" s="23" t="s">
        <v>65</v>
      </c>
      <c r="J7" s="23"/>
      <c r="K7" s="23"/>
      <c r="L7" s="23"/>
      <c r="M7" s="23"/>
      <c r="N7" s="23"/>
      <c r="O7" s="23"/>
      <c r="P7" s="23"/>
      <c r="Q7" s="89" t="s">
        <v>131</v>
      </c>
      <c r="R7" s="35" t="s">
        <v>126</v>
      </c>
    </row>
    <row r="8" spans="1:18" x14ac:dyDescent="0.35">
      <c r="A8" s="10"/>
      <c r="B8" s="11"/>
      <c r="C8" s="11"/>
      <c r="D8" s="11"/>
      <c r="E8" s="12"/>
      <c r="F8" s="11"/>
      <c r="G8" s="11"/>
      <c r="H8" s="12"/>
      <c r="I8" s="12"/>
      <c r="J8" s="12"/>
      <c r="K8" s="12"/>
      <c r="L8" s="12"/>
      <c r="M8" s="12"/>
      <c r="N8" s="12"/>
      <c r="O8" s="12"/>
      <c r="P8" s="12"/>
      <c r="Q8" s="8"/>
      <c r="R8" s="3"/>
    </row>
    <row r="9" spans="1:18" ht="23.5" x14ac:dyDescent="0.55000000000000004">
      <c r="A9" s="15" t="s">
        <v>451</v>
      </c>
      <c r="D9" s="13" t="s">
        <v>321</v>
      </c>
      <c r="I9" s="50" t="s">
        <v>322</v>
      </c>
      <c r="J9" s="50"/>
      <c r="K9" s="50"/>
      <c r="L9" s="50"/>
      <c r="M9" s="50"/>
      <c r="N9" s="50"/>
      <c r="O9" s="50"/>
      <c r="P9" s="50"/>
      <c r="Q9" s="50"/>
    </row>
    <row r="11" spans="1:18" s="1" customFormat="1" ht="15" thickBot="1" x14ac:dyDescent="0.4">
      <c r="A11" s="5" t="s">
        <v>0</v>
      </c>
      <c r="B11" s="5" t="s">
        <v>1</v>
      </c>
      <c r="C11" s="5" t="s">
        <v>2</v>
      </c>
      <c r="D11" s="5" t="s">
        <v>32</v>
      </c>
      <c r="E11" s="5" t="s">
        <v>36</v>
      </c>
      <c r="F11" s="5" t="s">
        <v>25</v>
      </c>
      <c r="G11" s="5" t="s">
        <v>69</v>
      </c>
      <c r="H11" s="5" t="s">
        <v>62</v>
      </c>
      <c r="I11" s="5" t="s">
        <v>63</v>
      </c>
      <c r="J11" s="5" t="s">
        <v>55</v>
      </c>
      <c r="K11" s="5" t="s">
        <v>56</v>
      </c>
      <c r="L11" s="5" t="s">
        <v>59</v>
      </c>
      <c r="M11" s="5" t="s">
        <v>57</v>
      </c>
      <c r="N11" s="5" t="s">
        <v>58</v>
      </c>
      <c r="O11" s="1" t="s">
        <v>111</v>
      </c>
      <c r="P11" s="1" t="s">
        <v>66</v>
      </c>
      <c r="Q11" s="1" t="s">
        <v>112</v>
      </c>
      <c r="R11" s="1" t="s">
        <v>15</v>
      </c>
    </row>
    <row r="12" spans="1:18" s="1" customFormat="1" x14ac:dyDescent="0.35">
      <c r="A12" s="58">
        <v>44718</v>
      </c>
      <c r="B12" s="85" t="s">
        <v>323</v>
      </c>
      <c r="C12" s="17" t="s">
        <v>324</v>
      </c>
      <c r="D12" s="17" t="s">
        <v>34</v>
      </c>
      <c r="E12" s="18">
        <v>78</v>
      </c>
      <c r="F12" s="17" t="s">
        <v>325</v>
      </c>
      <c r="G12" s="18">
        <v>36</v>
      </c>
      <c r="H12" s="18">
        <v>300</v>
      </c>
      <c r="I12" s="18" t="s">
        <v>65</v>
      </c>
      <c r="J12" s="18">
        <v>56</v>
      </c>
      <c r="K12" s="18">
        <v>0</v>
      </c>
      <c r="L12" s="18">
        <f t="shared" ref="L12" si="0">SUM(J12-K12)</f>
        <v>56</v>
      </c>
      <c r="M12" s="18"/>
      <c r="N12" s="18" t="s">
        <v>80</v>
      </c>
      <c r="O12" s="18"/>
      <c r="P12" s="18"/>
      <c r="Q12" s="86"/>
      <c r="R12" s="33" t="s">
        <v>285</v>
      </c>
    </row>
    <row r="13" spans="1:18" s="1" customFormat="1" ht="15" thickBot="1" x14ac:dyDescent="0.4">
      <c r="A13" s="115">
        <v>44718</v>
      </c>
      <c r="B13" s="116" t="s">
        <v>326</v>
      </c>
      <c r="C13" s="22" t="s">
        <v>324</v>
      </c>
      <c r="D13" s="22" t="s">
        <v>34</v>
      </c>
      <c r="E13" s="23">
        <v>78</v>
      </c>
      <c r="F13" s="22" t="s">
        <v>325</v>
      </c>
      <c r="G13" s="23">
        <v>36</v>
      </c>
      <c r="H13" s="23">
        <v>300</v>
      </c>
      <c r="I13" s="23" t="s">
        <v>65</v>
      </c>
      <c r="J13" s="23">
        <v>24</v>
      </c>
      <c r="K13" s="23">
        <v>0</v>
      </c>
      <c r="L13" s="23">
        <f>SUM(J13-K13)</f>
        <v>24</v>
      </c>
      <c r="M13" s="22"/>
      <c r="N13" s="23" t="s">
        <v>80</v>
      </c>
      <c r="O13" s="22"/>
      <c r="P13" s="23"/>
      <c r="Q13" s="89"/>
      <c r="R13" s="35" t="s">
        <v>285</v>
      </c>
    </row>
    <row r="14" spans="1:18" x14ac:dyDescent="0.35">
      <c r="A14" s="2"/>
      <c r="B14" s="3"/>
      <c r="C14" s="3"/>
      <c r="D14" s="3"/>
      <c r="E14" s="4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7"/>
    </row>
    <row r="15" spans="1:18" ht="23.5" x14ac:dyDescent="0.55000000000000004">
      <c r="A15" s="15" t="s">
        <v>498</v>
      </c>
      <c r="D15" s="13" t="s">
        <v>330</v>
      </c>
      <c r="I15" s="50" t="s">
        <v>331</v>
      </c>
      <c r="J15" s="50"/>
      <c r="K15" s="50"/>
      <c r="L15" s="50"/>
      <c r="M15" s="50"/>
      <c r="N15" s="50"/>
      <c r="O15" s="50"/>
      <c r="P15" s="50"/>
      <c r="Q15" s="50"/>
    </row>
    <row r="17" spans="1:18" s="1" customFormat="1" ht="15" thickBot="1" x14ac:dyDescent="0.4">
      <c r="A17" s="5" t="s">
        <v>0</v>
      </c>
      <c r="B17" s="5" t="s">
        <v>1</v>
      </c>
      <c r="C17" s="5" t="s">
        <v>2</v>
      </c>
      <c r="D17" s="5" t="s">
        <v>32</v>
      </c>
      <c r="E17" s="5" t="s">
        <v>36</v>
      </c>
      <c r="F17" s="5" t="s">
        <v>25</v>
      </c>
      <c r="G17" s="5" t="s">
        <v>69</v>
      </c>
      <c r="H17" s="5" t="s">
        <v>62</v>
      </c>
      <c r="I17" s="5" t="s">
        <v>63</v>
      </c>
      <c r="J17" s="5" t="s">
        <v>55</v>
      </c>
      <c r="K17" s="5" t="s">
        <v>56</v>
      </c>
      <c r="L17" s="5" t="s">
        <v>59</v>
      </c>
      <c r="M17" s="5" t="s">
        <v>57</v>
      </c>
      <c r="N17" s="5" t="s">
        <v>58</v>
      </c>
      <c r="O17" s="1" t="s">
        <v>111</v>
      </c>
      <c r="P17" s="1" t="s">
        <v>66</v>
      </c>
      <c r="Q17" s="1" t="s">
        <v>112</v>
      </c>
      <c r="R17" s="1" t="s">
        <v>15</v>
      </c>
    </row>
    <row r="18" spans="1:18" s="1" customFormat="1" ht="15" thickBot="1" x14ac:dyDescent="0.4">
      <c r="A18" s="118">
        <v>45092</v>
      </c>
      <c r="B18" s="119" t="s">
        <v>332</v>
      </c>
      <c r="C18" s="120" t="s">
        <v>327</v>
      </c>
      <c r="D18" s="120" t="s">
        <v>35</v>
      </c>
      <c r="E18" s="121">
        <v>128</v>
      </c>
      <c r="F18" s="120" t="s">
        <v>325</v>
      </c>
      <c r="G18" s="121">
        <v>18</v>
      </c>
      <c r="H18" s="121">
        <v>0</v>
      </c>
      <c r="I18" s="121" t="s">
        <v>65</v>
      </c>
      <c r="J18" s="121">
        <v>100</v>
      </c>
      <c r="K18" s="121">
        <v>0</v>
      </c>
      <c r="L18" s="121">
        <f t="shared" ref="L18" si="1">SUM(J18-K18)</f>
        <v>100</v>
      </c>
      <c r="M18" s="121"/>
      <c r="N18" s="121" t="s">
        <v>80</v>
      </c>
      <c r="O18" s="121"/>
      <c r="P18" s="121"/>
      <c r="Q18" s="122"/>
      <c r="R18" s="123" t="s">
        <v>473</v>
      </c>
    </row>
    <row r="19" spans="1:18" x14ac:dyDescent="0.35">
      <c r="A19" s="2"/>
      <c r="B19" s="3"/>
      <c r="C19" s="3"/>
      <c r="D19" s="3"/>
      <c r="E19" s="4"/>
      <c r="F19" s="3"/>
      <c r="G19" s="3"/>
      <c r="H19" s="4"/>
      <c r="I19" s="4"/>
      <c r="J19" s="4"/>
      <c r="K19" s="4"/>
      <c r="L19" s="4"/>
      <c r="M19" s="4"/>
      <c r="N19" s="4"/>
      <c r="O19" s="4"/>
      <c r="P19" s="4"/>
      <c r="Q19" s="7"/>
    </row>
    <row r="20" spans="1:18" x14ac:dyDescent="0.35">
      <c r="A20" s="2"/>
      <c r="B20" s="3"/>
      <c r="C20" s="3"/>
      <c r="D20" s="3"/>
      <c r="E20" s="4"/>
      <c r="F20" s="3"/>
      <c r="G20" s="3"/>
      <c r="H20" s="4"/>
      <c r="I20" s="4"/>
      <c r="J20" s="4"/>
      <c r="K20" s="4"/>
      <c r="L20" s="4"/>
      <c r="M20" s="4"/>
      <c r="N20" s="4"/>
      <c r="O20" s="4"/>
      <c r="P20" s="4"/>
      <c r="Q20" s="7"/>
    </row>
    <row r="21" spans="1:18" x14ac:dyDescent="0.35">
      <c r="A21" s="2"/>
      <c r="B21" s="3"/>
      <c r="C21" s="3"/>
      <c r="D21" s="3"/>
      <c r="E21" s="4"/>
      <c r="F21" s="3"/>
      <c r="G21" s="3"/>
      <c r="H21" s="4"/>
      <c r="I21" s="4"/>
      <c r="J21" s="4"/>
      <c r="K21" s="4"/>
      <c r="L21" s="4"/>
      <c r="M21" s="4"/>
      <c r="N21" s="4"/>
      <c r="O21" s="4"/>
      <c r="P21" s="4"/>
      <c r="Q21" s="7"/>
    </row>
    <row r="22" spans="1:18" x14ac:dyDescent="0.35">
      <c r="A22" s="2"/>
      <c r="B22" s="3"/>
      <c r="C22" s="3"/>
      <c r="D22" s="3"/>
      <c r="E22" s="4"/>
      <c r="F22" s="3"/>
      <c r="G22" s="3"/>
      <c r="H22" s="4"/>
      <c r="I22" s="4"/>
      <c r="J22" s="4"/>
      <c r="K22" s="4"/>
      <c r="L22" s="4"/>
      <c r="M22" s="4"/>
      <c r="N22" s="4"/>
      <c r="O22" s="4"/>
      <c r="P22" s="4"/>
      <c r="Q22" s="7"/>
    </row>
    <row r="23" spans="1:18" x14ac:dyDescent="0.35">
      <c r="A23" s="2"/>
      <c r="B23" s="3"/>
      <c r="C23" s="3"/>
      <c r="D23" s="3"/>
      <c r="E23" s="4"/>
      <c r="F23" s="3"/>
      <c r="G23" s="3"/>
      <c r="H23" s="4"/>
      <c r="I23" s="4"/>
      <c r="J23" s="4"/>
      <c r="K23" s="4"/>
      <c r="L23" s="4"/>
      <c r="M23" s="4"/>
      <c r="N23" s="4"/>
      <c r="O23" s="4"/>
      <c r="P23" s="4"/>
      <c r="Q23" s="7"/>
    </row>
    <row r="24" spans="1:18" x14ac:dyDescent="0.35">
      <c r="A24" s="2"/>
      <c r="B24" s="3"/>
      <c r="C24" s="3"/>
      <c r="D24" s="3"/>
      <c r="E24" s="4"/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117"/>
    </row>
    <row r="25" spans="1:18" x14ac:dyDescent="0.35">
      <c r="A25" s="2"/>
      <c r="B25" s="3"/>
      <c r="C25" s="3"/>
      <c r="D25" s="3"/>
      <c r="E25" s="4"/>
      <c r="F25" s="3"/>
      <c r="G25" s="3"/>
      <c r="H25" s="4"/>
      <c r="I25" s="4"/>
      <c r="J25" s="4"/>
      <c r="K25" s="4"/>
      <c r="L25" s="4"/>
      <c r="M25" s="4"/>
      <c r="N25" s="4"/>
      <c r="O25" s="4"/>
      <c r="P25" s="4"/>
      <c r="Q25" s="7"/>
    </row>
    <row r="26" spans="1:18" x14ac:dyDescent="0.35">
      <c r="A26" s="2"/>
      <c r="B26" s="3"/>
      <c r="C26" s="3"/>
      <c r="D26" s="3"/>
      <c r="E26" s="4"/>
      <c r="F26" s="3"/>
      <c r="G26" s="3"/>
      <c r="H26" s="4"/>
      <c r="I26" s="4"/>
      <c r="J26" s="4"/>
      <c r="K26" s="4"/>
      <c r="L26" s="4"/>
      <c r="M26" s="4"/>
      <c r="N26" s="4"/>
      <c r="O26" s="4"/>
      <c r="P26" s="4"/>
      <c r="Q26" s="7"/>
    </row>
    <row r="27" spans="1:18" x14ac:dyDescent="0.35">
      <c r="A27" s="2"/>
      <c r="B27" s="3"/>
      <c r="C27" s="3"/>
      <c r="D27" s="3"/>
      <c r="E27" s="4"/>
      <c r="F27" s="3"/>
      <c r="G27" s="3"/>
      <c r="H27" s="4"/>
      <c r="I27" s="4"/>
      <c r="J27" s="4"/>
      <c r="K27" s="4"/>
      <c r="L27" s="4"/>
      <c r="M27" s="4"/>
      <c r="N27" s="4"/>
      <c r="O27" s="4"/>
      <c r="P27" s="4"/>
      <c r="Q27" s="7"/>
    </row>
    <row r="28" spans="1:18" x14ac:dyDescent="0.35">
      <c r="A28" s="2"/>
      <c r="B28" s="3"/>
      <c r="C28" s="3"/>
      <c r="D28" s="3"/>
      <c r="E28" s="4"/>
      <c r="F28" s="3"/>
      <c r="G28" s="3"/>
      <c r="H28" s="4"/>
      <c r="I28" s="4"/>
      <c r="J28" s="4"/>
      <c r="K28" s="4"/>
      <c r="L28" s="4"/>
      <c r="M28" s="4"/>
      <c r="N28" s="4"/>
      <c r="O28" s="4"/>
      <c r="P28" s="4"/>
      <c r="Q28" s="7"/>
    </row>
    <row r="29" spans="1:18" x14ac:dyDescent="0.35">
      <c r="A29" s="2"/>
      <c r="B29" s="3"/>
      <c r="C29" s="3"/>
      <c r="D29" s="3"/>
      <c r="E29" s="4"/>
      <c r="F29" s="3"/>
      <c r="G29" s="3"/>
      <c r="H29" s="4"/>
      <c r="I29" s="4"/>
      <c r="J29" s="4"/>
      <c r="K29" s="4"/>
      <c r="L29" s="4"/>
      <c r="M29" s="4"/>
      <c r="N29" s="4"/>
      <c r="O29" s="4"/>
      <c r="P29" s="4"/>
      <c r="Q29" s="7"/>
    </row>
    <row r="30" spans="1:18" x14ac:dyDescent="0.35">
      <c r="A30" s="2"/>
      <c r="B30" s="3"/>
      <c r="C30" s="3"/>
      <c r="D30" s="3"/>
      <c r="E30" s="4"/>
      <c r="F30" s="3"/>
      <c r="G30" s="3"/>
      <c r="H30" s="4"/>
      <c r="I30" s="4"/>
      <c r="J30" s="4"/>
      <c r="K30" s="4"/>
      <c r="L30" s="4"/>
      <c r="M30" s="4"/>
      <c r="N30" s="4"/>
      <c r="O30" s="4"/>
      <c r="P30" s="4"/>
      <c r="Q30" s="7"/>
    </row>
    <row r="31" spans="1:18" x14ac:dyDescent="0.35">
      <c r="A31" s="2"/>
      <c r="B31" s="3"/>
      <c r="C31" s="3"/>
      <c r="D31" s="3"/>
      <c r="E31" s="4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7"/>
    </row>
    <row r="32" spans="1:18" x14ac:dyDescent="0.35">
      <c r="A32" s="2"/>
      <c r="B32" s="3"/>
      <c r="C32" s="3"/>
      <c r="D32" s="3"/>
      <c r="E32" s="4"/>
      <c r="F32" s="3"/>
      <c r="G32" s="3"/>
      <c r="H32" s="4"/>
      <c r="I32" s="4"/>
      <c r="J32" s="4"/>
      <c r="K32" s="4"/>
      <c r="L32" s="4"/>
      <c r="M32" s="4"/>
      <c r="N32" s="4"/>
      <c r="O32" s="4"/>
      <c r="P32" s="4"/>
      <c r="Q32" s="117"/>
    </row>
    <row r="33" spans="1:17" x14ac:dyDescent="0.35">
      <c r="A33" s="9"/>
      <c r="B33" s="3"/>
      <c r="C33" s="3"/>
      <c r="D33" s="3"/>
      <c r="E33" s="4"/>
      <c r="F33" s="3"/>
      <c r="G33" s="3"/>
      <c r="H33" s="4"/>
      <c r="I33" s="4"/>
      <c r="J33" s="4"/>
      <c r="K33" s="4"/>
      <c r="L33" s="4"/>
      <c r="M33" s="4"/>
      <c r="N33" s="4"/>
      <c r="O33" s="4"/>
      <c r="P33" s="4"/>
      <c r="Q33" s="7"/>
    </row>
    <row r="34" spans="1:17" x14ac:dyDescent="0.35">
      <c r="A34" s="2"/>
      <c r="B34" s="3"/>
      <c r="C34" s="3"/>
      <c r="D34" s="3"/>
      <c r="E34" s="4"/>
      <c r="F34" s="3"/>
      <c r="G34" s="3"/>
      <c r="H34" s="4"/>
      <c r="I34" s="4"/>
      <c r="J34" s="4"/>
      <c r="K34" s="4"/>
      <c r="L34" s="4"/>
      <c r="M34" s="4"/>
      <c r="N34" s="4"/>
      <c r="O34" s="4"/>
      <c r="P34" s="4"/>
      <c r="Q34" s="7"/>
    </row>
    <row r="35" spans="1:17" x14ac:dyDescent="0.35">
      <c r="A35" s="2"/>
      <c r="B35" s="3"/>
      <c r="C35" s="3"/>
      <c r="D35" s="3"/>
      <c r="E35" s="4"/>
      <c r="F35" s="3"/>
      <c r="G35" s="3"/>
      <c r="H35" s="4"/>
      <c r="I35" s="4"/>
      <c r="J35" s="4"/>
      <c r="K35" s="4"/>
      <c r="L35" s="4"/>
      <c r="M35" s="4"/>
      <c r="N35" s="4"/>
      <c r="O35" s="4"/>
      <c r="P35" s="4"/>
      <c r="Q35" s="117"/>
    </row>
    <row r="36" spans="1:17" x14ac:dyDescent="0.35">
      <c r="A36" s="2"/>
      <c r="B36" s="3"/>
      <c r="C36" s="3"/>
      <c r="D36" s="3"/>
      <c r="E36" s="4"/>
      <c r="F36" s="3"/>
      <c r="G36" s="3"/>
      <c r="H36" s="4"/>
      <c r="I36" s="4"/>
      <c r="J36" s="4"/>
      <c r="K36" s="4"/>
      <c r="L36" s="4"/>
      <c r="M36" s="4"/>
      <c r="N36" s="4"/>
      <c r="O36" s="4"/>
      <c r="P36" s="4"/>
      <c r="Q36" s="117"/>
    </row>
    <row r="37" spans="1:17" x14ac:dyDescent="0.35">
      <c r="A37" s="2"/>
      <c r="B37" s="3"/>
      <c r="C37" s="3"/>
      <c r="D37" s="3"/>
      <c r="E37" s="4"/>
      <c r="F37" s="3"/>
      <c r="G37" s="3"/>
      <c r="H37" s="4"/>
      <c r="I37" s="4"/>
      <c r="J37" s="4"/>
      <c r="K37" s="4"/>
      <c r="L37" s="4"/>
      <c r="M37" s="4"/>
      <c r="N37" s="4"/>
      <c r="O37" s="4"/>
      <c r="P37" s="4"/>
      <c r="Q37" s="117"/>
    </row>
    <row r="38" spans="1:17" x14ac:dyDescent="0.35">
      <c r="A38" s="2"/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  <c r="M38" s="4"/>
      <c r="N38" s="4"/>
      <c r="O38" s="4"/>
      <c r="P38" s="4"/>
      <c r="Q38" s="117"/>
    </row>
    <row r="39" spans="1:17" x14ac:dyDescent="0.35">
      <c r="A39" s="2"/>
      <c r="B39" s="3"/>
      <c r="C39" s="3"/>
      <c r="D39" s="3"/>
      <c r="E39" s="4"/>
      <c r="F39" s="3"/>
      <c r="G39" s="3"/>
      <c r="H39" s="4"/>
      <c r="I39" s="4"/>
      <c r="J39" s="4"/>
      <c r="K39" s="4"/>
      <c r="L39" s="4"/>
      <c r="M39" s="4"/>
      <c r="N39" s="4"/>
      <c r="O39" s="4"/>
      <c r="P39" s="4"/>
      <c r="Q39" s="7"/>
    </row>
    <row r="40" spans="1:17" x14ac:dyDescent="0.35">
      <c r="A40" s="2"/>
      <c r="B40" s="3"/>
      <c r="C40" s="3"/>
      <c r="D40" s="3"/>
      <c r="E40" s="4"/>
      <c r="F40" s="3"/>
      <c r="G40" s="3"/>
      <c r="H40" s="4"/>
      <c r="I40" s="4"/>
      <c r="J40" s="4"/>
      <c r="K40" s="4"/>
      <c r="L40" s="4"/>
      <c r="M40" s="4"/>
      <c r="N40" s="4"/>
      <c r="O40" s="4"/>
      <c r="P40" s="4"/>
      <c r="Q40" s="7"/>
    </row>
    <row r="41" spans="1:17" x14ac:dyDescent="0.35">
      <c r="A41" s="2"/>
      <c r="B41" s="3"/>
      <c r="C41" s="3"/>
      <c r="D41" s="3"/>
      <c r="E41" s="4"/>
      <c r="F41" s="3"/>
      <c r="G41" s="3"/>
      <c r="H41" s="4"/>
      <c r="I41" s="4"/>
      <c r="J41" s="4"/>
      <c r="K41" s="4"/>
      <c r="L41" s="4"/>
      <c r="M41" s="4"/>
      <c r="N41" s="4"/>
      <c r="O41" s="4"/>
      <c r="P41" s="4"/>
      <c r="Q41" s="7"/>
    </row>
    <row r="42" spans="1:17" x14ac:dyDescent="0.35">
      <c r="A42" s="2"/>
      <c r="B42" s="3"/>
      <c r="C42" s="3"/>
      <c r="D42" s="3"/>
      <c r="E42" s="3"/>
      <c r="F42" s="3"/>
      <c r="G42" s="3"/>
      <c r="H42" s="4"/>
      <c r="I42" s="4"/>
      <c r="J42" s="4"/>
      <c r="K42" s="4"/>
      <c r="L42" s="4"/>
      <c r="M42" s="4"/>
      <c r="N42" s="4"/>
      <c r="O42" s="4"/>
      <c r="P42" s="4"/>
      <c r="Q42" s="117"/>
    </row>
    <row r="43" spans="1:17" x14ac:dyDescent="0.35">
      <c r="A43" s="2"/>
      <c r="B43" s="3"/>
      <c r="C43" s="3"/>
      <c r="D43" s="3"/>
      <c r="E43" s="3"/>
      <c r="F43" s="3"/>
      <c r="G43" s="3"/>
      <c r="H43" s="4"/>
      <c r="I43" s="4"/>
      <c r="J43" s="4"/>
      <c r="K43" s="4"/>
      <c r="L43" s="4"/>
      <c r="M43" s="4"/>
      <c r="N43" s="4"/>
      <c r="O43" s="4"/>
      <c r="P43" s="4"/>
      <c r="Q43" s="117"/>
    </row>
    <row r="44" spans="1:17" x14ac:dyDescent="0.35">
      <c r="A44" s="2"/>
      <c r="B44" s="3"/>
      <c r="C44" s="3"/>
      <c r="D44" s="3"/>
      <c r="E44" s="3"/>
      <c r="F44" s="3"/>
      <c r="G44" s="3"/>
      <c r="H44" s="4"/>
      <c r="I44" s="4"/>
      <c r="J44" s="4"/>
      <c r="K44" s="4"/>
      <c r="L44" s="4"/>
      <c r="M44" s="4"/>
      <c r="N44" s="4"/>
      <c r="O44" s="4"/>
      <c r="P44" s="4"/>
      <c r="Q44" s="117"/>
    </row>
    <row r="45" spans="1:17" x14ac:dyDescent="0.35">
      <c r="A45" s="2"/>
      <c r="B45" s="3"/>
      <c r="C45" s="3"/>
      <c r="D45" s="3"/>
      <c r="E45" s="3"/>
      <c r="F45" s="3"/>
      <c r="G45" s="3"/>
      <c r="H45" s="4"/>
      <c r="I45" s="4"/>
      <c r="J45" s="4"/>
      <c r="K45" s="4"/>
      <c r="L45" s="4"/>
      <c r="M45" s="4"/>
      <c r="N45" s="4"/>
      <c r="O45" s="4"/>
      <c r="P45" s="4"/>
      <c r="Q45" s="117"/>
    </row>
    <row r="46" spans="1:17" x14ac:dyDescent="0.35">
      <c r="A46" s="2"/>
      <c r="B46" s="3"/>
      <c r="C46" s="3"/>
      <c r="D46" s="3"/>
      <c r="E46" s="3"/>
      <c r="F46" s="3"/>
      <c r="G46" s="3"/>
      <c r="H46" s="4"/>
      <c r="I46" s="4"/>
      <c r="J46" s="4"/>
      <c r="K46" s="4"/>
      <c r="L46" s="4"/>
      <c r="M46" s="4"/>
      <c r="N46" s="4"/>
      <c r="O46" s="4"/>
      <c r="P46" s="4"/>
      <c r="Q46" s="117"/>
    </row>
    <row r="47" spans="1:17" x14ac:dyDescent="0.35">
      <c r="A47" s="2"/>
      <c r="B47" s="3"/>
      <c r="C47" s="3"/>
      <c r="D47" s="3"/>
      <c r="E47" s="3"/>
      <c r="F47" s="3"/>
      <c r="G47" s="3"/>
      <c r="H47" s="4"/>
      <c r="I47" s="4"/>
      <c r="J47" s="4"/>
      <c r="K47" s="4"/>
      <c r="L47" s="4"/>
      <c r="M47" s="4"/>
      <c r="N47" s="4"/>
      <c r="O47" s="4"/>
      <c r="P47" s="4"/>
      <c r="Q47" s="117"/>
    </row>
    <row r="48" spans="1:17" x14ac:dyDescent="0.35">
      <c r="J48" s="4"/>
    </row>
  </sheetData>
  <autoFilter ref="A3:R3" xr:uid="{E1986573-4DA8-4122-9E3F-C6650EDB0DC4}"/>
  <sortState xmlns:xlrd2="http://schemas.microsoft.com/office/spreadsheetml/2017/richdata2" ref="A4:R7">
    <sortCondition ref="A4:A7"/>
    <sortCondition ref="B4:B7"/>
  </sortState>
  <hyperlinks>
    <hyperlink ref="B5" r:id="rId1" display="Juniorgolf@Båstad - dag #1" xr:uid="{BC3BA0AF-8F30-45B3-B95F-0D20D467407D}"/>
    <hyperlink ref="R7" r:id="rId2" xr:uid="{F65C818F-1365-43D3-824D-5E92F434624D}"/>
    <hyperlink ref="D1" r:id="rId3" xr:uid="{85C8663A-B1E3-4FE8-8A16-8E8899DA5172}"/>
    <hyperlink ref="R6" r:id="rId4" xr:uid="{6EE7E110-1A1C-49F8-BFEA-CC37F1CAACC2}"/>
    <hyperlink ref="R4" r:id="rId5" xr:uid="{6A4C7B04-55FC-493A-B01F-1450D01AE8BA}"/>
    <hyperlink ref="R5" r:id="rId6" xr:uid="{50453F37-20C8-4C74-BA17-FC2CE5541116}"/>
    <hyperlink ref="Q6" r:id="rId7" xr:uid="{4D055A6F-162A-40D8-A046-F3762BFA1C39}"/>
    <hyperlink ref="B12" r:id="rId8" display="Juniorgolf@Båstad - dag #1" xr:uid="{3BF849BC-B714-4991-8A9D-C4560A665C91}"/>
    <hyperlink ref="D9" r:id="rId9" xr:uid="{B925C291-EAD7-4ADB-9E36-E33151F58494}"/>
    <hyperlink ref="R13" r:id="rId10" xr:uid="{9B1C0A35-F4C7-4645-B0F4-52692980B700}"/>
    <hyperlink ref="R12" r:id="rId11" xr:uid="{B05E42E6-6A0A-4950-8C7E-53068419634C}"/>
    <hyperlink ref="B18" r:id="rId12" display="Juniorgolf@Båstad - dag #1" xr:uid="{999D7984-5C62-40FF-81B3-4AD988E13663}"/>
    <hyperlink ref="D15" r:id="rId13" xr:uid="{A5010DDD-5CEB-4AA4-96A1-D8320ECCCB54}"/>
    <hyperlink ref="R18" r:id="rId14" xr:uid="{58555E15-A4A8-4985-95E1-0060FD2B4AC2}"/>
  </hyperlinks>
  <pageMargins left="0.70866141732283472" right="0.70866141732283472" top="0.74803149606299213" bottom="0.74803149606299213" header="0.31496062992125984" footer="0.31496062992125984"/>
  <pageSetup paperSize="9" scale="52" orientation="landscape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MIN SPELKALENDER</vt:lpstr>
      <vt:lpstr>JNR Touren</vt:lpstr>
      <vt:lpstr>Teen Cup</vt:lpstr>
      <vt:lpstr>JS</vt:lpstr>
      <vt:lpstr>US</vt:lpstr>
      <vt:lpstr>JMI</vt:lpstr>
      <vt:lpstr>FS</vt:lpstr>
      <vt:lpstr>LT</vt:lpstr>
      <vt:lpstr>JGB + RKJO</vt:lpstr>
      <vt:lpstr>Klubb+DM+SM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Sjödin</dc:creator>
  <cp:lastModifiedBy>atea</cp:lastModifiedBy>
  <cp:lastPrinted>2022-05-28T11:29:55Z</cp:lastPrinted>
  <dcterms:created xsi:type="dcterms:W3CDTF">2019-01-28T10:01:31Z</dcterms:created>
  <dcterms:modified xsi:type="dcterms:W3CDTF">2023-02-28T01:02:10Z</dcterms:modified>
</cp:coreProperties>
</file>