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ny\Desktop\Blå Grön\"/>
    </mc:Choice>
  </mc:AlternateContent>
  <xr:revisionPtr revIDLastSave="0" documentId="13_ncr:1_{0722CC42-BCA5-4F09-B631-22EDB763ADCD}" xr6:coauthVersionLast="45" xr6:coauthVersionMax="45" xr10:uidLastSave="{00000000-0000-0000-0000-000000000000}"/>
  <workbookProtection workbookAlgorithmName="SHA-512" workbookHashValue="bP2ePznaXjlosOBqKdkuYVIeWKe8kvqa912f59/RMtbong8IMfsbdgIePpYrFeBOFHlTIz6UUd2J3qjvi0Kl4g==" workbookSaltValue="4H1lDcffBKShy+jp8gwKFA==" workbookSpinCount="100000" lockStructure="1"/>
  <bookViews>
    <workbookView xWindow="-120" yWindow="-120" windowWidth="29040" windowHeight="16440" tabRatio="896" activeTab="2" xr2:uid="{00000000-000D-0000-FFFF-FFFF00000000}"/>
  </bookViews>
  <sheets>
    <sheet name="Pojkar Blå" sheetId="1" r:id="rId1"/>
    <sheet name="Flickor Blå" sheetId="2" r:id="rId2"/>
    <sheet name="Pojkar Grön" sheetId="6" r:id="rId3"/>
    <sheet name="Flickor Grön" sheetId="9" r:id="rId4"/>
  </sheets>
  <definedNames>
    <definedName name="_xlnm.Print_Area" localSheetId="3">'Flickor Grön'!$A$1:$M$25</definedName>
    <definedName name="_xlnm.Print_Area" localSheetId="0">'Pojkar Blå'!$A$1:$O$138</definedName>
    <definedName name="_xlnm.Print_Area" localSheetId="2">'Pojkar Grön'!$A$1:$R$98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4" i="6" l="1"/>
  <c r="I121" i="6"/>
  <c r="H120" i="6"/>
  <c r="Q123" i="6"/>
  <c r="R122" i="6"/>
  <c r="R120" i="6"/>
  <c r="K132" i="6"/>
  <c r="L131" i="6"/>
  <c r="L129" i="6"/>
  <c r="N132" i="6"/>
  <c r="O131" i="6"/>
  <c r="O129" i="6"/>
  <c r="K130" i="6"/>
  <c r="L132" i="6"/>
  <c r="L128" i="6"/>
  <c r="O124" i="6"/>
  <c r="O121" i="6"/>
  <c r="N120" i="6"/>
  <c r="H132" i="6"/>
  <c r="I131" i="6"/>
  <c r="I129" i="6"/>
  <c r="L123" i="6"/>
  <c r="K121" i="6"/>
  <c r="L119" i="6"/>
  <c r="O19" i="6" l="1"/>
  <c r="N19" i="6"/>
  <c r="L19" i="6"/>
  <c r="K19" i="6"/>
  <c r="I19" i="6"/>
  <c r="H19" i="6"/>
  <c r="O18" i="6"/>
  <c r="N18" i="6"/>
  <c r="L18" i="6"/>
  <c r="K18" i="6"/>
  <c r="I18" i="6"/>
  <c r="H18" i="6"/>
  <c r="O17" i="6"/>
  <c r="N17" i="6"/>
  <c r="L17" i="6"/>
  <c r="K17" i="6"/>
  <c r="I17" i="6"/>
  <c r="H17" i="6"/>
  <c r="O16" i="6"/>
  <c r="N16" i="6"/>
  <c r="L16" i="6"/>
  <c r="K16" i="6"/>
  <c r="I16" i="6"/>
  <c r="H16" i="6"/>
  <c r="O15" i="6"/>
  <c r="N15" i="6"/>
  <c r="L15" i="6"/>
  <c r="K15" i="6"/>
  <c r="I15" i="6"/>
  <c r="H15" i="6"/>
  <c r="O14" i="6"/>
  <c r="N14" i="6"/>
  <c r="L14" i="6"/>
  <c r="K14" i="6"/>
  <c r="I14" i="6"/>
  <c r="H14" i="6"/>
  <c r="N13" i="6"/>
  <c r="K13" i="6"/>
  <c r="H13" i="6"/>
  <c r="O10" i="6"/>
  <c r="N10" i="6"/>
  <c r="L10" i="6"/>
  <c r="K10" i="6"/>
  <c r="I10" i="6"/>
  <c r="H10" i="6"/>
  <c r="O9" i="6"/>
  <c r="N9" i="6"/>
  <c r="L9" i="6"/>
  <c r="K9" i="6"/>
  <c r="I9" i="6"/>
  <c r="H9" i="6"/>
  <c r="O8" i="6"/>
  <c r="N8" i="6"/>
  <c r="L8" i="6"/>
  <c r="K8" i="6"/>
  <c r="I8" i="6"/>
  <c r="H8" i="6"/>
  <c r="O7" i="6"/>
  <c r="N7" i="6"/>
  <c r="L7" i="6"/>
  <c r="K7" i="6"/>
  <c r="I7" i="6"/>
  <c r="H7" i="6"/>
  <c r="O6" i="6"/>
  <c r="N6" i="6"/>
  <c r="L6" i="6"/>
  <c r="K6" i="6"/>
  <c r="I6" i="6"/>
  <c r="H6" i="6"/>
  <c r="O5" i="6"/>
  <c r="N5" i="6"/>
  <c r="L5" i="6"/>
  <c r="K5" i="6"/>
  <c r="I5" i="6"/>
  <c r="H5" i="6"/>
  <c r="N4" i="6"/>
  <c r="K4" i="6"/>
  <c r="H4" i="6"/>
  <c r="O37" i="9" l="1"/>
  <c r="N37" i="9"/>
  <c r="L37" i="9"/>
  <c r="K37" i="9"/>
  <c r="I37" i="9"/>
  <c r="H37" i="9"/>
  <c r="O36" i="9"/>
  <c r="N36" i="9"/>
  <c r="L36" i="9"/>
  <c r="K36" i="9"/>
  <c r="I36" i="9"/>
  <c r="H36" i="9"/>
  <c r="O35" i="9"/>
  <c r="N35" i="9"/>
  <c r="L35" i="9"/>
  <c r="K35" i="9"/>
  <c r="I35" i="9"/>
  <c r="H35" i="9"/>
  <c r="O34" i="9"/>
  <c r="N34" i="9"/>
  <c r="L34" i="9"/>
  <c r="K34" i="9"/>
  <c r="I34" i="9"/>
  <c r="H34" i="9"/>
  <c r="O33" i="9"/>
  <c r="N33" i="9"/>
  <c r="L33" i="9"/>
  <c r="K33" i="9"/>
  <c r="I33" i="9"/>
  <c r="H33" i="9"/>
  <c r="O32" i="9"/>
  <c r="N32" i="9"/>
  <c r="L32" i="9"/>
  <c r="K32" i="9"/>
  <c r="I32" i="9"/>
  <c r="H32" i="9"/>
  <c r="N31" i="9"/>
  <c r="K31" i="9"/>
  <c r="H31" i="9"/>
  <c r="O28" i="9"/>
  <c r="N28" i="9"/>
  <c r="L28" i="9"/>
  <c r="K28" i="9"/>
  <c r="I28" i="9"/>
  <c r="H28" i="9"/>
  <c r="O27" i="9"/>
  <c r="N27" i="9"/>
  <c r="L27" i="9"/>
  <c r="K27" i="9"/>
  <c r="I27" i="9"/>
  <c r="H27" i="9"/>
  <c r="O26" i="9"/>
  <c r="N26" i="9"/>
  <c r="L26" i="9"/>
  <c r="K26" i="9"/>
  <c r="I26" i="9"/>
  <c r="H26" i="9"/>
  <c r="O25" i="9"/>
  <c r="N25" i="9"/>
  <c r="L25" i="9"/>
  <c r="K25" i="9"/>
  <c r="I25" i="9"/>
  <c r="H25" i="9"/>
  <c r="O24" i="9"/>
  <c r="N24" i="9"/>
  <c r="L24" i="9"/>
  <c r="K24" i="9"/>
  <c r="I24" i="9"/>
  <c r="H24" i="9"/>
  <c r="O23" i="9"/>
  <c r="N23" i="9"/>
  <c r="L23" i="9"/>
  <c r="K23" i="9"/>
  <c r="I23" i="9"/>
  <c r="H23" i="9"/>
  <c r="N22" i="9"/>
  <c r="K22" i="9"/>
  <c r="H22" i="9"/>
  <c r="L18" i="9"/>
  <c r="K18" i="9"/>
  <c r="I18" i="9"/>
  <c r="H18" i="9"/>
  <c r="L17" i="9"/>
  <c r="K17" i="9"/>
  <c r="I17" i="9"/>
  <c r="H17" i="9"/>
  <c r="L16" i="9"/>
  <c r="K16" i="9"/>
  <c r="I16" i="9"/>
  <c r="H16" i="9"/>
  <c r="L15" i="9"/>
  <c r="K15" i="9"/>
  <c r="I15" i="9"/>
  <c r="H15" i="9"/>
  <c r="L14" i="9"/>
  <c r="K14" i="9"/>
  <c r="I14" i="9"/>
  <c r="H14" i="9"/>
  <c r="L13" i="9"/>
  <c r="K13" i="9"/>
  <c r="I13" i="9"/>
  <c r="H13" i="9"/>
  <c r="K12" i="9"/>
  <c r="H12" i="9"/>
  <c r="L9" i="9"/>
  <c r="K9" i="9"/>
  <c r="I9" i="9"/>
  <c r="H9" i="9"/>
  <c r="L8" i="9"/>
  <c r="K8" i="9"/>
  <c r="I8" i="9"/>
  <c r="H8" i="9"/>
  <c r="L7" i="9"/>
  <c r="K7" i="9"/>
  <c r="I7" i="9"/>
  <c r="H7" i="9"/>
  <c r="L6" i="9"/>
  <c r="K6" i="9"/>
  <c r="I6" i="9"/>
  <c r="H6" i="9"/>
  <c r="L5" i="9"/>
  <c r="K5" i="9"/>
  <c r="I5" i="9"/>
  <c r="H5" i="9"/>
  <c r="L4" i="9"/>
  <c r="K4" i="9"/>
  <c r="I4" i="9"/>
  <c r="H4" i="9"/>
  <c r="K3" i="9"/>
  <c r="H3" i="9"/>
  <c r="L171" i="1" l="1"/>
  <c r="K171" i="1"/>
  <c r="I171" i="1"/>
  <c r="H171" i="1"/>
  <c r="L170" i="1"/>
  <c r="K170" i="1"/>
  <c r="I170" i="1"/>
  <c r="H170" i="1"/>
  <c r="L169" i="1"/>
  <c r="K169" i="1"/>
  <c r="I169" i="1"/>
  <c r="H169" i="1"/>
  <c r="L168" i="1"/>
  <c r="K168" i="1"/>
  <c r="I168" i="1"/>
  <c r="H168" i="1"/>
  <c r="L167" i="1"/>
  <c r="K167" i="1"/>
  <c r="I167" i="1"/>
  <c r="H167" i="1"/>
  <c r="L166" i="1"/>
  <c r="K166" i="1"/>
  <c r="I166" i="1"/>
  <c r="H166" i="1"/>
  <c r="K165" i="1"/>
  <c r="H165" i="1"/>
  <c r="O162" i="1"/>
  <c r="N162" i="1"/>
  <c r="L162" i="1"/>
  <c r="K162" i="1"/>
  <c r="I162" i="1"/>
  <c r="H162" i="1"/>
  <c r="O161" i="1"/>
  <c r="N161" i="1"/>
  <c r="L161" i="1"/>
  <c r="K161" i="1"/>
  <c r="I161" i="1"/>
  <c r="H161" i="1"/>
  <c r="O160" i="1"/>
  <c r="N160" i="1"/>
  <c r="L160" i="1"/>
  <c r="K160" i="1"/>
  <c r="I160" i="1"/>
  <c r="H160" i="1"/>
  <c r="O159" i="1"/>
  <c r="N159" i="1"/>
  <c r="L159" i="1"/>
  <c r="K159" i="1"/>
  <c r="I159" i="1"/>
  <c r="H159" i="1"/>
  <c r="O158" i="1"/>
  <c r="N158" i="1"/>
  <c r="L158" i="1"/>
  <c r="K158" i="1"/>
  <c r="I158" i="1"/>
  <c r="H158" i="1"/>
  <c r="O157" i="1"/>
  <c r="N157" i="1"/>
  <c r="L157" i="1"/>
  <c r="K157" i="1"/>
  <c r="I157" i="1"/>
  <c r="H157" i="1"/>
  <c r="N156" i="1"/>
  <c r="K156" i="1"/>
  <c r="H156" i="1"/>
  <c r="L152" i="1"/>
  <c r="K152" i="1"/>
  <c r="I152" i="1"/>
  <c r="H152" i="1"/>
  <c r="L151" i="1"/>
  <c r="K151" i="1"/>
  <c r="I151" i="1"/>
  <c r="H151" i="1"/>
  <c r="L150" i="1"/>
  <c r="K150" i="1"/>
  <c r="I150" i="1"/>
  <c r="H150" i="1"/>
  <c r="L149" i="1"/>
  <c r="K149" i="1"/>
  <c r="I149" i="1"/>
  <c r="H149" i="1"/>
  <c r="L148" i="1"/>
  <c r="K148" i="1"/>
  <c r="I148" i="1"/>
  <c r="H148" i="1"/>
  <c r="L147" i="1"/>
  <c r="K147" i="1"/>
  <c r="I147" i="1"/>
  <c r="H147" i="1"/>
  <c r="K146" i="1"/>
  <c r="H146" i="1"/>
  <c r="L143" i="1"/>
  <c r="K143" i="1"/>
  <c r="I143" i="1"/>
  <c r="H143" i="1"/>
  <c r="L142" i="1"/>
  <c r="K142" i="1"/>
  <c r="I142" i="1"/>
  <c r="H142" i="1"/>
  <c r="L141" i="1"/>
  <c r="K141" i="1"/>
  <c r="I141" i="1"/>
  <c r="H141" i="1"/>
  <c r="L140" i="1"/>
  <c r="K140" i="1"/>
  <c r="I140" i="1"/>
  <c r="H140" i="1"/>
  <c r="L139" i="1"/>
  <c r="K139" i="1"/>
  <c r="I139" i="1"/>
  <c r="H139" i="1"/>
  <c r="L138" i="1"/>
  <c r="K138" i="1"/>
  <c r="I138" i="1"/>
  <c r="H138" i="1"/>
  <c r="K137" i="1"/>
  <c r="H137" i="1"/>
  <c r="L133" i="1"/>
  <c r="K133" i="1"/>
  <c r="I133" i="1"/>
  <c r="H133" i="1"/>
  <c r="L132" i="1"/>
  <c r="K132" i="1"/>
  <c r="I132" i="1"/>
  <c r="H132" i="1"/>
  <c r="L131" i="1"/>
  <c r="K131" i="1"/>
  <c r="I131" i="1"/>
  <c r="H131" i="1"/>
  <c r="L130" i="1"/>
  <c r="K130" i="1"/>
  <c r="I130" i="1"/>
  <c r="H130" i="1"/>
  <c r="L129" i="1"/>
  <c r="K129" i="1"/>
  <c r="I129" i="1"/>
  <c r="H129" i="1"/>
  <c r="L128" i="1"/>
  <c r="K128" i="1"/>
  <c r="I128" i="1"/>
  <c r="H128" i="1"/>
  <c r="K127" i="1"/>
  <c r="H127" i="1"/>
  <c r="L124" i="1"/>
  <c r="K124" i="1"/>
  <c r="I124" i="1"/>
  <c r="H124" i="1"/>
  <c r="L123" i="1"/>
  <c r="K123" i="1"/>
  <c r="I123" i="1"/>
  <c r="H123" i="1"/>
  <c r="L122" i="1"/>
  <c r="K122" i="1"/>
  <c r="I122" i="1"/>
  <c r="H122" i="1"/>
  <c r="L121" i="1"/>
  <c r="K121" i="1"/>
  <c r="I121" i="1"/>
  <c r="H121" i="1"/>
  <c r="L120" i="1"/>
  <c r="K120" i="1"/>
  <c r="I120" i="1"/>
  <c r="H120" i="1"/>
  <c r="L119" i="1"/>
  <c r="K119" i="1"/>
  <c r="I119" i="1"/>
  <c r="H119" i="1"/>
  <c r="K118" i="1"/>
  <c r="H118" i="1"/>
  <c r="L114" i="1"/>
  <c r="K114" i="1"/>
  <c r="I114" i="1"/>
  <c r="H114" i="1"/>
  <c r="L113" i="1"/>
  <c r="K113" i="1"/>
  <c r="I113" i="1"/>
  <c r="H113" i="1"/>
  <c r="L112" i="1"/>
  <c r="K112" i="1"/>
  <c r="I112" i="1"/>
  <c r="H112" i="1"/>
  <c r="L111" i="1"/>
  <c r="K111" i="1"/>
  <c r="I111" i="1"/>
  <c r="H111" i="1"/>
  <c r="L110" i="1"/>
  <c r="K110" i="1"/>
  <c r="I110" i="1"/>
  <c r="H110" i="1"/>
  <c r="L109" i="1"/>
  <c r="K109" i="1"/>
  <c r="I109" i="1"/>
  <c r="H109" i="1"/>
  <c r="K108" i="1"/>
  <c r="H108" i="1"/>
  <c r="O105" i="1"/>
  <c r="N105" i="1"/>
  <c r="L105" i="1"/>
  <c r="K105" i="1"/>
  <c r="I105" i="1"/>
  <c r="H105" i="1"/>
  <c r="O104" i="1"/>
  <c r="N104" i="1"/>
  <c r="L104" i="1"/>
  <c r="K104" i="1"/>
  <c r="I104" i="1"/>
  <c r="H104" i="1"/>
  <c r="O103" i="1"/>
  <c r="N103" i="1"/>
  <c r="L103" i="1"/>
  <c r="K103" i="1"/>
  <c r="I103" i="1"/>
  <c r="H103" i="1"/>
  <c r="O102" i="1"/>
  <c r="N102" i="1"/>
  <c r="L102" i="1"/>
  <c r="K102" i="1"/>
  <c r="I102" i="1"/>
  <c r="H102" i="1"/>
  <c r="O101" i="1"/>
  <c r="N101" i="1"/>
  <c r="L101" i="1"/>
  <c r="K101" i="1"/>
  <c r="I101" i="1"/>
  <c r="H101" i="1"/>
  <c r="O100" i="1"/>
  <c r="N100" i="1"/>
  <c r="L100" i="1"/>
  <c r="K100" i="1"/>
  <c r="I100" i="1"/>
  <c r="H100" i="1"/>
  <c r="N99" i="1"/>
  <c r="K99" i="1"/>
  <c r="H99" i="1"/>
  <c r="L95" i="1"/>
  <c r="K95" i="1"/>
  <c r="I95" i="1"/>
  <c r="H95" i="1"/>
  <c r="L94" i="1"/>
  <c r="K94" i="1"/>
  <c r="I94" i="1"/>
  <c r="H94" i="1"/>
  <c r="L93" i="1"/>
  <c r="K93" i="1"/>
  <c r="I93" i="1"/>
  <c r="H93" i="1"/>
  <c r="L92" i="1"/>
  <c r="K92" i="1"/>
  <c r="I92" i="1"/>
  <c r="H92" i="1"/>
  <c r="L91" i="1"/>
  <c r="K91" i="1"/>
  <c r="I91" i="1"/>
  <c r="H91" i="1"/>
  <c r="L90" i="1"/>
  <c r="K90" i="1"/>
  <c r="I90" i="1"/>
  <c r="H90" i="1"/>
  <c r="K89" i="1"/>
  <c r="H89" i="1"/>
  <c r="L86" i="1"/>
  <c r="K86" i="1"/>
  <c r="I86" i="1"/>
  <c r="H86" i="1"/>
  <c r="L85" i="1"/>
  <c r="K85" i="1"/>
  <c r="I85" i="1"/>
  <c r="H85" i="1"/>
  <c r="L84" i="1"/>
  <c r="K84" i="1"/>
  <c r="I84" i="1"/>
  <c r="H84" i="1"/>
  <c r="L83" i="1"/>
  <c r="K83" i="1"/>
  <c r="I83" i="1"/>
  <c r="H83" i="1"/>
  <c r="L82" i="1"/>
  <c r="K82" i="1"/>
  <c r="I82" i="1"/>
  <c r="H82" i="1"/>
  <c r="L81" i="1"/>
  <c r="K81" i="1"/>
  <c r="I81" i="1"/>
  <c r="H81" i="1"/>
  <c r="K80" i="1"/>
  <c r="H80" i="1"/>
  <c r="L76" i="1"/>
  <c r="K76" i="1"/>
  <c r="I76" i="1"/>
  <c r="H76" i="1"/>
  <c r="L75" i="1"/>
  <c r="K75" i="1"/>
  <c r="I75" i="1"/>
  <c r="H75" i="1"/>
  <c r="L74" i="1"/>
  <c r="K74" i="1"/>
  <c r="I74" i="1"/>
  <c r="H74" i="1"/>
  <c r="L73" i="1"/>
  <c r="K73" i="1"/>
  <c r="I73" i="1"/>
  <c r="H73" i="1"/>
  <c r="L72" i="1"/>
  <c r="K72" i="1"/>
  <c r="I72" i="1"/>
  <c r="H72" i="1"/>
  <c r="L71" i="1"/>
  <c r="K71" i="1"/>
  <c r="I71" i="1"/>
  <c r="H71" i="1"/>
  <c r="K70" i="1"/>
  <c r="H70" i="1"/>
  <c r="O67" i="1"/>
  <c r="N67" i="1"/>
  <c r="L67" i="1"/>
  <c r="K67" i="1"/>
  <c r="I67" i="1"/>
  <c r="H67" i="1"/>
  <c r="O66" i="1"/>
  <c r="N66" i="1"/>
  <c r="L66" i="1"/>
  <c r="K66" i="1"/>
  <c r="I66" i="1"/>
  <c r="H66" i="1"/>
  <c r="O65" i="1"/>
  <c r="N65" i="1"/>
  <c r="L65" i="1"/>
  <c r="K65" i="1"/>
  <c r="I65" i="1"/>
  <c r="H65" i="1"/>
  <c r="O64" i="1"/>
  <c r="N64" i="1"/>
  <c r="L64" i="1"/>
  <c r="K64" i="1"/>
  <c r="I64" i="1"/>
  <c r="H64" i="1"/>
  <c r="O63" i="1"/>
  <c r="N63" i="1"/>
  <c r="L63" i="1"/>
  <c r="K63" i="1"/>
  <c r="I63" i="1"/>
  <c r="H63" i="1"/>
  <c r="O62" i="1"/>
  <c r="N62" i="1"/>
  <c r="L62" i="1"/>
  <c r="K62" i="1"/>
  <c r="I62" i="1"/>
  <c r="H62" i="1"/>
  <c r="N61" i="1"/>
  <c r="K61" i="1"/>
  <c r="H61" i="1"/>
  <c r="O57" i="1"/>
  <c r="N57" i="1"/>
  <c r="L57" i="1"/>
  <c r="K57" i="1"/>
  <c r="I57" i="1"/>
  <c r="H57" i="1"/>
  <c r="O56" i="1"/>
  <c r="N56" i="1"/>
  <c r="L56" i="1"/>
  <c r="K56" i="1"/>
  <c r="I56" i="1"/>
  <c r="H56" i="1"/>
  <c r="O55" i="1"/>
  <c r="N55" i="1"/>
  <c r="L55" i="1"/>
  <c r="K55" i="1"/>
  <c r="I55" i="1"/>
  <c r="H55" i="1"/>
  <c r="O54" i="1"/>
  <c r="N54" i="1"/>
  <c r="L54" i="1"/>
  <c r="K54" i="1"/>
  <c r="I54" i="1"/>
  <c r="H54" i="1"/>
  <c r="O53" i="1"/>
  <c r="N53" i="1"/>
  <c r="L53" i="1"/>
  <c r="K53" i="1"/>
  <c r="I53" i="1"/>
  <c r="H53" i="1"/>
  <c r="O52" i="1"/>
  <c r="N52" i="1"/>
  <c r="L52" i="1"/>
  <c r="K52" i="1"/>
  <c r="I52" i="1"/>
  <c r="H52" i="1"/>
  <c r="N51" i="1"/>
  <c r="K51" i="1"/>
  <c r="H51" i="1"/>
  <c r="O48" i="1"/>
  <c r="N48" i="1"/>
  <c r="L48" i="1"/>
  <c r="K48" i="1"/>
  <c r="I48" i="1"/>
  <c r="H48" i="1"/>
  <c r="O47" i="1"/>
  <c r="N47" i="1"/>
  <c r="L47" i="1"/>
  <c r="K47" i="1"/>
  <c r="I47" i="1"/>
  <c r="H47" i="1"/>
  <c r="O46" i="1"/>
  <c r="N46" i="1"/>
  <c r="L46" i="1"/>
  <c r="K46" i="1"/>
  <c r="I46" i="1"/>
  <c r="H46" i="1"/>
  <c r="O45" i="1"/>
  <c r="N45" i="1"/>
  <c r="L45" i="1"/>
  <c r="K45" i="1"/>
  <c r="I45" i="1"/>
  <c r="H45" i="1"/>
  <c r="O44" i="1"/>
  <c r="N44" i="1"/>
  <c r="L44" i="1"/>
  <c r="K44" i="1"/>
  <c r="I44" i="1"/>
  <c r="H44" i="1"/>
  <c r="O43" i="1"/>
  <c r="N43" i="1"/>
  <c r="L43" i="1"/>
  <c r="K43" i="1"/>
  <c r="I43" i="1"/>
  <c r="H43" i="1"/>
  <c r="N42" i="1"/>
  <c r="K42" i="1"/>
  <c r="H42" i="1"/>
  <c r="O38" i="1"/>
  <c r="N38" i="1"/>
  <c r="L38" i="1"/>
  <c r="K38" i="1"/>
  <c r="I38" i="1"/>
  <c r="H38" i="1"/>
  <c r="O37" i="1"/>
  <c r="N37" i="1"/>
  <c r="L37" i="1"/>
  <c r="K37" i="1"/>
  <c r="I37" i="1"/>
  <c r="H37" i="1"/>
  <c r="O36" i="1"/>
  <c r="N36" i="1"/>
  <c r="L36" i="1"/>
  <c r="K36" i="1"/>
  <c r="I36" i="1"/>
  <c r="H36" i="1"/>
  <c r="O35" i="1"/>
  <c r="N35" i="1"/>
  <c r="L35" i="1"/>
  <c r="K35" i="1"/>
  <c r="I35" i="1"/>
  <c r="H35" i="1"/>
  <c r="O34" i="1"/>
  <c r="N34" i="1"/>
  <c r="L34" i="1"/>
  <c r="K34" i="1"/>
  <c r="I34" i="1"/>
  <c r="H34" i="1"/>
  <c r="O33" i="1"/>
  <c r="N33" i="1"/>
  <c r="L33" i="1"/>
  <c r="K33" i="1"/>
  <c r="I33" i="1"/>
  <c r="H33" i="1"/>
  <c r="N32" i="1"/>
  <c r="K32" i="1"/>
  <c r="H32" i="1"/>
  <c r="R29" i="1"/>
  <c r="Q29" i="1"/>
  <c r="O29" i="1"/>
  <c r="N29" i="1"/>
  <c r="L29" i="1"/>
  <c r="K29" i="1"/>
  <c r="I29" i="1"/>
  <c r="H29" i="1"/>
  <c r="R28" i="1"/>
  <c r="Q28" i="1"/>
  <c r="O28" i="1"/>
  <c r="N28" i="1"/>
  <c r="L28" i="1"/>
  <c r="K28" i="1"/>
  <c r="I28" i="1"/>
  <c r="H28" i="1"/>
  <c r="R27" i="1"/>
  <c r="Q27" i="1"/>
  <c r="O27" i="1"/>
  <c r="N27" i="1"/>
  <c r="L27" i="1"/>
  <c r="K27" i="1"/>
  <c r="I27" i="1"/>
  <c r="H27" i="1"/>
  <c r="R26" i="1"/>
  <c r="Q26" i="1"/>
  <c r="O26" i="1"/>
  <c r="N26" i="1"/>
  <c r="L26" i="1"/>
  <c r="K26" i="1"/>
  <c r="I26" i="1"/>
  <c r="H26" i="1"/>
  <c r="R25" i="1"/>
  <c r="Q25" i="1"/>
  <c r="O25" i="1"/>
  <c r="N25" i="1"/>
  <c r="L25" i="1"/>
  <c r="K25" i="1"/>
  <c r="I25" i="1"/>
  <c r="H25" i="1"/>
  <c r="R24" i="1"/>
  <c r="Q24" i="1"/>
  <c r="O24" i="1"/>
  <c r="N24" i="1"/>
  <c r="L24" i="1"/>
  <c r="K24" i="1"/>
  <c r="I24" i="1"/>
  <c r="H24" i="1"/>
  <c r="Q23" i="1"/>
  <c r="N23" i="1"/>
  <c r="K23" i="1"/>
  <c r="H23" i="1"/>
  <c r="O19" i="1"/>
  <c r="N19" i="1"/>
  <c r="L19" i="1"/>
  <c r="K19" i="1"/>
  <c r="I19" i="1"/>
  <c r="H19" i="1"/>
  <c r="O18" i="1"/>
  <c r="N18" i="1"/>
  <c r="L18" i="1"/>
  <c r="K18" i="1"/>
  <c r="I18" i="1"/>
  <c r="H18" i="1"/>
  <c r="O17" i="1"/>
  <c r="N17" i="1"/>
  <c r="L17" i="1"/>
  <c r="K17" i="1"/>
  <c r="I17" i="1"/>
  <c r="H17" i="1"/>
  <c r="O16" i="1"/>
  <c r="N16" i="1"/>
  <c r="L16" i="1"/>
  <c r="K16" i="1"/>
  <c r="I16" i="1"/>
  <c r="H16" i="1"/>
  <c r="O15" i="1"/>
  <c r="N15" i="1"/>
  <c r="L15" i="1"/>
  <c r="K15" i="1"/>
  <c r="I15" i="1"/>
  <c r="H15" i="1"/>
  <c r="O14" i="1"/>
  <c r="N14" i="1"/>
  <c r="L14" i="1"/>
  <c r="K14" i="1"/>
  <c r="I14" i="1"/>
  <c r="H14" i="1"/>
  <c r="N13" i="1"/>
  <c r="K13" i="1"/>
  <c r="H13" i="1"/>
  <c r="O10" i="1"/>
  <c r="N10" i="1"/>
  <c r="L10" i="1"/>
  <c r="K10" i="1"/>
  <c r="I10" i="1"/>
  <c r="H10" i="1"/>
  <c r="O9" i="1"/>
  <c r="N9" i="1"/>
  <c r="L9" i="1"/>
  <c r="K9" i="1"/>
  <c r="I9" i="1"/>
  <c r="H9" i="1"/>
  <c r="O8" i="1"/>
  <c r="N8" i="1"/>
  <c r="L8" i="1"/>
  <c r="K8" i="1"/>
  <c r="I8" i="1"/>
  <c r="H8" i="1"/>
  <c r="O7" i="1"/>
  <c r="N7" i="1"/>
  <c r="L7" i="1"/>
  <c r="K7" i="1"/>
  <c r="I7" i="1"/>
  <c r="H7" i="1"/>
  <c r="O6" i="1"/>
  <c r="N6" i="1"/>
  <c r="L6" i="1"/>
  <c r="K6" i="1"/>
  <c r="I6" i="1"/>
  <c r="H6" i="1"/>
  <c r="O5" i="1"/>
  <c r="N5" i="1"/>
  <c r="L5" i="1"/>
  <c r="K5" i="1"/>
  <c r="I5" i="1"/>
  <c r="H5" i="1"/>
  <c r="N4" i="1"/>
  <c r="K4" i="1"/>
  <c r="H4" i="1"/>
  <c r="L57" i="2"/>
  <c r="K57" i="2"/>
  <c r="I57" i="2"/>
  <c r="H57" i="2"/>
  <c r="L56" i="2"/>
  <c r="K56" i="2"/>
  <c r="I56" i="2"/>
  <c r="H56" i="2"/>
  <c r="L55" i="2"/>
  <c r="K55" i="2"/>
  <c r="I55" i="2"/>
  <c r="H55" i="2"/>
  <c r="L54" i="2"/>
  <c r="K54" i="2"/>
  <c r="I54" i="2"/>
  <c r="H54" i="2"/>
  <c r="L53" i="2"/>
  <c r="K53" i="2"/>
  <c r="I53" i="2"/>
  <c r="H53" i="2"/>
  <c r="L52" i="2"/>
  <c r="K52" i="2"/>
  <c r="I52" i="2"/>
  <c r="H52" i="2"/>
  <c r="K51" i="2"/>
  <c r="H51" i="2"/>
  <c r="O48" i="2"/>
  <c r="N48" i="2"/>
  <c r="L48" i="2"/>
  <c r="K48" i="2"/>
  <c r="I48" i="2"/>
  <c r="H48" i="2"/>
  <c r="O47" i="2"/>
  <c r="N47" i="2"/>
  <c r="L47" i="2"/>
  <c r="K47" i="2"/>
  <c r="I47" i="2"/>
  <c r="H47" i="2"/>
  <c r="O46" i="2"/>
  <c r="N46" i="2"/>
  <c r="L46" i="2"/>
  <c r="K46" i="2"/>
  <c r="I46" i="2"/>
  <c r="H46" i="2"/>
  <c r="O45" i="2"/>
  <c r="N45" i="2"/>
  <c r="L45" i="2"/>
  <c r="K45" i="2"/>
  <c r="I45" i="2"/>
  <c r="H45" i="2"/>
  <c r="O44" i="2"/>
  <c r="N44" i="2"/>
  <c r="L44" i="2"/>
  <c r="K44" i="2"/>
  <c r="I44" i="2"/>
  <c r="H44" i="2"/>
  <c r="O43" i="2"/>
  <c r="N43" i="2"/>
  <c r="L43" i="2"/>
  <c r="K43" i="2"/>
  <c r="I43" i="2"/>
  <c r="H43" i="2"/>
  <c r="N42" i="2"/>
  <c r="K42" i="2"/>
  <c r="H42" i="2"/>
  <c r="L38" i="2"/>
  <c r="K38" i="2"/>
  <c r="I38" i="2"/>
  <c r="H38" i="2"/>
  <c r="L37" i="2"/>
  <c r="K37" i="2"/>
  <c r="I37" i="2"/>
  <c r="H37" i="2"/>
  <c r="L36" i="2"/>
  <c r="K36" i="2"/>
  <c r="I36" i="2"/>
  <c r="H36" i="2"/>
  <c r="L35" i="2"/>
  <c r="K35" i="2"/>
  <c r="I35" i="2"/>
  <c r="H35" i="2"/>
  <c r="L34" i="2"/>
  <c r="K34" i="2"/>
  <c r="I34" i="2"/>
  <c r="H34" i="2"/>
  <c r="L33" i="2"/>
  <c r="K33" i="2"/>
  <c r="I33" i="2"/>
  <c r="H33" i="2"/>
  <c r="K32" i="2"/>
  <c r="H32" i="2"/>
  <c r="O29" i="2"/>
  <c r="N29" i="2"/>
  <c r="L29" i="2"/>
  <c r="K29" i="2"/>
  <c r="I29" i="2"/>
  <c r="H29" i="2"/>
  <c r="O28" i="2"/>
  <c r="N28" i="2"/>
  <c r="L28" i="2"/>
  <c r="K28" i="2"/>
  <c r="I28" i="2"/>
  <c r="H28" i="2"/>
  <c r="O27" i="2"/>
  <c r="N27" i="2"/>
  <c r="L27" i="2"/>
  <c r="K27" i="2"/>
  <c r="I27" i="2"/>
  <c r="H27" i="2"/>
  <c r="O26" i="2"/>
  <c r="N26" i="2"/>
  <c r="L26" i="2"/>
  <c r="K26" i="2"/>
  <c r="I26" i="2"/>
  <c r="H26" i="2"/>
  <c r="O25" i="2"/>
  <c r="N25" i="2"/>
  <c r="L25" i="2"/>
  <c r="K25" i="2"/>
  <c r="I25" i="2"/>
  <c r="H25" i="2"/>
  <c r="O24" i="2"/>
  <c r="N24" i="2"/>
  <c r="L24" i="2"/>
  <c r="K24" i="2"/>
  <c r="I24" i="2"/>
  <c r="H24" i="2"/>
  <c r="N23" i="2"/>
  <c r="K23" i="2"/>
  <c r="H23" i="2"/>
  <c r="L19" i="2"/>
  <c r="K19" i="2"/>
  <c r="I19" i="2"/>
  <c r="H19" i="2"/>
  <c r="L18" i="2"/>
  <c r="K18" i="2"/>
  <c r="I18" i="2"/>
  <c r="H18" i="2"/>
  <c r="L17" i="2"/>
  <c r="K17" i="2"/>
  <c r="I17" i="2"/>
  <c r="H17" i="2"/>
  <c r="L16" i="2"/>
  <c r="K16" i="2"/>
  <c r="I16" i="2"/>
  <c r="H16" i="2"/>
  <c r="L15" i="2"/>
  <c r="K15" i="2"/>
  <c r="I15" i="2"/>
  <c r="H15" i="2"/>
  <c r="L14" i="2"/>
  <c r="K14" i="2"/>
  <c r="I14" i="2"/>
  <c r="H14" i="2"/>
  <c r="K13" i="2"/>
  <c r="H13" i="2"/>
  <c r="O10" i="2"/>
  <c r="N10" i="2"/>
  <c r="L10" i="2"/>
  <c r="K10" i="2"/>
  <c r="I10" i="2"/>
  <c r="H10" i="2"/>
  <c r="O9" i="2"/>
  <c r="N9" i="2"/>
  <c r="L9" i="2"/>
  <c r="K9" i="2"/>
  <c r="I9" i="2"/>
  <c r="H9" i="2"/>
  <c r="O8" i="2"/>
  <c r="N8" i="2"/>
  <c r="L8" i="2"/>
  <c r="K8" i="2"/>
  <c r="I8" i="2"/>
  <c r="H8" i="2"/>
  <c r="O7" i="2"/>
  <c r="N7" i="2"/>
  <c r="L7" i="2"/>
  <c r="K7" i="2"/>
  <c r="I7" i="2"/>
  <c r="H7" i="2"/>
  <c r="O6" i="2"/>
  <c r="N6" i="2"/>
  <c r="L6" i="2"/>
  <c r="K6" i="2"/>
  <c r="I6" i="2"/>
  <c r="H6" i="2"/>
  <c r="O5" i="2"/>
  <c r="N5" i="2"/>
  <c r="L5" i="2"/>
  <c r="K5" i="2"/>
  <c r="I5" i="2"/>
  <c r="H5" i="2"/>
  <c r="N4" i="2"/>
  <c r="K4" i="2"/>
  <c r="H4" i="2"/>
  <c r="O133" i="6"/>
  <c r="N133" i="6"/>
  <c r="L133" i="6"/>
  <c r="K133" i="6"/>
  <c r="I133" i="6"/>
  <c r="H133" i="6"/>
  <c r="O132" i="6"/>
  <c r="I132" i="6"/>
  <c r="N131" i="6"/>
  <c r="K131" i="6"/>
  <c r="H131" i="6"/>
  <c r="O130" i="6"/>
  <c r="N130" i="6"/>
  <c r="L130" i="6"/>
  <c r="I130" i="6"/>
  <c r="H130" i="6"/>
  <c r="N129" i="6"/>
  <c r="K129" i="6"/>
  <c r="H129" i="6"/>
  <c r="O128" i="6"/>
  <c r="N128" i="6"/>
  <c r="K128" i="6"/>
  <c r="I128" i="6"/>
  <c r="H128" i="6"/>
  <c r="N127" i="6"/>
  <c r="K127" i="6"/>
  <c r="H127" i="6"/>
  <c r="R124" i="6"/>
  <c r="Q124" i="6"/>
  <c r="N124" i="6"/>
  <c r="L124" i="6"/>
  <c r="K124" i="6"/>
  <c r="H124" i="6"/>
  <c r="R123" i="6"/>
  <c r="O123" i="6"/>
  <c r="N123" i="6"/>
  <c r="K123" i="6"/>
  <c r="I123" i="6"/>
  <c r="H123" i="6"/>
  <c r="Q122" i="6"/>
  <c r="O122" i="6"/>
  <c r="N122" i="6"/>
  <c r="L122" i="6"/>
  <c r="K122" i="6"/>
  <c r="I122" i="6"/>
  <c r="H122" i="6"/>
  <c r="R121" i="6"/>
  <c r="Q121" i="6"/>
  <c r="N121" i="6"/>
  <c r="L121" i="6"/>
  <c r="H121" i="6"/>
  <c r="Q120" i="6"/>
  <c r="O120" i="6"/>
  <c r="L120" i="6"/>
  <c r="K120" i="6"/>
  <c r="I120" i="6"/>
  <c r="R119" i="6"/>
  <c r="Q119" i="6"/>
  <c r="O119" i="6"/>
  <c r="N119" i="6"/>
  <c r="K119" i="6"/>
  <c r="I119" i="6"/>
  <c r="H119" i="6"/>
  <c r="Q118" i="6"/>
  <c r="N118" i="6"/>
  <c r="K118" i="6"/>
  <c r="H118" i="6"/>
  <c r="O67" i="6"/>
  <c r="N67" i="6"/>
  <c r="L76" i="6"/>
  <c r="K76" i="6"/>
  <c r="O66" i="6"/>
  <c r="N66" i="6"/>
  <c r="L75" i="6"/>
  <c r="K75" i="6"/>
  <c r="O65" i="6"/>
  <c r="N65" i="6"/>
  <c r="L74" i="6"/>
  <c r="K74" i="6"/>
  <c r="O64" i="6"/>
  <c r="N64" i="6"/>
  <c r="L73" i="6"/>
  <c r="K73" i="6"/>
  <c r="O63" i="6"/>
  <c r="N63" i="6"/>
  <c r="L72" i="6"/>
  <c r="K72" i="6"/>
  <c r="O62" i="6"/>
  <c r="N62" i="6"/>
  <c r="L71" i="6"/>
  <c r="K71" i="6"/>
  <c r="N61" i="6"/>
  <c r="K70" i="6"/>
  <c r="L67" i="6"/>
  <c r="K67" i="6"/>
  <c r="I76" i="6"/>
  <c r="H76" i="6"/>
  <c r="I67" i="6"/>
  <c r="H67" i="6"/>
  <c r="L66" i="6"/>
  <c r="K66" i="6"/>
  <c r="I75" i="6"/>
  <c r="H75" i="6"/>
  <c r="I66" i="6"/>
  <c r="H66" i="6"/>
  <c r="L65" i="6"/>
  <c r="K65" i="6"/>
  <c r="I74" i="6"/>
  <c r="H74" i="6"/>
  <c r="I65" i="6"/>
  <c r="H65" i="6"/>
  <c r="L64" i="6"/>
  <c r="K64" i="6"/>
  <c r="I73" i="6"/>
  <c r="H73" i="6"/>
  <c r="I64" i="6"/>
  <c r="H64" i="6"/>
  <c r="L63" i="6"/>
  <c r="K63" i="6"/>
  <c r="I72" i="6"/>
  <c r="H72" i="6"/>
  <c r="I63" i="6"/>
  <c r="H63" i="6"/>
  <c r="L62" i="6"/>
  <c r="K62" i="6"/>
  <c r="I71" i="6"/>
  <c r="H71" i="6"/>
  <c r="I62" i="6"/>
  <c r="H62" i="6"/>
  <c r="K61" i="6"/>
  <c r="H70" i="6"/>
  <c r="H61" i="6"/>
  <c r="L57" i="6"/>
  <c r="K57" i="6"/>
  <c r="I57" i="6"/>
  <c r="H57" i="6"/>
  <c r="L56" i="6"/>
  <c r="K56" i="6"/>
  <c r="I56" i="6"/>
  <c r="H56" i="6"/>
  <c r="L55" i="6"/>
  <c r="K55" i="6"/>
  <c r="I55" i="6"/>
  <c r="H55" i="6"/>
  <c r="L54" i="6"/>
  <c r="K54" i="6"/>
  <c r="I54" i="6"/>
  <c r="H54" i="6"/>
  <c r="L53" i="6"/>
  <c r="K53" i="6"/>
  <c r="I53" i="6"/>
  <c r="H53" i="6"/>
  <c r="L52" i="6"/>
  <c r="K52" i="6"/>
  <c r="I52" i="6"/>
  <c r="H52" i="6"/>
  <c r="K51" i="6"/>
  <c r="H51" i="6"/>
  <c r="L48" i="6"/>
  <c r="K48" i="6"/>
  <c r="I48" i="6"/>
  <c r="H48" i="6"/>
  <c r="L47" i="6"/>
  <c r="K47" i="6"/>
  <c r="I47" i="6"/>
  <c r="H47" i="6"/>
  <c r="L46" i="6"/>
  <c r="K46" i="6"/>
  <c r="I46" i="6"/>
  <c r="H46" i="6"/>
  <c r="L45" i="6"/>
  <c r="K45" i="6"/>
  <c r="I45" i="6"/>
  <c r="H45" i="6"/>
  <c r="L44" i="6"/>
  <c r="K44" i="6"/>
  <c r="I44" i="6"/>
  <c r="H44" i="6"/>
  <c r="L43" i="6"/>
  <c r="K43" i="6"/>
  <c r="I43" i="6"/>
  <c r="H43" i="6"/>
  <c r="K42" i="6"/>
  <c r="H42" i="6"/>
  <c r="L38" i="6"/>
  <c r="K38" i="6"/>
  <c r="O29" i="6"/>
  <c r="N29" i="6"/>
  <c r="L37" i="6"/>
  <c r="K37" i="6"/>
  <c r="O28" i="6"/>
  <c r="N28" i="6"/>
  <c r="L36" i="6"/>
  <c r="K36" i="6"/>
  <c r="O27" i="6"/>
  <c r="N27" i="6"/>
  <c r="L35" i="6"/>
  <c r="K35" i="6"/>
  <c r="O26" i="6"/>
  <c r="N26" i="6"/>
  <c r="L34" i="6"/>
  <c r="K34" i="6"/>
  <c r="O25" i="6"/>
  <c r="N25" i="6"/>
  <c r="L33" i="6"/>
  <c r="K33" i="6"/>
  <c r="O24" i="6"/>
  <c r="N24" i="6"/>
  <c r="K32" i="6"/>
  <c r="N23" i="6"/>
  <c r="I29" i="6"/>
  <c r="H29" i="6"/>
  <c r="L29" i="6"/>
  <c r="K29" i="6"/>
  <c r="I38" i="6"/>
  <c r="H38" i="6"/>
  <c r="I28" i="6"/>
  <c r="H28" i="6"/>
  <c r="L28" i="6"/>
  <c r="K28" i="6"/>
  <c r="I37" i="6"/>
  <c r="H37" i="6"/>
  <c r="I27" i="6"/>
  <c r="H27" i="6"/>
  <c r="L27" i="6"/>
  <c r="K27" i="6"/>
  <c r="I36" i="6"/>
  <c r="H36" i="6"/>
  <c r="I26" i="6"/>
  <c r="H26" i="6"/>
  <c r="L26" i="6"/>
  <c r="K26" i="6"/>
  <c r="I35" i="6"/>
  <c r="H35" i="6"/>
  <c r="I25" i="6"/>
  <c r="H25" i="6"/>
  <c r="L25" i="6"/>
  <c r="K25" i="6"/>
  <c r="I34" i="6"/>
  <c r="H34" i="6"/>
  <c r="I24" i="6"/>
  <c r="H24" i="6"/>
  <c r="L24" i="6"/>
  <c r="K24" i="6"/>
  <c r="I33" i="6"/>
  <c r="H33" i="6"/>
  <c r="H23" i="6"/>
  <c r="K23" i="6"/>
  <c r="H32" i="6"/>
  <c r="L95" i="6" l="1"/>
  <c r="K95" i="6"/>
  <c r="O86" i="6"/>
  <c r="N86" i="6"/>
  <c r="L94" i="6"/>
  <c r="K94" i="6"/>
  <c r="O85" i="6"/>
  <c r="N85" i="6"/>
  <c r="L93" i="6"/>
  <c r="K93" i="6"/>
  <c r="O84" i="6"/>
  <c r="N84" i="6"/>
  <c r="L92" i="6"/>
  <c r="K92" i="6"/>
  <c r="O83" i="6"/>
  <c r="N83" i="6"/>
  <c r="L91" i="6"/>
  <c r="K91" i="6"/>
  <c r="O82" i="6"/>
  <c r="N82" i="6"/>
  <c r="L90" i="6"/>
  <c r="K90" i="6"/>
  <c r="O81" i="6"/>
  <c r="N81" i="6"/>
  <c r="K89" i="6"/>
  <c r="N80" i="6"/>
  <c r="I86" i="6"/>
  <c r="H86" i="6"/>
  <c r="L86" i="6"/>
  <c r="K86" i="6"/>
  <c r="I95" i="6"/>
  <c r="H95" i="6"/>
  <c r="I85" i="6"/>
  <c r="H85" i="6"/>
  <c r="L85" i="6"/>
  <c r="K85" i="6"/>
  <c r="I94" i="6"/>
  <c r="H94" i="6"/>
  <c r="I84" i="6"/>
  <c r="H84" i="6"/>
  <c r="L84" i="6"/>
  <c r="K84" i="6"/>
  <c r="I93" i="6"/>
  <c r="H93" i="6"/>
  <c r="I83" i="6"/>
  <c r="H83" i="6"/>
  <c r="L83" i="6"/>
  <c r="K83" i="6"/>
  <c r="I92" i="6"/>
  <c r="H92" i="6"/>
  <c r="I82" i="6"/>
  <c r="H82" i="6"/>
  <c r="L82" i="6"/>
  <c r="K82" i="6"/>
  <c r="I91" i="6"/>
  <c r="H91" i="6"/>
  <c r="I81" i="6"/>
  <c r="H81" i="6"/>
  <c r="L81" i="6"/>
  <c r="K81" i="6"/>
  <c r="I90" i="6"/>
  <c r="H90" i="6"/>
  <c r="H80" i="6"/>
  <c r="K80" i="6"/>
  <c r="H89" i="6"/>
  <c r="H108" i="6" l="1"/>
  <c r="K99" i="6"/>
  <c r="H99" i="6"/>
  <c r="H109" i="6"/>
  <c r="I109" i="6"/>
  <c r="K100" i="6"/>
  <c r="L100" i="6"/>
  <c r="H100" i="6"/>
  <c r="I100" i="6"/>
  <c r="H110" i="6"/>
  <c r="I110" i="6"/>
  <c r="K101" i="6"/>
  <c r="L101" i="6"/>
  <c r="H101" i="6"/>
  <c r="I101" i="6"/>
  <c r="H111" i="6"/>
  <c r="I111" i="6"/>
  <c r="K102" i="6"/>
  <c r="L102" i="6"/>
  <c r="H102" i="6"/>
  <c r="I102" i="6"/>
  <c r="H112" i="6"/>
  <c r="I112" i="6"/>
  <c r="K103" i="6"/>
  <c r="L103" i="6"/>
  <c r="H103" i="6"/>
  <c r="I103" i="6"/>
  <c r="H113" i="6"/>
  <c r="I113" i="6"/>
  <c r="K104" i="6"/>
  <c r="L104" i="6"/>
  <c r="H104" i="6"/>
  <c r="I104" i="6"/>
  <c r="H114" i="6"/>
  <c r="I114" i="6"/>
  <c r="K105" i="6"/>
  <c r="L105" i="6"/>
  <c r="H105" i="6"/>
  <c r="I105" i="6"/>
  <c r="N99" i="6"/>
  <c r="K108" i="6"/>
  <c r="N100" i="6"/>
  <c r="O100" i="6"/>
  <c r="K109" i="6"/>
  <c r="L109" i="6"/>
  <c r="N101" i="6"/>
  <c r="O101" i="6"/>
  <c r="K110" i="6"/>
  <c r="L110" i="6"/>
  <c r="N102" i="6"/>
  <c r="O102" i="6"/>
  <c r="K111" i="6"/>
  <c r="L111" i="6"/>
  <c r="N103" i="6"/>
  <c r="O103" i="6"/>
  <c r="K112" i="6"/>
  <c r="L112" i="6"/>
  <c r="N104" i="6"/>
  <c r="O104" i="6"/>
  <c r="K113" i="6"/>
  <c r="L113" i="6"/>
  <c r="N105" i="6"/>
  <c r="O105" i="6"/>
  <c r="K114" i="6"/>
  <c r="L114" i="6"/>
</calcChain>
</file>

<file path=xl/sharedStrings.xml><?xml version="1.0" encoding="utf-8"?>
<sst xmlns="http://schemas.openxmlformats.org/spreadsheetml/2006/main" count="794" uniqueCount="396">
  <si>
    <t>RÖDMARKERADE ÖNSKEMÅL</t>
  </si>
  <si>
    <t>Förening</t>
  </si>
  <si>
    <t>Lag</t>
  </si>
  <si>
    <t>Hallbokningar</t>
  </si>
  <si>
    <t>5-lags serie</t>
  </si>
  <si>
    <t>P Blå 1</t>
  </si>
  <si>
    <t>Nr 1</t>
  </si>
  <si>
    <t>Nr 3</t>
  </si>
  <si>
    <t>LAG:</t>
  </si>
  <si>
    <t>Nr 2</t>
  </si>
  <si>
    <t>Nr 4</t>
  </si>
  <si>
    <t>7-lags serie</t>
  </si>
  <si>
    <t>Nr 5</t>
  </si>
  <si>
    <t>Nr 6</t>
  </si>
  <si>
    <t>P Blå 2 Gr2</t>
  </si>
  <si>
    <t>Luleå SK 07/08</t>
  </si>
  <si>
    <t>IBK Boden 07</t>
  </si>
  <si>
    <t>Långskatans IF 07</t>
  </si>
  <si>
    <t>Team Kalix IBK 08</t>
  </si>
  <si>
    <t>Wibax IBF Piteå 08</t>
  </si>
  <si>
    <t>IBK Boden 06/07</t>
  </si>
  <si>
    <t>Team Kalix IBK 06/07</t>
  </si>
  <si>
    <t>Öjebyns IBF 09</t>
  </si>
  <si>
    <t>IBK Luleå 10</t>
  </si>
  <si>
    <t>K4 IF 07/08</t>
  </si>
  <si>
    <t>IBK Luleå 09</t>
  </si>
  <si>
    <t>Notvikens IK 09</t>
  </si>
  <si>
    <t>IBK Boden 10</t>
  </si>
  <si>
    <t>Sunderby SK 10</t>
  </si>
  <si>
    <t>Team Kalix IBK 09</t>
  </si>
  <si>
    <t>Bensby UFF 10/11</t>
  </si>
  <si>
    <t>K4 IF 09/10</t>
  </si>
  <si>
    <t>Gammelstads IF 09/10</t>
  </si>
  <si>
    <t>Luleå SK 10</t>
  </si>
  <si>
    <t>Team Kalix IBK 10</t>
  </si>
  <si>
    <t>Team Kalix IBK 08/09</t>
  </si>
  <si>
    <t>Pojkar Grön 2 Gr2</t>
  </si>
  <si>
    <t>Arrangör:</t>
  </si>
  <si>
    <t>Match 1:  10.00</t>
  </si>
  <si>
    <t>Match 2:  11.00</t>
  </si>
  <si>
    <t>Match 3:  12.00</t>
  </si>
  <si>
    <t>Match 4:  13.00</t>
  </si>
  <si>
    <t>Match 5:  14.00</t>
  </si>
  <si>
    <t>Match 6:  15.00</t>
  </si>
  <si>
    <t>Grund starttider sammandrag:</t>
  </si>
  <si>
    <t>6-lags serie</t>
  </si>
  <si>
    <t>Match 2:  10.00</t>
  </si>
  <si>
    <t>Match 3:  10.45</t>
  </si>
  <si>
    <t>Match 4:  10.45</t>
  </si>
  <si>
    <t>Match 5:  11.30</t>
  </si>
  <si>
    <t>Match 6:  11.30</t>
  </si>
  <si>
    <t>Match 1:  13.00</t>
  </si>
  <si>
    <t>Match 2:  13.00</t>
  </si>
  <si>
    <t>Match 3:  13.45</t>
  </si>
  <si>
    <t>Match 4:  13.45</t>
  </si>
  <si>
    <t>Match 5:  14.30</t>
  </si>
  <si>
    <t>Match 6:  14.30</t>
  </si>
  <si>
    <t>Alt.</t>
  </si>
  <si>
    <t>P Blå 1  (6 Lag)</t>
  </si>
  <si>
    <t>Luleå SK 07</t>
  </si>
  <si>
    <t>Malmbergets AIF 06/07</t>
  </si>
  <si>
    <t>Wibax IBF Piteå 07</t>
  </si>
  <si>
    <t>Kiruna AIF 07/08</t>
  </si>
  <si>
    <t>Malmbergets AIF 08/09</t>
  </si>
  <si>
    <t>Wibax IBF Piteå 09</t>
  </si>
  <si>
    <t>F Blå 3/4</t>
  </si>
  <si>
    <t>Team Kalix IBK 10/11</t>
  </si>
  <si>
    <t>Bergnäsets AIK 09/10</t>
  </si>
  <si>
    <t>IK Örnen Måttsund 10</t>
  </si>
  <si>
    <t>IK Örnen Måttsund 11</t>
  </si>
  <si>
    <t>IBF Argentum 10/11</t>
  </si>
  <si>
    <t>IBK Boden 11</t>
  </si>
  <si>
    <t>Sunderby SK 11</t>
  </si>
  <si>
    <t>Bergnäsets AIK 11</t>
  </si>
  <si>
    <t>Nr 7</t>
  </si>
  <si>
    <t>F Grön 1/2  (4 Lag)</t>
  </si>
  <si>
    <t>F Grön 3/4  (6 Lag)</t>
  </si>
  <si>
    <t>Nyborg SK 10-12</t>
  </si>
  <si>
    <t>K4 IF 09-11</t>
  </si>
  <si>
    <t>IBK Luleå 10/11</t>
  </si>
  <si>
    <t>Långskatans IF 11/12</t>
  </si>
  <si>
    <t>Öjebyns IBF 11</t>
  </si>
  <si>
    <t>IBF Argentum 10-12</t>
  </si>
  <si>
    <t>K4 IF 12</t>
  </si>
  <si>
    <t>Luleå SK 11/12</t>
  </si>
  <si>
    <t>Öjebyns IBF 12</t>
  </si>
  <si>
    <t>F Grön 3/4</t>
  </si>
  <si>
    <t>4-lags serie</t>
  </si>
  <si>
    <t xml:space="preserve">IBK Luleå 10/11 </t>
  </si>
  <si>
    <r>
      <t xml:space="preserve">Pojkar </t>
    </r>
    <r>
      <rPr>
        <b/>
        <sz val="14"/>
        <color rgb="FF00B050"/>
        <rFont val="Montserrat"/>
      </rPr>
      <t>Grön</t>
    </r>
    <r>
      <rPr>
        <b/>
        <sz val="14"/>
        <color theme="1"/>
        <rFont val="Montserrat"/>
      </rPr>
      <t xml:space="preserve"> 2019/2020</t>
    </r>
  </si>
  <si>
    <t>P Grön 1</t>
  </si>
  <si>
    <t>Bergnäsets AIK 10</t>
  </si>
  <si>
    <t>Tväråselets AIF 09-11</t>
  </si>
  <si>
    <t>Team Kalix IBK 11</t>
  </si>
  <si>
    <t>P Grön 2 Gr1 (5 Lag)</t>
  </si>
  <si>
    <t>Haparanda AIK 10-12</t>
  </si>
  <si>
    <t>Öjebyns IBF 11 L1</t>
  </si>
  <si>
    <t>P Grön 2 Gr2  (4 Lag)</t>
  </si>
  <si>
    <t>Wibax IBF Piteå 11</t>
  </si>
  <si>
    <t>Öjebyns IBF 11 L2</t>
  </si>
  <si>
    <t>K4 IF 11</t>
  </si>
  <si>
    <t>P Grön 2 Gr1</t>
  </si>
  <si>
    <t>P Grön 3 Gr1 (5 Lag)</t>
  </si>
  <si>
    <t>P Grön 3 Gr2 (5 Lag)</t>
  </si>
  <si>
    <t>P Grön 3 Gr3 (5 Lag)</t>
  </si>
  <si>
    <t>Notvikens IK 11</t>
  </si>
  <si>
    <t>Gammelstads IF 11/12 L1</t>
  </si>
  <si>
    <t>Långskatans IF 11 L1</t>
  </si>
  <si>
    <t>IBK Luleå 11 L1</t>
  </si>
  <si>
    <t>IBK Luleå 11 L2</t>
  </si>
  <si>
    <t>Öjebyns IBF 12 L1</t>
  </si>
  <si>
    <t>Luleå SK 11</t>
  </si>
  <si>
    <t>Gammelstads IF 11/12 L2</t>
  </si>
  <si>
    <t>Långskatans IF 11 L2</t>
  </si>
  <si>
    <t>Öjebyns IBF 12 L2</t>
  </si>
  <si>
    <t>Luleå SK 12</t>
  </si>
  <si>
    <t>Bergnäsets AIK 12</t>
  </si>
  <si>
    <t>P Grön 3 Gr1</t>
  </si>
  <si>
    <t>P Grön 3 Gr 2</t>
  </si>
  <si>
    <t>P Grön 3 Gr3</t>
  </si>
  <si>
    <t>P Grön 4 (7 lag)</t>
  </si>
  <si>
    <t>Långskatans IF 12 L1</t>
  </si>
  <si>
    <t>IBF Argentum 12/13</t>
  </si>
  <si>
    <t>Team Kalix IBK 12/13</t>
  </si>
  <si>
    <t>Sunderby SK 12</t>
  </si>
  <si>
    <t>Långskatans IF 12 L2</t>
  </si>
  <si>
    <t>P Grön 4</t>
  </si>
  <si>
    <r>
      <t xml:space="preserve">Flickor </t>
    </r>
    <r>
      <rPr>
        <b/>
        <sz val="12"/>
        <color rgb="FF0070C0"/>
        <rFont val="Montserrat"/>
      </rPr>
      <t>BLÅ</t>
    </r>
    <r>
      <rPr>
        <b/>
        <sz val="12"/>
        <color theme="1"/>
        <rFont val="Montserrat"/>
      </rPr>
      <t xml:space="preserve"> 2019/2020</t>
    </r>
  </si>
  <si>
    <t>F Blå 1/2 Gr1 (5 lag)</t>
  </si>
  <si>
    <t>F Blå 1/2 Gr2 (5 lag)</t>
  </si>
  <si>
    <t>F Blå 3/4 (5 lag)</t>
  </si>
  <si>
    <t>F Blå 1/2 Gr1</t>
  </si>
  <si>
    <t>F Blå 1/2 Gr2</t>
  </si>
  <si>
    <t>Öjebyns IBF 08/09 L1</t>
  </si>
  <si>
    <t>Öjebyns IBF 08/09 L2</t>
  </si>
  <si>
    <t>IBK Luleå 06-08</t>
  </si>
  <si>
    <t>Luleå SK 06-08 L1</t>
  </si>
  <si>
    <t>Långskatans IF 07-09</t>
  </si>
  <si>
    <t>IBF Argentum 06-08</t>
  </si>
  <si>
    <t>Luleå SK 06-08 L2</t>
  </si>
  <si>
    <t>IBK Luleå 08/09</t>
  </si>
  <si>
    <t>Öjebyns IBF 10 L1</t>
  </si>
  <si>
    <t>Öjebyns IBF 10 L2</t>
  </si>
  <si>
    <t>Luleå SK 08-10</t>
  </si>
  <si>
    <t>Lör 2020-02-08 Boden Arena</t>
  </si>
  <si>
    <t>P Blå 2 Gr 1 (7 Lag)</t>
  </si>
  <si>
    <t>P Blå 2 Gr 2  (6 Lag)</t>
  </si>
  <si>
    <t>P Blå 3 Gr1 (5 Lag)</t>
  </si>
  <si>
    <t>P Blå 3 Gr2 (4 Lag)</t>
  </si>
  <si>
    <t>P Blå 3 Gr3 (5 Lag)</t>
  </si>
  <si>
    <t>P Blå 4 Gr1 (4 Lag)</t>
  </si>
  <si>
    <t>P Blå 4 Gr2 (4 Lag)</t>
  </si>
  <si>
    <t>P Blå 4 Gr3 (5 Lag)</t>
  </si>
  <si>
    <r>
      <t xml:space="preserve">Pojkar </t>
    </r>
    <r>
      <rPr>
        <b/>
        <sz val="11"/>
        <color rgb="FF0070C0"/>
        <rFont val="Montserrat"/>
      </rPr>
      <t>BLÅ</t>
    </r>
    <r>
      <rPr>
        <b/>
        <sz val="11"/>
        <color theme="1"/>
        <rFont val="Montserrat"/>
      </rPr>
      <t xml:space="preserve"> 2019/2020</t>
    </r>
  </si>
  <si>
    <t>Sunderby SK 06/07</t>
  </si>
  <si>
    <t>IBK Luleå 08</t>
  </si>
  <si>
    <t>P Blå2 Gr1</t>
  </si>
  <si>
    <t>Bensbyn UFF 08/09</t>
  </si>
  <si>
    <t>Sunderby SK 08 L1</t>
  </si>
  <si>
    <t>IBF Argentum 07-09</t>
  </si>
  <si>
    <t>IK Örnen Måttsund 07/08</t>
  </si>
  <si>
    <t>Sunderby SK 08 L2</t>
  </si>
  <si>
    <t>IBK Boden 08/09 L1</t>
  </si>
  <si>
    <t>IBK Boden 08/09 L2</t>
  </si>
  <si>
    <t>Luleå SK 09 L1</t>
  </si>
  <si>
    <t>Haparanda AIK 08-10</t>
  </si>
  <si>
    <t>Sunderby SK 09 L1</t>
  </si>
  <si>
    <t>P Blå 3 Gr1</t>
  </si>
  <si>
    <t>2020-11-10 Boden Arena</t>
  </si>
  <si>
    <t>Sunderby SK 09 L2</t>
  </si>
  <si>
    <r>
      <t xml:space="preserve">Flickor </t>
    </r>
    <r>
      <rPr>
        <b/>
        <sz val="12"/>
        <color rgb="FF00B050"/>
        <rFont val="Montserrat"/>
      </rPr>
      <t>Grön</t>
    </r>
    <r>
      <rPr>
        <b/>
        <sz val="12"/>
        <color theme="1"/>
        <rFont val="Montserrat"/>
      </rPr>
      <t xml:space="preserve"> 2019/2020</t>
    </r>
  </si>
  <si>
    <t>P Blå3 Gr2</t>
  </si>
  <si>
    <t>2020-02-23 Boden Arena</t>
  </si>
  <si>
    <t>P Blå 3 Gr3</t>
  </si>
  <si>
    <t>Luleå SK 09 L2</t>
  </si>
  <si>
    <t>Luleå SK 10 L1</t>
  </si>
  <si>
    <t>Bensbyn UFF 10/11</t>
  </si>
  <si>
    <t>Luleå SK 10 L2</t>
  </si>
  <si>
    <t>Notvikens IK 10</t>
  </si>
  <si>
    <t>P Blå4 Gr1</t>
  </si>
  <si>
    <t>P Blå4 Gr2</t>
  </si>
  <si>
    <t>Lör 2019-11-30 Sunderby SP</t>
  </si>
  <si>
    <t>Lör 2020-01-11 Sunderby SP</t>
  </si>
  <si>
    <t>Lör 2020-02-22 Sunderby SP</t>
  </si>
  <si>
    <t>Lör 2020-01-18 Sunderby SP</t>
  </si>
  <si>
    <t xml:space="preserve">Bergnäsets AIK 12 </t>
  </si>
  <si>
    <t>Sön 2019-12-15 Sunderby SP</t>
  </si>
  <si>
    <t xml:space="preserve">Sunderby SK 11 </t>
  </si>
  <si>
    <t>Sön 2020-01-26 Sunderby SP</t>
  </si>
  <si>
    <t>Sön 2020-01-12 Boden Arena</t>
  </si>
  <si>
    <t>Sön 2020-02-09 Sunderby SP 10-17</t>
  </si>
  <si>
    <t>Lör 2020-02-15 Rosvik SP 9-13</t>
  </si>
  <si>
    <t>Lör 2019-11-16 Rosvik SP 9-17</t>
  </si>
  <si>
    <t>Lör 2019-12-21 Sunderby SP</t>
  </si>
  <si>
    <t>Lör 2020-01-18 Rosvik SP 9-17</t>
  </si>
  <si>
    <t>Sön 2020-02-16 Rosvik SP 9-17</t>
  </si>
  <si>
    <t>Sön 2019-11-10 Norrmalmia SP 9-16</t>
  </si>
  <si>
    <t>Sön 2019-12-15 Norrmalmia SP 9-16</t>
  </si>
  <si>
    <t>Lör 2019-11-16 Norrmalmia 9-12.30</t>
  </si>
  <si>
    <t>Sön 2019-11-17 Norrmalmia 9-12.30</t>
  </si>
  <si>
    <t>Sön 2019-11-17 Hortlax 9-12:30</t>
  </si>
  <si>
    <t>Sön 2019-12-15 Hortlax 9-12:30</t>
  </si>
  <si>
    <t>Sön 2020-02-23 Björklunda SP 9-12:30</t>
  </si>
  <si>
    <t>Lör 2019-12-21 Idrottshuset 9-16</t>
  </si>
  <si>
    <t>Lör 2019-12-14 Boden Arena 09.00-13.00</t>
  </si>
  <si>
    <t>Lör 2019-11-23 Idrottshuset 09.00-12.00</t>
  </si>
  <si>
    <t>Sön 2020-03-15 Björklunda 9-12.30</t>
  </si>
  <si>
    <t>Sön 2019-12-15 Björklunda 9-12.30</t>
  </si>
  <si>
    <t>Lör 2020-01-11 Björklunda SP 9-12.30</t>
  </si>
  <si>
    <t>Sön 2019-11-24 Norrmalmia 9-16</t>
  </si>
  <si>
    <t>Sön 2019-12-22 Norrmalmia 9-12.30</t>
  </si>
  <si>
    <t>Sön 2019-11-17 Björklunda SP 9-12.30</t>
  </si>
  <si>
    <t>Sön 2020-03-15 Norrmalmia SP 9-12:30</t>
  </si>
  <si>
    <t>Lör 2019-11-16 Björklunda SP 9-16</t>
  </si>
  <si>
    <t>Lör 2019-12-14 Björklunda SP 9-16</t>
  </si>
  <si>
    <t>Lör 2020-01-11 Björklunda SP 9-16</t>
  </si>
  <si>
    <t>Lör 2020-02-22 Hortlax SP 9-16</t>
  </si>
  <si>
    <t>Lör 2020-02-08 Hortlax SP 9-16</t>
  </si>
  <si>
    <t>Lör 2019-12-14 Hortlax SP 9-16</t>
  </si>
  <si>
    <t>Lör 2020-02-22 Björklunda SP 9-16</t>
  </si>
  <si>
    <t>Lör 2020-03-14 Björklunda SP 9-16</t>
  </si>
  <si>
    <t>2020-01-18 Sunderby SP</t>
  </si>
  <si>
    <t>2020-03-07 Boden Arena</t>
  </si>
  <si>
    <t>2019-12-15 Norrmalmia SP</t>
  </si>
  <si>
    <t>2020-02-09 Sunderby SP</t>
  </si>
  <si>
    <t>2019-11-16 Rosvik SP</t>
  </si>
  <si>
    <t>2019-12-21 Sunderby SP</t>
  </si>
  <si>
    <t>2020-02-08 Hortlax SP</t>
  </si>
  <si>
    <t>2020-02-22 Hortlax SP</t>
  </si>
  <si>
    <t>2019-12-21 Idrottshuset</t>
  </si>
  <si>
    <t>2020-02-22 Sunderby SK</t>
  </si>
  <si>
    <t>2020-01-11 Sunderby SP</t>
  </si>
  <si>
    <t>2019-11-10 Norrmalmia SP</t>
  </si>
  <si>
    <t>2019-12-14 Hortlax SP</t>
  </si>
  <si>
    <t>2020-01-18 Rosvik SP</t>
  </si>
  <si>
    <t>2020-02-22 Björklunda SP</t>
  </si>
  <si>
    <t>2019-11-30 Sunderby SP</t>
  </si>
  <si>
    <t>2020-02-16 Rosvik SP</t>
  </si>
  <si>
    <t>2020-03-14 Björklunda SP</t>
  </si>
  <si>
    <t>Lör 2019-11-23 Sportcity 9-12</t>
  </si>
  <si>
    <t>2019-11-23 Sportcity</t>
  </si>
  <si>
    <t>Sön 2020-03-15 Sportcity 09.30-12.30</t>
  </si>
  <si>
    <t>2020-03-15 Sportcity</t>
  </si>
  <si>
    <t>Sön 2020-01-19 Sportcity 09.30-12.30</t>
  </si>
  <si>
    <t>2020-01-19 Sportcity</t>
  </si>
  <si>
    <t>Sön 2020-01-26 Sportcity 09.30-16.30</t>
  </si>
  <si>
    <t>2020-01-26 Sportcity</t>
  </si>
  <si>
    <t>Sön 2020-01-12 Sportcity 9.30-16.30</t>
  </si>
  <si>
    <t>2020-01-12 Sportcity</t>
  </si>
  <si>
    <t>2019-11-16 Björklunda</t>
  </si>
  <si>
    <t>2020-02-08 Boden Arena</t>
  </si>
  <si>
    <t>2019-11-24 Norrmalmia</t>
  </si>
  <si>
    <t>2019-12-14 Björklunda</t>
  </si>
  <si>
    <t>Lör 2019-12-21 Björklunda SP 9-16</t>
  </si>
  <si>
    <t>2019-12-21 Björklunda</t>
  </si>
  <si>
    <t>2020-01-11 Björklunda</t>
  </si>
  <si>
    <t>2020-02-09 Sportcity</t>
  </si>
  <si>
    <t>Lör 2020-02-08 Björklunda SP 9-16</t>
  </si>
  <si>
    <t>2020-02-08 Björklunda SP</t>
  </si>
  <si>
    <t>Sön 2020-02-09 Sportcity 09.30-16.30</t>
  </si>
  <si>
    <t>Sön 2020-02-23 Sportcity 09.30-16.30</t>
  </si>
  <si>
    <t>Lör 2020-03-28 Sportcity 09.30-16.30</t>
  </si>
  <si>
    <t>2020-03-28 Sportcity</t>
  </si>
  <si>
    <t>Lör 2020-03-07 Boden Arena 9-16</t>
  </si>
  <si>
    <t>Sön 2019-11-10 Boden Arena 9-16</t>
  </si>
  <si>
    <t>Lör 2020-12-14 Sportcity 09.30-16.30</t>
  </si>
  <si>
    <t>2020-12-14 Sportcity</t>
  </si>
  <si>
    <t>Sön 2020-02-16 Sportcity 09,30-12.30</t>
  </si>
  <si>
    <t>2020-02-16 Sportcity</t>
  </si>
  <si>
    <t>2019-11-17 Hortlax</t>
  </si>
  <si>
    <t>2019-12-15 Hortlax</t>
  </si>
  <si>
    <t>2020-02-23 Björklunda</t>
  </si>
  <si>
    <t>Lör 2020-02-08 Gammelstads SP 9-16</t>
  </si>
  <si>
    <t xml:space="preserve">Sön 2020-03-01 Gammelstad SP </t>
  </si>
  <si>
    <t>Lör 2020-03-14 Gammelstad SP</t>
  </si>
  <si>
    <t>Sön 2020-02-23 Boden Arena 9-16</t>
  </si>
  <si>
    <t>2020-02-23 Sportcity</t>
  </si>
  <si>
    <t>P Grön 1 (6 lag)</t>
  </si>
  <si>
    <t>Lör 2019-11-16 Hortlax SP 9-12.30</t>
  </si>
  <si>
    <t>Lör 2019-11-16 Hälsans hus 9-17</t>
  </si>
  <si>
    <t>2020-02-08 Gammelstad SP</t>
  </si>
  <si>
    <t>2020-03-14 Rakethallen</t>
  </si>
  <si>
    <t>2020-04-05 Kronanhallen</t>
  </si>
  <si>
    <t>Lör 2020-03-14 Rakethallen 9-17</t>
  </si>
  <si>
    <t>Sön 2020-04-05 Hälsan hus 9-16.30</t>
  </si>
  <si>
    <t>P Blå 4 Gr3</t>
  </si>
  <si>
    <t>2019-11-16 Hälsan hus</t>
  </si>
  <si>
    <t>Lör 2020-02-08 Örnäshallen 9-13</t>
  </si>
  <si>
    <t>2020-02-08 Örnäshallen</t>
  </si>
  <si>
    <t>Lör 2020-01-18 Hälsans hus 9-17</t>
  </si>
  <si>
    <t>2020-01-18 Hälsans hus</t>
  </si>
  <si>
    <t>2020-02-16 Kronanhallen</t>
  </si>
  <si>
    <t>Sön 2020-01-12 Björklunda SP 9-12.30</t>
  </si>
  <si>
    <t>2019-11-16 Hortlax SP</t>
  </si>
  <si>
    <t>2020-03-14 Gammelstad SP</t>
  </si>
  <si>
    <t>Lör 2020-01-11 Älvsbyn SP</t>
  </si>
  <si>
    <t>2020-01-11 Älvsbyn SP</t>
  </si>
  <si>
    <t>2019-11-23 Idrottshuset</t>
  </si>
  <si>
    <t>2019-12-14 Boden Arena</t>
  </si>
  <si>
    <t>2020-02-15 Rosvik SP</t>
  </si>
  <si>
    <t>2020-03-15 Björklunda</t>
  </si>
  <si>
    <t>2019-11-16 Norrmalmia SP</t>
  </si>
  <si>
    <t>2019-12-15 Björklunda SP</t>
  </si>
  <si>
    <t>2020-01-12 Boden Arena</t>
  </si>
  <si>
    <t>2020-01-26 Sunderby SP</t>
  </si>
  <si>
    <t>2020-03-01 Gammelstad SP</t>
  </si>
  <si>
    <t>2019-11-17 Norrmalmia SP</t>
  </si>
  <si>
    <t>2019-12-22 Norrmalmia SP</t>
  </si>
  <si>
    <t>2020-01-12 Björklunda SP</t>
  </si>
  <si>
    <t>2019-11-17 Björklunda SP</t>
  </si>
  <si>
    <t>2019-12-15 Sunderby SP</t>
  </si>
  <si>
    <t>2020-03-15 Norrmalmia SP</t>
  </si>
  <si>
    <t>Sön 2020-01-12 Arjeplog SP</t>
  </si>
  <si>
    <t>2020-01-12 Arjeplog SP</t>
  </si>
  <si>
    <t>Lör 2020-01-11 Arjeplog SP</t>
  </si>
  <si>
    <t>2020-01-11 Arjeplog SP</t>
  </si>
  <si>
    <t>Lör 2020-03-14 Arjeplog SP</t>
  </si>
  <si>
    <t>2020-03-14 Arjeplog SP</t>
  </si>
  <si>
    <t xml:space="preserve">Sön 2019-12-15 Malmbergets SP </t>
  </si>
  <si>
    <t>2019-12-15 Malmbergets SP</t>
  </si>
  <si>
    <t>Sön 2020-02-16 Kronanhallen 09.30-13.</t>
  </si>
  <si>
    <t>Lör 2020-02-08 Porsöhallen 9-16</t>
  </si>
  <si>
    <t>2020-02-08 Porsöhallen</t>
  </si>
  <si>
    <t>Sön 2020-01-12 ND-hallen 9.30-16.30</t>
  </si>
  <si>
    <t>2020-01-12 ND-Hallen</t>
  </si>
  <si>
    <t>Lör 2019-11-23 ND-Hallen 09.30-16.30</t>
  </si>
  <si>
    <t>2019-11-23 ND-Hallen</t>
  </si>
  <si>
    <t>Sön 2020-01-19 ND-Hallen 12.30-15.30</t>
  </si>
  <si>
    <t>2020-01-19 ND-Hallen</t>
  </si>
  <si>
    <t>Sön 2020-02-09 ND-Hallen 13.00-16.00</t>
  </si>
  <si>
    <t>2020-02-09 ND-Hallen</t>
  </si>
  <si>
    <t>Lör 2020-02-08 ND-Hallen 09.30-12.30</t>
  </si>
  <si>
    <t>2020-02-08 ND-Hallen</t>
  </si>
  <si>
    <t>Sön 2020-02-09 ND-Hallen 09.30-12-30</t>
  </si>
  <si>
    <t>Lör 2020-02-15 Bergsskolan 9-17</t>
  </si>
  <si>
    <t>2020-02-15 Bergsskolan</t>
  </si>
  <si>
    <t>2019-11-30 Bergsskolan</t>
  </si>
  <si>
    <t>Lör 2019-11-30 Bergsskolan 12-16</t>
  </si>
  <si>
    <t>Lör 2020-01-11 Bergsskolan 9-13</t>
  </si>
  <si>
    <t>2020-01-11 Bergsskolan</t>
  </si>
  <si>
    <t>Lör 2020-03-14 Bergsskolan 9-13</t>
  </si>
  <si>
    <t>2020-03-14 Bergsskolan</t>
  </si>
  <si>
    <t>Lör 2020-02-22 Bergsskolan 12-16</t>
  </si>
  <si>
    <t>2020-02-22 Bergsskolan</t>
  </si>
  <si>
    <t>Lör 2019-11-23 Malmberget SP 9-17</t>
  </si>
  <si>
    <t>2019-11-23 Malmberget SP</t>
  </si>
  <si>
    <t>Sön 2019-12-15 Porsöhallen 9-13</t>
  </si>
  <si>
    <t>Sön 2019-11-24 Örnäshallen 9-13</t>
  </si>
  <si>
    <t>Sön 2019-12-22 Porsöhallen 9-13</t>
  </si>
  <si>
    <t>Lör 2019-12-21 Hälsans hus 9-13</t>
  </si>
  <si>
    <t>Sön 2020-03-22 Hälsams hus 8.30-16.00</t>
  </si>
  <si>
    <t>Lör 2019-11-23 Porsöhallen 9-17</t>
  </si>
  <si>
    <t>Lör 2020-02-22 Örnäshallen 9-17</t>
  </si>
  <si>
    <t>Lör 2020-01-11 Hälsans hus 9-17</t>
  </si>
  <si>
    <t>Sön 2019-12-01 Hälsans hus 8-16</t>
  </si>
  <si>
    <t>Lör 2020-03-21 Örnäshallen 9-17</t>
  </si>
  <si>
    <t>2020-02-22 Örnäshallen</t>
  </si>
  <si>
    <t>2020-01-11 Hälsans hus</t>
  </si>
  <si>
    <t>2019-12-01 Hälsans hus</t>
  </si>
  <si>
    <t>2020-03-21 Örnäshallen</t>
  </si>
  <si>
    <t>2020-03-22 Hälsans hus</t>
  </si>
  <si>
    <t>2019-11-23 Porsöhallen</t>
  </si>
  <si>
    <t>2019-12-15 Porsöhallen</t>
  </si>
  <si>
    <t>2019-11-24 Örnäshallen</t>
  </si>
  <si>
    <t>2019-12-22 Porsöhallen</t>
  </si>
  <si>
    <t>2019-12-21 Hälsans hus</t>
  </si>
  <si>
    <t>Sön 2020-03-15 Arjeplog SP</t>
  </si>
  <si>
    <t>2020-03-15 Arjeplog SP</t>
  </si>
  <si>
    <t>Lör 2020-02-08 Arjeplog SP</t>
  </si>
  <si>
    <t>2020-02-08 Arjeplog SP</t>
  </si>
  <si>
    <t>Lör 2019-11-16 Porsöhallen 9-17</t>
  </si>
  <si>
    <t>Lör 2020-01-18 Porsöhallen 9-17</t>
  </si>
  <si>
    <t>Lör 2020-02-22 Hälsans hus 9-17</t>
  </si>
  <si>
    <t>Lör 2020-01-11 Porsöhallen 9-17</t>
  </si>
  <si>
    <t>Sön 2019-12-22 Luleå Energi Arena B</t>
  </si>
  <si>
    <t>Lör 2019-12-21 Hertsö SP 9-17</t>
  </si>
  <si>
    <t>Lör 2020-03-14 Hertsö SP 9-17</t>
  </si>
  <si>
    <t>Lör 2020-03-28 Hertsö SP 9-17</t>
  </si>
  <si>
    <t>Sön 2020-02-23 Porsöhallen 9-13</t>
  </si>
  <si>
    <t>Lör 2020-02-15 Hertsö SP 9-13</t>
  </si>
  <si>
    <t>Sön 2020-02-09 Porsöhallen 9-13</t>
  </si>
  <si>
    <t>2020-01-25 Hertsö SP</t>
  </si>
  <si>
    <t>2020-02-23 Porsöhallen</t>
  </si>
  <si>
    <t>2020-02-15 Hertsö SP</t>
  </si>
  <si>
    <t>2020-02-09 Porsöhallen</t>
  </si>
  <si>
    <t>2019-12-21 Hertsö SP</t>
  </si>
  <si>
    <t>2020-03-14 Hertsö SP</t>
  </si>
  <si>
    <t>2020-03-28 Hertsö SP</t>
  </si>
  <si>
    <t>2019-11-16 Porsöhallen</t>
  </si>
  <si>
    <t>2020-01-18 Porsöhallen</t>
  </si>
  <si>
    <t>2020-02-22 Hälsans Hus</t>
  </si>
  <si>
    <t>2020-01-11 Porsöhallen</t>
  </si>
  <si>
    <t>2019-12-22 Luleå Energi Arena B</t>
  </si>
  <si>
    <t>Sön 2019-12-22 Hälsans hus 8.30-16.00</t>
  </si>
  <si>
    <t>2019-12-22 Hälsan hus</t>
  </si>
  <si>
    <t>Lör 2020-01-25 Hertsö SP 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</si>
</sst>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b/>
      <sz val="11"/>
      <color rgb="FFFF0000"/>
      <name val="Montserrat"/>
    </font>
    <font>
      <sz val="10"/>
      <color theme="1"/>
      <name val="Montserrat"/>
    </font>
    <font>
      <b/>
      <sz val="11"/>
      <color theme="1"/>
      <name val="Montserrat"/>
    </font>
    <font>
      <b/>
      <u/>
      <sz val="10"/>
      <name val="Montserrat"/>
    </font>
    <font>
      <b/>
      <u/>
      <sz val="10"/>
      <color theme="1"/>
      <name val="Montserrat"/>
    </font>
    <font>
      <b/>
      <sz val="10"/>
      <color theme="0"/>
      <name val="Montserrat"/>
    </font>
    <font>
      <b/>
      <i/>
      <u/>
      <sz val="10"/>
      <color theme="1"/>
      <name val="Montserrat"/>
    </font>
    <font>
      <b/>
      <sz val="10"/>
      <name val="Montserrat"/>
    </font>
    <font>
      <b/>
      <sz val="10"/>
      <color rgb="FFFF0000"/>
      <name val="Montserrat"/>
    </font>
    <font>
      <sz val="10"/>
      <name val="Montserrat"/>
    </font>
    <font>
      <b/>
      <u/>
      <sz val="12"/>
      <color theme="1"/>
      <name val="Montserrat"/>
    </font>
    <font>
      <b/>
      <sz val="14"/>
      <color theme="1"/>
      <name val="Montserrat"/>
    </font>
    <font>
      <b/>
      <sz val="14"/>
      <color rgb="FF00B050"/>
      <name val="Montserrat"/>
    </font>
    <font>
      <b/>
      <sz val="12"/>
      <color rgb="FF0070C0"/>
      <name val="Montserrat"/>
    </font>
    <font>
      <b/>
      <sz val="11"/>
      <color rgb="FF0070C0"/>
      <name val="Montserrat"/>
    </font>
    <font>
      <b/>
      <sz val="11"/>
      <color theme="0"/>
      <name val="Montserrat"/>
    </font>
    <font>
      <b/>
      <u/>
      <sz val="11"/>
      <name val="Montserrat"/>
    </font>
    <font>
      <b/>
      <u/>
      <sz val="11"/>
      <color theme="1"/>
      <name val="Montserrat"/>
    </font>
    <font>
      <b/>
      <sz val="11"/>
      <name val="Montserrat"/>
    </font>
    <font>
      <b/>
      <i/>
      <u/>
      <sz val="11"/>
      <color theme="1"/>
      <name val="Montserrat"/>
    </font>
    <font>
      <sz val="11"/>
      <name val="Montserrat"/>
    </font>
    <font>
      <b/>
      <sz val="12"/>
      <color rgb="FF00B050"/>
      <name val="Montserrat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6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0" xfId="0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0" fontId="0" fillId="0" borderId="21" xfId="0" applyBorder="1" applyAlignment="1">
      <alignment horizontal="left"/>
    </xf>
    <xf numFmtId="0" fontId="0" fillId="0" borderId="21" xfId="0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/>
    <xf numFmtId="0" fontId="16" fillId="0" borderId="0" xfId="0" applyFont="1" applyFill="1"/>
    <xf numFmtId="0" fontId="17" fillId="12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/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Border="1"/>
    <xf numFmtId="0" fontId="18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3" borderId="2" xfId="0" applyFont="1" applyFill="1" applyBorder="1"/>
    <xf numFmtId="0" fontId="15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Fill="1"/>
    <xf numFmtId="0" fontId="24" fillId="0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/>
    </xf>
    <xf numFmtId="14" fontId="15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5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16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4" fillId="0" borderId="27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Fill="1" applyBorder="1" applyAlignment="1">
      <alignment horizontal="left"/>
    </xf>
    <xf numFmtId="0" fontId="27" fillId="0" borderId="0" xfId="0" applyFont="1"/>
    <xf numFmtId="0" fontId="14" fillId="0" borderId="0" xfId="0" applyFont="1"/>
    <xf numFmtId="0" fontId="24" fillId="0" borderId="0" xfId="0" applyFont="1" applyFill="1"/>
    <xf numFmtId="0" fontId="26" fillId="0" borderId="0" xfId="0" applyFont="1" applyFill="1" applyBorder="1" applyAlignment="1">
      <alignment horizontal="left"/>
    </xf>
    <xf numFmtId="0" fontId="16" fillId="0" borderId="0" xfId="0" applyFont="1" applyBorder="1"/>
    <xf numFmtId="0" fontId="18" fillId="0" borderId="0" xfId="0" applyFont="1" applyFill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6" fillId="0" borderId="0" xfId="0" applyFont="1" applyFill="1" applyBorder="1" applyAlignment="1"/>
    <xf numFmtId="0" fontId="22" fillId="3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8" fillId="0" borderId="0" xfId="0" applyFont="1" applyBorder="1"/>
    <xf numFmtId="0" fontId="16" fillId="0" borderId="3" xfId="0" applyFont="1" applyBorder="1"/>
    <xf numFmtId="0" fontId="15" fillId="0" borderId="8" xfId="0" applyFont="1" applyBorder="1" applyAlignment="1">
      <alignment horizontal="left"/>
    </xf>
    <xf numFmtId="0" fontId="15" fillId="0" borderId="5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8" fillId="0" borderId="15" xfId="0" applyFont="1" applyBorder="1"/>
    <xf numFmtId="0" fontId="21" fillId="0" borderId="22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3" borderId="33" xfId="0" applyFont="1" applyFill="1" applyBorder="1"/>
    <xf numFmtId="0" fontId="22" fillId="3" borderId="9" xfId="0" applyFont="1" applyFill="1" applyBorder="1" applyAlignment="1">
      <alignment horizontal="center"/>
    </xf>
    <xf numFmtId="0" fontId="18" fillId="0" borderId="16" xfId="0" applyFont="1" applyBorder="1"/>
    <xf numFmtId="0" fontId="19" fillId="0" borderId="18" xfId="0" applyFont="1" applyBorder="1" applyAlignment="1">
      <alignment horizontal="left"/>
    </xf>
    <xf numFmtId="0" fontId="24" fillId="0" borderId="34" xfId="0" applyFont="1" applyBorder="1" applyAlignment="1">
      <alignment horizontal="center"/>
    </xf>
    <xf numFmtId="14" fontId="22" fillId="3" borderId="35" xfId="0" applyNumberFormat="1" applyFont="1" applyFill="1" applyBorder="1" applyAlignment="1">
      <alignment horizontal="left"/>
    </xf>
    <xf numFmtId="0" fontId="24" fillId="0" borderId="34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left"/>
    </xf>
    <xf numFmtId="0" fontId="22" fillId="11" borderId="37" xfId="0" applyFont="1" applyFill="1" applyBorder="1" applyAlignment="1">
      <alignment horizontal="left"/>
    </xf>
    <xf numFmtId="0" fontId="24" fillId="4" borderId="36" xfId="0" applyFont="1" applyFill="1" applyBorder="1" applyAlignment="1">
      <alignment horizontal="left"/>
    </xf>
    <xf numFmtId="0" fontId="24" fillId="2" borderId="37" xfId="0" applyFont="1" applyFill="1" applyBorder="1" applyAlignment="1">
      <alignment horizontal="left"/>
    </xf>
    <xf numFmtId="0" fontId="22" fillId="11" borderId="36" xfId="0" applyFont="1" applyFill="1" applyBorder="1" applyAlignment="1">
      <alignment horizontal="left"/>
    </xf>
    <xf numFmtId="0" fontId="24" fillId="5" borderId="45" xfId="0" applyFont="1" applyFill="1" applyBorder="1" applyAlignment="1">
      <alignment horizontal="left"/>
    </xf>
    <xf numFmtId="14" fontId="24" fillId="0" borderId="9" xfId="0" applyNumberFormat="1" applyFont="1" applyFill="1" applyBorder="1" applyAlignment="1">
      <alignment horizontal="center"/>
    </xf>
    <xf numFmtId="0" fontId="23" fillId="0" borderId="16" xfId="0" applyFont="1" applyBorder="1"/>
    <xf numFmtId="0" fontId="15" fillId="5" borderId="9" xfId="0" applyFont="1" applyFill="1" applyBorder="1"/>
    <xf numFmtId="0" fontId="24" fillId="2" borderId="38" xfId="0" applyFont="1" applyFill="1" applyBorder="1" applyAlignment="1">
      <alignment horizontal="left"/>
    </xf>
    <xf numFmtId="0" fontId="24" fillId="6" borderId="39" xfId="0" applyFont="1" applyFill="1" applyBorder="1" applyAlignment="1">
      <alignment horizontal="left"/>
    </xf>
    <xf numFmtId="0" fontId="22" fillId="11" borderId="38" xfId="0" applyFont="1" applyFill="1" applyBorder="1" applyAlignment="1">
      <alignment horizontal="left"/>
    </xf>
    <xf numFmtId="0" fontId="24" fillId="5" borderId="39" xfId="0" applyFont="1" applyFill="1" applyBorder="1" applyAlignment="1">
      <alignment horizontal="left"/>
    </xf>
    <xf numFmtId="0" fontId="24" fillId="6" borderId="41" xfId="0" applyFont="1" applyFill="1" applyBorder="1" applyAlignment="1">
      <alignment horizontal="left"/>
    </xf>
    <xf numFmtId="0" fontId="24" fillId="7" borderId="39" xfId="0" applyFont="1" applyFill="1" applyBorder="1" applyAlignment="1">
      <alignment horizontal="left"/>
    </xf>
    <xf numFmtId="0" fontId="15" fillId="7" borderId="9" xfId="0" applyFont="1" applyFill="1" applyBorder="1"/>
    <xf numFmtId="0" fontId="24" fillId="2" borderId="39" xfId="0" applyFont="1" applyFill="1" applyBorder="1" applyAlignment="1">
      <alignment horizontal="left"/>
    </xf>
    <xf numFmtId="0" fontId="24" fillId="2" borderId="46" xfId="0" applyFont="1" applyFill="1" applyBorder="1" applyAlignment="1">
      <alignment horizontal="left"/>
    </xf>
    <xf numFmtId="0" fontId="22" fillId="11" borderId="39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left"/>
    </xf>
    <xf numFmtId="0" fontId="15" fillId="4" borderId="9" xfId="0" applyFont="1" applyFill="1" applyBorder="1"/>
    <xf numFmtId="0" fontId="24" fillId="4" borderId="41" xfId="0" applyFont="1" applyFill="1" applyBorder="1" applyAlignment="1">
      <alignment horizontal="left"/>
    </xf>
    <xf numFmtId="0" fontId="22" fillId="11" borderId="41" xfId="0" applyFont="1" applyFill="1" applyBorder="1" applyAlignment="1">
      <alignment horizontal="left"/>
    </xf>
    <xf numFmtId="0" fontId="24" fillId="7" borderId="37" xfId="0" applyFont="1" applyFill="1" applyBorder="1" applyAlignment="1">
      <alignment horizontal="left"/>
    </xf>
    <xf numFmtId="0" fontId="15" fillId="6" borderId="9" xfId="0" applyFont="1" applyFill="1" applyBorder="1"/>
    <xf numFmtId="0" fontId="24" fillId="6" borderId="38" xfId="0" applyFont="1" applyFill="1" applyBorder="1" applyAlignment="1">
      <alignment horizontal="left"/>
    </xf>
    <xf numFmtId="0" fontId="24" fillId="5" borderId="38" xfId="0" applyFont="1" applyFill="1" applyBorder="1" applyAlignment="1">
      <alignment horizontal="left"/>
    </xf>
    <xf numFmtId="0" fontId="24" fillId="7" borderId="40" xfId="0" applyFont="1" applyFill="1" applyBorder="1" applyAlignment="1">
      <alignment horizontal="left"/>
    </xf>
    <xf numFmtId="0" fontId="24" fillId="5" borderId="37" xfId="0" applyFont="1" applyFill="1" applyBorder="1" applyAlignment="1">
      <alignment horizontal="left"/>
    </xf>
    <xf numFmtId="0" fontId="24" fillId="5" borderId="42" xfId="0" applyFont="1" applyFill="1" applyBorder="1" applyAlignment="1">
      <alignment horizontal="left"/>
    </xf>
    <xf numFmtId="0" fontId="24" fillId="2" borderId="43" xfId="0" applyFont="1" applyFill="1" applyBorder="1" applyAlignment="1">
      <alignment horizontal="left"/>
    </xf>
    <xf numFmtId="0" fontId="24" fillId="4" borderId="42" xfId="0" applyFont="1" applyFill="1" applyBorder="1" applyAlignment="1">
      <alignment horizontal="left"/>
    </xf>
    <xf numFmtId="0" fontId="22" fillId="11" borderId="43" xfId="0" applyFont="1" applyFill="1" applyBorder="1" applyAlignment="1">
      <alignment horizontal="left"/>
    </xf>
    <xf numFmtId="0" fontId="22" fillId="11" borderId="42" xfId="0" applyFont="1" applyFill="1" applyBorder="1" applyAlignment="1">
      <alignment horizontal="left"/>
    </xf>
    <xf numFmtId="0" fontId="24" fillId="6" borderId="43" xfId="0" applyFont="1" applyFill="1" applyBorder="1" applyAlignment="1">
      <alignment horizontal="left"/>
    </xf>
    <xf numFmtId="0" fontId="23" fillId="0" borderId="19" xfId="0" applyFont="1" applyBorder="1"/>
    <xf numFmtId="0" fontId="15" fillId="0" borderId="24" xfId="0" applyFont="1" applyBorder="1"/>
    <xf numFmtId="0" fontId="24" fillId="0" borderId="51" xfId="0" applyFont="1" applyFill="1" applyBorder="1" applyAlignment="1">
      <alignment horizontal="center"/>
    </xf>
    <xf numFmtId="0" fontId="24" fillId="7" borderId="36" xfId="0" applyFont="1" applyFill="1" applyBorder="1" applyAlignment="1">
      <alignment horizontal="left"/>
    </xf>
    <xf numFmtId="0" fontId="24" fillId="4" borderId="37" xfId="0" applyFont="1" applyFill="1" applyBorder="1" applyAlignment="1">
      <alignment horizontal="left"/>
    </xf>
    <xf numFmtId="0" fontId="24" fillId="6" borderId="36" xfId="0" applyFont="1" applyFill="1" applyBorder="1" applyAlignment="1">
      <alignment horizontal="left"/>
    </xf>
    <xf numFmtId="0" fontId="24" fillId="4" borderId="39" xfId="0" applyFont="1" applyFill="1" applyBorder="1" applyAlignment="1">
      <alignment horizontal="left"/>
    </xf>
    <xf numFmtId="0" fontId="24" fillId="2" borderId="36" xfId="0" applyFont="1" applyFill="1" applyBorder="1" applyAlignment="1">
      <alignment horizontal="left"/>
    </xf>
    <xf numFmtId="0" fontId="24" fillId="4" borderId="45" xfId="0" applyFont="1" applyFill="1" applyBorder="1" applyAlignment="1">
      <alignment horizontal="left"/>
    </xf>
    <xf numFmtId="0" fontId="24" fillId="7" borderId="38" xfId="0" applyFont="1" applyFill="1" applyBorder="1" applyAlignment="1">
      <alignment horizontal="left"/>
    </xf>
    <xf numFmtId="0" fontId="24" fillId="4" borderId="38" xfId="0" applyFont="1" applyFill="1" applyBorder="1" applyAlignment="1">
      <alignment horizontal="left"/>
    </xf>
    <xf numFmtId="0" fontId="24" fillId="7" borderId="41" xfId="0" applyFont="1" applyFill="1" applyBorder="1" applyAlignment="1">
      <alignment horizontal="left"/>
    </xf>
    <xf numFmtId="0" fontId="22" fillId="11" borderId="44" xfId="0" applyFont="1" applyFill="1" applyBorder="1" applyAlignment="1">
      <alignment horizontal="left"/>
    </xf>
    <xf numFmtId="0" fontId="24" fillId="2" borderId="41" xfId="0" applyFont="1" applyFill="1" applyBorder="1" applyAlignment="1">
      <alignment horizontal="left"/>
    </xf>
    <xf numFmtId="0" fontId="24" fillId="4" borderId="44" xfId="0" applyFont="1" applyFill="1" applyBorder="1" applyAlignment="1">
      <alignment horizontal="left"/>
    </xf>
    <xf numFmtId="0" fontId="24" fillId="7" borderId="42" xfId="0" applyFont="1" applyFill="1" applyBorder="1" applyAlignment="1">
      <alignment horizontal="left"/>
    </xf>
    <xf numFmtId="0" fontId="24" fillId="5" borderId="43" xfId="0" applyFont="1" applyFill="1" applyBorder="1" applyAlignment="1">
      <alignment horizontal="left"/>
    </xf>
    <xf numFmtId="0" fontId="24" fillId="6" borderId="42" xfId="0" applyFont="1" applyFill="1" applyBorder="1" applyAlignment="1">
      <alignment horizontal="left"/>
    </xf>
    <xf numFmtId="0" fontId="24" fillId="7" borderId="43" xfId="0" applyFont="1" applyFill="1" applyBorder="1" applyAlignment="1">
      <alignment horizontal="left"/>
    </xf>
    <xf numFmtId="0" fontId="24" fillId="2" borderId="42" xfId="0" applyFont="1" applyFill="1" applyBorder="1" applyAlignment="1">
      <alignment horizontal="left"/>
    </xf>
    <xf numFmtId="0" fontId="18" fillId="0" borderId="3" xfId="0" applyFont="1" applyBorder="1"/>
    <xf numFmtId="0" fontId="16" fillId="0" borderId="3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25" fillId="0" borderId="0" xfId="0" applyFont="1"/>
    <xf numFmtId="0" fontId="24" fillId="0" borderId="17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4" fillId="8" borderId="37" xfId="0" applyFont="1" applyFill="1" applyBorder="1" applyAlignment="1">
      <alignment horizontal="left"/>
    </xf>
    <xf numFmtId="0" fontId="24" fillId="8" borderId="36" xfId="0" applyFont="1" applyFill="1" applyBorder="1" applyAlignment="1">
      <alignment horizontal="left"/>
    </xf>
    <xf numFmtId="0" fontId="24" fillId="9" borderId="36" xfId="0" applyFont="1" applyFill="1" applyBorder="1" applyAlignment="1">
      <alignment horizontal="left"/>
    </xf>
    <xf numFmtId="0" fontId="24" fillId="7" borderId="45" xfId="0" applyFont="1" applyFill="1" applyBorder="1" applyAlignment="1">
      <alignment horizontal="left"/>
    </xf>
    <xf numFmtId="0" fontId="24" fillId="9" borderId="37" xfId="0" applyFont="1" applyFill="1" applyBorder="1" applyAlignment="1">
      <alignment horizontal="left"/>
    </xf>
    <xf numFmtId="0" fontId="24" fillId="8" borderId="39" xfId="0" applyFont="1" applyFill="1" applyBorder="1" applyAlignment="1">
      <alignment horizontal="left"/>
    </xf>
    <xf numFmtId="0" fontId="24" fillId="8" borderId="40" xfId="0" applyFont="1" applyFill="1" applyBorder="1" applyAlignment="1">
      <alignment horizontal="left"/>
    </xf>
    <xf numFmtId="0" fontId="24" fillId="7" borderId="46" xfId="0" applyFont="1" applyFill="1" applyBorder="1" applyAlignment="1">
      <alignment horizontal="left"/>
    </xf>
    <xf numFmtId="0" fontId="24" fillId="8" borderId="41" xfId="0" applyFont="1" applyFill="1" applyBorder="1" applyAlignment="1">
      <alignment horizontal="left"/>
    </xf>
    <xf numFmtId="0" fontId="24" fillId="9" borderId="44" xfId="0" applyFont="1" applyFill="1" applyBorder="1" applyAlignment="1">
      <alignment horizontal="left"/>
    </xf>
    <xf numFmtId="0" fontId="24" fillId="9" borderId="41" xfId="0" applyFont="1" applyFill="1" applyBorder="1" applyAlignment="1">
      <alignment horizontal="left"/>
    </xf>
    <xf numFmtId="0" fontId="24" fillId="9" borderId="38" xfId="0" applyFont="1" applyFill="1" applyBorder="1" applyAlignment="1">
      <alignment horizontal="left"/>
    </xf>
    <xf numFmtId="0" fontId="24" fillId="8" borderId="38" xfId="0" applyFont="1" applyFill="1" applyBorder="1" applyAlignment="1">
      <alignment horizontal="left"/>
    </xf>
    <xf numFmtId="0" fontId="15" fillId="9" borderId="9" xfId="0" applyFont="1" applyFill="1" applyBorder="1"/>
    <xf numFmtId="0" fontId="24" fillId="8" borderId="42" xfId="0" applyFont="1" applyFill="1" applyBorder="1" applyAlignment="1">
      <alignment horizontal="left"/>
    </xf>
    <xf numFmtId="0" fontId="24" fillId="9" borderId="42" xfId="0" applyFont="1" applyFill="1" applyBorder="1" applyAlignment="1">
      <alignment horizontal="left"/>
    </xf>
    <xf numFmtId="0" fontId="24" fillId="5" borderId="47" xfId="0" applyFont="1" applyFill="1" applyBorder="1" applyAlignment="1">
      <alignment horizontal="left"/>
    </xf>
    <xf numFmtId="0" fontId="15" fillId="2" borderId="9" xfId="0" applyFont="1" applyFill="1" applyBorder="1"/>
    <xf numFmtId="0" fontId="15" fillId="8" borderId="12" xfId="0" applyFont="1" applyFill="1" applyBorder="1"/>
    <xf numFmtId="0" fontId="24" fillId="6" borderId="37" xfId="0" applyFont="1" applyFill="1" applyBorder="1" applyAlignment="1">
      <alignment horizontal="left"/>
    </xf>
    <xf numFmtId="0" fontId="24" fillId="9" borderId="45" xfId="0" applyFont="1" applyFill="1" applyBorder="1" applyAlignment="1">
      <alignment horizontal="left"/>
    </xf>
    <xf numFmtId="0" fontId="24" fillId="6" borderId="45" xfId="0" applyFont="1" applyFill="1" applyBorder="1" applyAlignment="1">
      <alignment horizontal="left"/>
    </xf>
    <xf numFmtId="0" fontId="24" fillId="4" borderId="4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8" fillId="0" borderId="21" xfId="0" applyFont="1" applyBorder="1"/>
    <xf numFmtId="0" fontId="15" fillId="0" borderId="21" xfId="0" applyFont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left"/>
    </xf>
    <xf numFmtId="0" fontId="24" fillId="0" borderId="17" xfId="0" applyFont="1" applyFill="1" applyBorder="1" applyAlignment="1">
      <alignment horizontal="left"/>
    </xf>
    <xf numFmtId="0" fontId="18" fillId="0" borderId="16" xfId="0" applyFont="1" applyFill="1" applyBorder="1"/>
    <xf numFmtId="0" fontId="15" fillId="0" borderId="18" xfId="0" applyFont="1" applyBorder="1" applyAlignment="1">
      <alignment horizontal="left"/>
    </xf>
    <xf numFmtId="0" fontId="15" fillId="5" borderId="39" xfId="0" applyFont="1" applyFill="1" applyBorder="1"/>
    <xf numFmtId="0" fontId="15" fillId="6" borderId="39" xfId="0" applyFont="1" applyFill="1" applyBorder="1"/>
    <xf numFmtId="0" fontId="15" fillId="7" borderId="39" xfId="0" applyFont="1" applyFill="1" applyBorder="1"/>
    <xf numFmtId="14" fontId="15" fillId="0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5" fillId="4" borderId="39" xfId="0" applyFont="1" applyFill="1" applyBorder="1"/>
    <xf numFmtId="0" fontId="18" fillId="0" borderId="21" xfId="0" applyFont="1" applyFill="1" applyBorder="1"/>
    <xf numFmtId="0" fontId="25" fillId="0" borderId="21" xfId="0" applyFont="1" applyBorder="1"/>
    <xf numFmtId="0" fontId="16" fillId="0" borderId="21" xfId="0" applyFont="1" applyBorder="1"/>
    <xf numFmtId="0" fontId="16" fillId="0" borderId="21" xfId="0" applyFont="1" applyBorder="1" applyAlignment="1">
      <alignment horizontal="left"/>
    </xf>
    <xf numFmtId="0" fontId="26" fillId="0" borderId="0" xfId="0" applyFont="1" applyFill="1" applyBorder="1" applyAlignment="1"/>
    <xf numFmtId="0" fontId="16" fillId="0" borderId="0" xfId="0" applyFont="1" applyAlignment="1">
      <alignment vertical="center"/>
    </xf>
    <xf numFmtId="0" fontId="16" fillId="0" borderId="0" xfId="0" applyFont="1" applyFill="1" applyBorder="1"/>
    <xf numFmtId="0" fontId="16" fillId="0" borderId="3" xfId="0" applyFont="1" applyFill="1" applyBorder="1" applyAlignment="1">
      <alignment horizontal="left"/>
    </xf>
    <xf numFmtId="0" fontId="18" fillId="0" borderId="15" xfId="0" applyFont="1" applyFill="1" applyBorder="1"/>
    <xf numFmtId="0" fontId="15" fillId="0" borderId="34" xfId="0" applyFont="1" applyBorder="1" applyAlignment="1">
      <alignment horizontal="left"/>
    </xf>
    <xf numFmtId="0" fontId="15" fillId="0" borderId="34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15" fillId="6" borderId="36" xfId="0" applyFont="1" applyFill="1" applyBorder="1" applyAlignment="1">
      <alignment horizontal="left"/>
    </xf>
    <xf numFmtId="0" fontId="15" fillId="4" borderId="39" xfId="0" applyFont="1" applyFill="1" applyBorder="1" applyAlignment="1">
      <alignment horizontal="left"/>
    </xf>
    <xf numFmtId="0" fontId="15" fillId="4" borderId="36" xfId="0" applyFont="1" applyFill="1" applyBorder="1" applyAlignment="1">
      <alignment horizontal="left"/>
    </xf>
    <xf numFmtId="0" fontId="15" fillId="2" borderId="37" xfId="0" applyFont="1" applyFill="1" applyBorder="1" applyAlignment="1">
      <alignment horizontal="left"/>
    </xf>
    <xf numFmtId="0" fontId="15" fillId="5" borderId="36" xfId="0" applyFont="1" applyFill="1" applyBorder="1" applyAlignment="1">
      <alignment horizontal="left"/>
    </xf>
    <xf numFmtId="0" fontId="15" fillId="2" borderId="39" xfId="0" applyFont="1" applyFill="1" applyBorder="1" applyAlignment="1">
      <alignment horizontal="left"/>
    </xf>
    <xf numFmtId="0" fontId="26" fillId="0" borderId="0" xfId="0" applyFont="1" applyFill="1" applyAlignment="1"/>
    <xf numFmtId="0" fontId="16" fillId="0" borderId="0" xfId="0" applyFont="1" applyFill="1" applyAlignment="1">
      <alignment horizontal="left"/>
    </xf>
    <xf numFmtId="0" fontId="15" fillId="5" borderId="7" xfId="0" applyFont="1" applyFill="1" applyBorder="1" applyAlignment="1">
      <alignment horizontal="left"/>
    </xf>
    <xf numFmtId="0" fontId="15" fillId="7" borderId="41" xfId="0" applyFont="1" applyFill="1" applyBorder="1" applyAlignment="1">
      <alignment horizontal="left"/>
    </xf>
    <xf numFmtId="0" fontId="15" fillId="5" borderId="37" xfId="0" applyFont="1" applyFill="1" applyBorder="1" applyAlignment="1">
      <alignment horizontal="left"/>
    </xf>
    <xf numFmtId="0" fontId="15" fillId="5" borderId="41" xfId="0" applyFont="1" applyFill="1" applyBorder="1" applyAlignment="1">
      <alignment horizontal="left"/>
    </xf>
    <xf numFmtId="0" fontId="15" fillId="6" borderId="39" xfId="0" applyFont="1" applyFill="1" applyBorder="1" applyAlignment="1">
      <alignment horizontal="left"/>
    </xf>
    <xf numFmtId="0" fontId="15" fillId="7" borderId="38" xfId="0" applyFont="1" applyFill="1" applyBorder="1" applyAlignment="1">
      <alignment horizontal="left"/>
    </xf>
    <xf numFmtId="0" fontId="16" fillId="0" borderId="0" xfId="0" applyFont="1" applyFill="1" applyAlignment="1"/>
    <xf numFmtId="0" fontId="15" fillId="6" borderId="10" xfId="0" applyFont="1" applyFill="1" applyBorder="1" applyAlignment="1">
      <alignment horizontal="left"/>
    </xf>
    <xf numFmtId="0" fontId="15" fillId="4" borderId="40" xfId="0" applyFont="1" applyFill="1" applyBorder="1" applyAlignment="1">
      <alignment horizontal="left"/>
    </xf>
    <xf numFmtId="0" fontId="15" fillId="7" borderId="39" xfId="0" applyFont="1" applyFill="1" applyBorder="1" applyAlignment="1">
      <alignment horizontal="left"/>
    </xf>
    <xf numFmtId="0" fontId="15" fillId="2" borderId="38" xfId="0" applyFont="1" applyFill="1" applyBorder="1" applyAlignment="1">
      <alignment horizontal="left"/>
    </xf>
    <xf numFmtId="0" fontId="15" fillId="5" borderId="39" xfId="0" applyFont="1" applyFill="1" applyBorder="1" applyAlignment="1">
      <alignment horizontal="left"/>
    </xf>
    <xf numFmtId="0" fontId="15" fillId="2" borderId="46" xfId="0" applyFont="1" applyFill="1" applyBorder="1" applyAlignment="1">
      <alignment horizontal="left"/>
    </xf>
    <xf numFmtId="0" fontId="15" fillId="7" borderId="37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0" fontId="15" fillId="6" borderId="41" xfId="0" applyFont="1" applyFill="1" applyBorder="1" applyAlignment="1">
      <alignment horizontal="left"/>
    </xf>
    <xf numFmtId="0" fontId="15" fillId="4" borderId="41" xfId="0" applyFont="1" applyFill="1" applyBorder="1" applyAlignment="1">
      <alignment horizontal="left"/>
    </xf>
    <xf numFmtId="0" fontId="15" fillId="6" borderId="37" xfId="0" applyFont="1" applyFill="1" applyBorder="1" applyAlignment="1">
      <alignment horizontal="left"/>
    </xf>
    <xf numFmtId="0" fontId="15" fillId="7" borderId="10" xfId="0" applyFont="1" applyFill="1" applyBorder="1" applyAlignment="1">
      <alignment horizontal="left"/>
    </xf>
    <xf numFmtId="0" fontId="15" fillId="5" borderId="40" xfId="0" applyFont="1" applyFill="1" applyBorder="1" applyAlignment="1">
      <alignment horizontal="left"/>
    </xf>
    <xf numFmtId="0" fontId="15" fillId="4" borderId="37" xfId="0" applyFont="1" applyFill="1" applyBorder="1" applyAlignment="1">
      <alignment horizontal="left"/>
    </xf>
    <xf numFmtId="0" fontId="15" fillId="6" borderId="38" xfId="0" applyFont="1" applyFill="1" applyBorder="1" applyAlignment="1">
      <alignment horizontal="left"/>
    </xf>
    <xf numFmtId="0" fontId="15" fillId="2" borderId="45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5" fillId="6" borderId="42" xfId="0" applyFont="1" applyFill="1" applyBorder="1" applyAlignment="1">
      <alignment horizontal="left"/>
    </xf>
    <xf numFmtId="0" fontId="15" fillId="7" borderId="43" xfId="0" applyFont="1" applyFill="1" applyBorder="1" applyAlignment="1">
      <alignment horizontal="left"/>
    </xf>
    <xf numFmtId="0" fontId="15" fillId="4" borderId="42" xfId="0" applyFont="1" applyFill="1" applyBorder="1" applyAlignment="1">
      <alignment horizontal="left"/>
    </xf>
    <xf numFmtId="0" fontId="15" fillId="5" borderId="43" xfId="0" applyFont="1" applyFill="1" applyBorder="1" applyAlignment="1">
      <alignment horizontal="left"/>
    </xf>
    <xf numFmtId="0" fontId="15" fillId="5" borderId="42" xfId="0" applyFont="1" applyFill="1" applyBorder="1" applyAlignment="1">
      <alignment horizontal="left"/>
    </xf>
    <xf numFmtId="0" fontId="15" fillId="7" borderId="47" xfId="0" applyFont="1" applyFill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16" fillId="0" borderId="0" xfId="0" applyFont="1" applyAlignment="1"/>
    <xf numFmtId="0" fontId="24" fillId="0" borderId="24" xfId="0" applyFont="1" applyBorder="1" applyAlignment="1">
      <alignment horizontal="left"/>
    </xf>
    <xf numFmtId="49" fontId="24" fillId="0" borderId="0" xfId="0" applyNumberFormat="1" applyFont="1" applyFill="1" applyBorder="1" applyAlignment="1">
      <alignment horizontal="right"/>
    </xf>
    <xf numFmtId="0" fontId="26" fillId="0" borderId="0" xfId="0" applyFont="1" applyAlignment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5" fillId="2" borderId="36" xfId="0" applyFont="1" applyFill="1" applyBorder="1" applyAlignment="1">
      <alignment horizontal="left"/>
    </xf>
    <xf numFmtId="0" fontId="15" fillId="4" borderId="45" xfId="0" applyFont="1" applyFill="1" applyBorder="1" applyAlignment="1">
      <alignment horizontal="left"/>
    </xf>
    <xf numFmtId="0" fontId="15" fillId="7" borderId="36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16" fontId="24" fillId="0" borderId="0" xfId="0" applyNumberFormat="1" applyFont="1" applyBorder="1" applyAlignment="1">
      <alignment horizontal="left"/>
    </xf>
    <xf numFmtId="0" fontId="15" fillId="7" borderId="44" xfId="0" applyFont="1" applyFill="1" applyBorder="1" applyAlignment="1">
      <alignment horizontal="left"/>
    </xf>
    <xf numFmtId="0" fontId="15" fillId="5" borderId="45" xfId="0" applyFont="1" applyFill="1" applyBorder="1" applyAlignment="1">
      <alignment horizontal="left"/>
    </xf>
    <xf numFmtId="16" fontId="24" fillId="0" borderId="0" xfId="0" applyNumberFormat="1" applyFont="1" applyAlignment="1">
      <alignment horizontal="left"/>
    </xf>
    <xf numFmtId="0" fontId="15" fillId="4" borderId="38" xfId="0" applyFont="1" applyFill="1" applyBorder="1" applyAlignment="1">
      <alignment horizontal="left"/>
    </xf>
    <xf numFmtId="0" fontId="15" fillId="2" borderId="40" xfId="0" applyFont="1" applyFill="1" applyBorder="1" applyAlignment="1">
      <alignment horizontal="left"/>
    </xf>
    <xf numFmtId="0" fontId="15" fillId="2" borderId="41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5" fillId="5" borderId="38" xfId="0" applyFont="1" applyFill="1" applyBorder="1" applyAlignment="1">
      <alignment horizontal="left"/>
    </xf>
    <xf numFmtId="0" fontId="15" fillId="2" borderId="42" xfId="0" applyFont="1" applyFill="1" applyBorder="1" applyAlignment="1">
      <alignment horizontal="left"/>
    </xf>
    <xf numFmtId="0" fontId="15" fillId="6" borderId="43" xfId="0" applyFont="1" applyFill="1" applyBorder="1" applyAlignment="1">
      <alignment horizontal="left"/>
    </xf>
    <xf numFmtId="0" fontId="15" fillId="7" borderId="42" xfId="0" applyFont="1" applyFill="1" applyBorder="1" applyAlignment="1">
      <alignment horizontal="left"/>
    </xf>
    <xf numFmtId="0" fontId="24" fillId="0" borderId="0" xfId="0" applyFont="1"/>
    <xf numFmtId="0" fontId="3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5" borderId="46" xfId="0" applyFont="1" applyFill="1" applyBorder="1" applyAlignment="1">
      <alignment horizontal="left"/>
    </xf>
    <xf numFmtId="0" fontId="15" fillId="5" borderId="48" xfId="0" applyFont="1" applyFill="1" applyBorder="1" applyAlignment="1">
      <alignment horizontal="left"/>
    </xf>
    <xf numFmtId="0" fontId="15" fillId="6" borderId="52" xfId="0" applyFont="1" applyFill="1" applyBorder="1" applyAlignment="1">
      <alignment horizontal="left"/>
    </xf>
    <xf numFmtId="0" fontId="15" fillId="5" borderId="49" xfId="0" applyFont="1" applyFill="1" applyBorder="1" applyAlignment="1">
      <alignment horizontal="left"/>
    </xf>
    <xf numFmtId="0" fontId="15" fillId="7" borderId="52" xfId="0" applyFont="1" applyFill="1" applyBorder="1" applyAlignment="1">
      <alignment horizontal="left"/>
    </xf>
    <xf numFmtId="0" fontId="15" fillId="6" borderId="53" xfId="0" applyFont="1" applyFill="1" applyBorder="1" applyAlignment="1">
      <alignment horizontal="left"/>
    </xf>
    <xf numFmtId="0" fontId="15" fillId="4" borderId="52" xfId="0" applyFont="1" applyFill="1" applyBorder="1" applyAlignment="1">
      <alignment horizontal="left"/>
    </xf>
    <xf numFmtId="0" fontId="15" fillId="7" borderId="53" xfId="0" applyFont="1" applyFill="1" applyBorder="1" applyAlignment="1">
      <alignment horizontal="left"/>
    </xf>
    <xf numFmtId="0" fontId="15" fillId="5" borderId="54" xfId="0" applyFont="1" applyFill="1" applyBorder="1" applyAlignment="1">
      <alignment horizontal="left"/>
    </xf>
    <xf numFmtId="0" fontId="18" fillId="0" borderId="22" xfId="0" applyFont="1" applyBorder="1"/>
    <xf numFmtId="0" fontId="18" fillId="0" borderId="34" xfId="0" applyFont="1" applyBorder="1"/>
    <xf numFmtId="0" fontId="15" fillId="0" borderId="20" xfId="0" applyFont="1" applyBorder="1" applyAlignment="1">
      <alignment horizontal="left"/>
    </xf>
    <xf numFmtId="0" fontId="23" fillId="0" borderId="20" xfId="0" applyFont="1" applyBorder="1" applyAlignment="1">
      <alignment horizontal="center"/>
    </xf>
    <xf numFmtId="0" fontId="23" fillId="0" borderId="34" xfId="0" applyFont="1" applyBorder="1"/>
    <xf numFmtId="0" fontId="23" fillId="0" borderId="25" xfId="0" applyFont="1" applyBorder="1"/>
    <xf numFmtId="14" fontId="24" fillId="0" borderId="9" xfId="0" applyNumberFormat="1" applyFont="1" applyBorder="1" applyAlignment="1">
      <alignment horizontal="center"/>
    </xf>
    <xf numFmtId="0" fontId="25" fillId="12" borderId="0" xfId="0" applyFont="1" applyFill="1" applyAlignment="1">
      <alignment horizontal="center"/>
    </xf>
    <xf numFmtId="0" fontId="15" fillId="0" borderId="1" xfId="0" applyFont="1" applyBorder="1"/>
    <xf numFmtId="0" fontId="15" fillId="10" borderId="6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26" fillId="0" borderId="0" xfId="0" applyFont="1" applyFill="1" applyBorder="1"/>
    <xf numFmtId="14" fontId="18" fillId="0" borderId="0" xfId="0" applyNumberFormat="1" applyFont="1" applyFill="1" applyBorder="1" applyAlignment="1">
      <alignment horizontal="left"/>
    </xf>
    <xf numFmtId="0" fontId="18" fillId="0" borderId="23" xfId="0" applyFont="1" applyBorder="1"/>
    <xf numFmtId="0" fontId="18" fillId="0" borderId="23" xfId="0" applyFont="1" applyBorder="1" applyAlignment="1">
      <alignment horizontal="left"/>
    </xf>
    <xf numFmtId="0" fontId="25" fillId="0" borderId="23" xfId="0" applyFont="1" applyBorder="1"/>
    <xf numFmtId="0" fontId="16" fillId="0" borderId="23" xfId="0" applyFont="1" applyBorder="1"/>
    <xf numFmtId="0" fontId="24" fillId="0" borderId="23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left"/>
    </xf>
    <xf numFmtId="0" fontId="26" fillId="0" borderId="23" xfId="0" applyFont="1" applyFill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22" fillId="11" borderId="39" xfId="0" applyFont="1" applyFill="1" applyBorder="1"/>
    <xf numFmtId="0" fontId="15" fillId="2" borderId="43" xfId="0" applyFont="1" applyFill="1" applyBorder="1"/>
    <xf numFmtId="0" fontId="19" fillId="0" borderId="0" xfId="0" applyFont="1" applyBorder="1"/>
    <xf numFmtId="0" fontId="19" fillId="0" borderId="0" xfId="0" applyFont="1" applyFill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22" xfId="0" applyFont="1" applyBorder="1"/>
    <xf numFmtId="0" fontId="19" fillId="0" borderId="24" xfId="0" applyFont="1" applyBorder="1" applyAlignment="1">
      <alignment horizontal="left"/>
    </xf>
    <xf numFmtId="0" fontId="19" fillId="3" borderId="2" xfId="0" applyFont="1" applyFill="1" applyBorder="1"/>
    <xf numFmtId="0" fontId="19" fillId="3" borderId="1" xfId="0" applyFont="1" applyFill="1" applyBorder="1"/>
    <xf numFmtId="0" fontId="32" fillId="3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6" fillId="0" borderId="34" xfId="0" applyFont="1" applyBorder="1"/>
    <xf numFmtId="0" fontId="33" fillId="0" borderId="0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14" fontId="19" fillId="0" borderId="0" xfId="0" applyNumberFormat="1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14" fontId="32" fillId="3" borderId="35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36" fillId="0" borderId="34" xfId="0" applyFont="1" applyBorder="1"/>
    <xf numFmtId="0" fontId="19" fillId="5" borderId="39" xfId="0" applyFont="1" applyFill="1" applyBorder="1"/>
    <xf numFmtId="0" fontId="35" fillId="5" borderId="36" xfId="0" applyFont="1" applyFill="1" applyBorder="1" applyAlignment="1">
      <alignment horizontal="left"/>
    </xf>
    <xf numFmtId="0" fontId="32" fillId="11" borderId="37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4" borderId="36" xfId="0" applyFont="1" applyFill="1" applyBorder="1" applyAlignment="1">
      <alignment horizontal="left"/>
    </xf>
    <xf numFmtId="0" fontId="35" fillId="2" borderId="37" xfId="0" applyFont="1" applyFill="1" applyBorder="1" applyAlignment="1">
      <alignment horizontal="left"/>
    </xf>
    <xf numFmtId="0" fontId="32" fillId="11" borderId="36" xfId="0" applyFont="1" applyFill="1" applyBorder="1" applyAlignment="1">
      <alignment horizontal="left"/>
    </xf>
    <xf numFmtId="0" fontId="35" fillId="5" borderId="45" xfId="0" applyFont="1" applyFill="1" applyBorder="1" applyAlignment="1">
      <alignment horizontal="left"/>
    </xf>
    <xf numFmtId="0" fontId="19" fillId="4" borderId="6" xfId="0" applyFont="1" applyFill="1" applyBorder="1" applyAlignment="1">
      <alignment horizontal="center"/>
    </xf>
    <xf numFmtId="0" fontId="19" fillId="7" borderId="39" xfId="0" applyFont="1" applyFill="1" applyBorder="1"/>
    <xf numFmtId="0" fontId="35" fillId="2" borderId="38" xfId="0" applyFont="1" applyFill="1" applyBorder="1" applyAlignment="1">
      <alignment horizontal="left"/>
    </xf>
    <xf numFmtId="0" fontId="35" fillId="6" borderId="39" xfId="0" applyFont="1" applyFill="1" applyBorder="1" applyAlignment="1">
      <alignment horizontal="left"/>
    </xf>
    <xf numFmtId="0" fontId="32" fillId="11" borderId="38" xfId="0" applyFont="1" applyFill="1" applyBorder="1" applyAlignment="1">
      <alignment horizontal="left"/>
    </xf>
    <xf numFmtId="0" fontId="35" fillId="5" borderId="39" xfId="0" applyFont="1" applyFill="1" applyBorder="1" applyAlignment="1">
      <alignment horizontal="left"/>
    </xf>
    <xf numFmtId="0" fontId="35" fillId="6" borderId="41" xfId="0" applyFont="1" applyFill="1" applyBorder="1" applyAlignment="1">
      <alignment horizontal="left"/>
    </xf>
    <xf numFmtId="0" fontId="35" fillId="7" borderId="39" xfId="0" applyFont="1" applyFill="1" applyBorder="1" applyAlignment="1">
      <alignment horizontal="left"/>
    </xf>
    <xf numFmtId="0" fontId="19" fillId="4" borderId="39" xfId="0" applyFont="1" applyFill="1" applyBorder="1"/>
    <xf numFmtId="0" fontId="32" fillId="11" borderId="40" xfId="0" applyFont="1" applyFill="1" applyBorder="1" applyAlignment="1">
      <alignment horizontal="left"/>
    </xf>
    <xf numFmtId="0" fontId="35" fillId="2" borderId="39" xfId="0" applyFont="1" applyFill="1" applyBorder="1" applyAlignment="1">
      <alignment horizontal="left"/>
    </xf>
    <xf numFmtId="0" fontId="35" fillId="2" borderId="46" xfId="0" applyFont="1" applyFill="1" applyBorder="1" applyAlignment="1">
      <alignment horizontal="left"/>
    </xf>
    <xf numFmtId="0" fontId="32" fillId="11" borderId="39" xfId="0" applyFont="1" applyFill="1" applyBorder="1" applyAlignment="1">
      <alignment horizontal="left"/>
    </xf>
    <xf numFmtId="0" fontId="35" fillId="5" borderId="41" xfId="0" applyFont="1" applyFill="1" applyBorder="1" applyAlignment="1">
      <alignment horizontal="left"/>
    </xf>
    <xf numFmtId="0" fontId="19" fillId="6" borderId="39" xfId="0" applyFont="1" applyFill="1" applyBorder="1"/>
    <xf numFmtId="0" fontId="35" fillId="4" borderId="41" xfId="0" applyFont="1" applyFill="1" applyBorder="1" applyAlignment="1">
      <alignment horizontal="left"/>
    </xf>
    <xf numFmtId="0" fontId="32" fillId="11" borderId="41" xfId="0" applyFont="1" applyFill="1" applyBorder="1" applyAlignment="1">
      <alignment horizontal="left"/>
    </xf>
    <xf numFmtId="0" fontId="35" fillId="7" borderId="37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2" fillId="11" borderId="39" xfId="0" applyFont="1" applyFill="1" applyBorder="1"/>
    <xf numFmtId="0" fontId="35" fillId="6" borderId="38" xfId="0" applyFont="1" applyFill="1" applyBorder="1" applyAlignment="1">
      <alignment horizontal="left"/>
    </xf>
    <xf numFmtId="0" fontId="35" fillId="5" borderId="38" xfId="0" applyFont="1" applyFill="1" applyBorder="1" applyAlignment="1">
      <alignment horizontal="left"/>
    </xf>
    <xf numFmtId="0" fontId="35" fillId="7" borderId="40" xfId="0" applyFont="1" applyFill="1" applyBorder="1" applyAlignment="1">
      <alignment horizontal="left"/>
    </xf>
    <xf numFmtId="0" fontId="35" fillId="5" borderId="37" xfId="0" applyFont="1" applyFill="1" applyBorder="1" applyAlignment="1">
      <alignment horizontal="left"/>
    </xf>
    <xf numFmtId="16" fontId="19" fillId="0" borderId="0" xfId="0" applyNumberFormat="1" applyFont="1" applyFill="1" applyBorder="1" applyAlignment="1">
      <alignment horizontal="center"/>
    </xf>
    <xf numFmtId="0" fontId="36" fillId="0" borderId="25" xfId="0" applyFont="1" applyBorder="1"/>
    <xf numFmtId="0" fontId="19" fillId="2" borderId="43" xfId="0" applyFont="1" applyFill="1" applyBorder="1"/>
    <xf numFmtId="0" fontId="35" fillId="5" borderId="42" xfId="0" applyFont="1" applyFill="1" applyBorder="1" applyAlignment="1">
      <alignment horizontal="left"/>
    </xf>
    <xf numFmtId="0" fontId="35" fillId="2" borderId="43" xfId="0" applyFont="1" applyFill="1" applyBorder="1" applyAlignment="1">
      <alignment horizontal="left"/>
    </xf>
    <xf numFmtId="0" fontId="35" fillId="4" borderId="42" xfId="0" applyFont="1" applyFill="1" applyBorder="1" applyAlignment="1">
      <alignment horizontal="left"/>
    </xf>
    <xf numFmtId="0" fontId="32" fillId="11" borderId="43" xfId="0" applyFont="1" applyFill="1" applyBorder="1" applyAlignment="1">
      <alignment horizontal="left"/>
    </xf>
    <xf numFmtId="0" fontId="32" fillId="11" borderId="42" xfId="0" applyFont="1" applyFill="1" applyBorder="1" applyAlignment="1">
      <alignment horizontal="left"/>
    </xf>
    <xf numFmtId="0" fontId="35" fillId="6" borderId="43" xfId="0" applyFont="1" applyFill="1" applyBorder="1" applyAlignment="1">
      <alignment horizontal="left"/>
    </xf>
    <xf numFmtId="0" fontId="36" fillId="0" borderId="0" xfId="0" applyFont="1"/>
    <xf numFmtId="0" fontId="19" fillId="0" borderId="0" xfId="0" applyFont="1" applyFill="1" applyBorder="1"/>
    <xf numFmtId="0" fontId="37" fillId="0" borderId="0" xfId="0" applyFont="1" applyBorder="1" applyAlignment="1">
      <alignment horizontal="left"/>
    </xf>
    <xf numFmtId="0" fontId="19" fillId="0" borderId="24" xfId="0" applyFont="1" applyBorder="1"/>
    <xf numFmtId="0" fontId="19" fillId="0" borderId="0" xfId="0" applyFont="1" applyFill="1" applyBorder="1" applyAlignment="1">
      <alignment horizontal="left"/>
    </xf>
    <xf numFmtId="0" fontId="35" fillId="0" borderId="0" xfId="0" applyFont="1" applyFill="1"/>
    <xf numFmtId="0" fontId="35" fillId="7" borderId="36" xfId="0" applyFont="1" applyFill="1" applyBorder="1" applyAlignment="1">
      <alignment horizontal="left"/>
    </xf>
    <xf numFmtId="0" fontId="35" fillId="4" borderId="37" xfId="0" applyFont="1" applyFill="1" applyBorder="1" applyAlignment="1">
      <alignment horizontal="left"/>
    </xf>
    <xf numFmtId="0" fontId="35" fillId="6" borderId="36" xfId="0" applyFont="1" applyFill="1" applyBorder="1" applyAlignment="1">
      <alignment horizontal="left"/>
    </xf>
    <xf numFmtId="0" fontId="35" fillId="4" borderId="39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5" fillId="2" borderId="36" xfId="0" applyFont="1" applyFill="1" applyBorder="1" applyAlignment="1">
      <alignment horizontal="left"/>
    </xf>
    <xf numFmtId="0" fontId="35" fillId="4" borderId="45" xfId="0" applyFont="1" applyFill="1" applyBorder="1" applyAlignment="1">
      <alignment horizontal="left"/>
    </xf>
    <xf numFmtId="0" fontId="35" fillId="7" borderId="38" xfId="0" applyFont="1" applyFill="1" applyBorder="1" applyAlignment="1">
      <alignment horizontal="left"/>
    </xf>
    <xf numFmtId="0" fontId="35" fillId="4" borderId="38" xfId="0" applyFont="1" applyFill="1" applyBorder="1" applyAlignment="1">
      <alignment horizontal="left"/>
    </xf>
    <xf numFmtId="0" fontId="35" fillId="7" borderId="41" xfId="0" applyFont="1" applyFill="1" applyBorder="1" applyAlignment="1">
      <alignment horizontal="left"/>
    </xf>
    <xf numFmtId="0" fontId="32" fillId="11" borderId="44" xfId="0" applyFont="1" applyFill="1" applyBorder="1" applyAlignment="1">
      <alignment horizontal="left"/>
    </xf>
    <xf numFmtId="0" fontId="35" fillId="2" borderId="41" xfId="0" applyFont="1" applyFill="1" applyBorder="1" applyAlignment="1">
      <alignment horizontal="left"/>
    </xf>
    <xf numFmtId="0" fontId="35" fillId="4" borderId="44" xfId="0" applyFont="1" applyFill="1" applyBorder="1" applyAlignment="1">
      <alignment horizontal="left"/>
    </xf>
    <xf numFmtId="0" fontId="35" fillId="7" borderId="42" xfId="0" applyFont="1" applyFill="1" applyBorder="1" applyAlignment="1">
      <alignment horizontal="left"/>
    </xf>
    <xf numFmtId="0" fontId="35" fillId="5" borderId="43" xfId="0" applyFont="1" applyFill="1" applyBorder="1" applyAlignment="1">
      <alignment horizontal="left"/>
    </xf>
    <xf numFmtId="0" fontId="35" fillId="6" borderId="42" xfId="0" applyFont="1" applyFill="1" applyBorder="1" applyAlignment="1">
      <alignment horizontal="left"/>
    </xf>
    <xf numFmtId="0" fontId="35" fillId="7" borderId="43" xfId="0" applyFont="1" applyFill="1" applyBorder="1" applyAlignment="1">
      <alignment horizontal="left"/>
    </xf>
    <xf numFmtId="0" fontId="35" fillId="2" borderId="42" xfId="0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28" xfId="0" applyFont="1" applyFill="1" applyBorder="1"/>
    <xf numFmtId="0" fontId="19" fillId="3" borderId="29" xfId="0" applyFont="1" applyFill="1" applyBorder="1"/>
    <xf numFmtId="0" fontId="32" fillId="3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3" borderId="11" xfId="0" applyFont="1" applyFill="1" applyBorder="1"/>
    <xf numFmtId="0" fontId="32" fillId="3" borderId="9" xfId="0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0" xfId="0" applyFont="1"/>
    <xf numFmtId="0" fontId="19" fillId="0" borderId="0" xfId="0" applyFont="1"/>
    <xf numFmtId="0" fontId="37" fillId="0" borderId="0" xfId="0" applyFont="1" applyFill="1" applyBorder="1" applyAlignment="1"/>
    <xf numFmtId="0" fontId="37" fillId="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Fill="1" applyAlignment="1"/>
    <xf numFmtId="49" fontId="35" fillId="0" borderId="0" xfId="0" applyNumberFormat="1" applyFont="1" applyFill="1" applyBorder="1" applyAlignment="1">
      <alignment horizontal="right"/>
    </xf>
    <xf numFmtId="0" fontId="37" fillId="0" borderId="0" xfId="0" applyFont="1" applyAlignment="1"/>
    <xf numFmtId="0" fontId="35" fillId="0" borderId="0" xfId="0" applyFont="1"/>
    <xf numFmtId="0" fontId="16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applyBorder="1"/>
    <xf numFmtId="0" fontId="16" fillId="0" borderId="26" xfId="0" applyFont="1" applyBorder="1"/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4" xfId="0" applyFont="1" applyBorder="1" applyAlignment="1">
      <alignment horizontal="center"/>
    </xf>
    <xf numFmtId="16" fontId="15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4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6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6" fillId="0" borderId="0" xfId="0" applyFont="1"/>
    <xf numFmtId="49" fontId="24" fillId="0" borderId="0" xfId="0" applyNumberFormat="1" applyFont="1" applyAlignment="1">
      <alignment horizontal="right"/>
    </xf>
    <xf numFmtId="0" fontId="24" fillId="7" borderId="55" xfId="0" applyFont="1" applyFill="1" applyBorder="1" applyAlignment="1">
      <alignment horizontal="left"/>
    </xf>
    <xf numFmtId="0" fontId="24" fillId="4" borderId="46" xfId="0" applyFont="1" applyFill="1" applyBorder="1" applyAlignment="1">
      <alignment horizontal="left"/>
    </xf>
    <xf numFmtId="14" fontId="24" fillId="0" borderId="1" xfId="0" applyNumberFormat="1" applyFont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0" fontId="24" fillId="5" borderId="44" xfId="0" applyFont="1" applyFill="1" applyBorder="1" applyAlignment="1">
      <alignment horizontal="left"/>
    </xf>
    <xf numFmtId="0" fontId="24" fillId="9" borderId="39" xfId="0" applyFont="1" applyFill="1" applyBorder="1" applyAlignment="1">
      <alignment horizontal="left"/>
    </xf>
    <xf numFmtId="0" fontId="24" fillId="13" borderId="45" xfId="0" applyFont="1" applyFill="1" applyBorder="1" applyAlignment="1">
      <alignment horizontal="left"/>
    </xf>
    <xf numFmtId="0" fontId="24" fillId="13" borderId="37" xfId="0" applyFont="1" applyFill="1" applyBorder="1" applyAlignment="1">
      <alignment horizontal="left"/>
    </xf>
    <xf numFmtId="0" fontId="24" fillId="13" borderId="41" xfId="0" applyFont="1" applyFill="1" applyBorder="1" applyAlignment="1">
      <alignment horizontal="left"/>
    </xf>
    <xf numFmtId="0" fontId="24" fillId="6" borderId="44" xfId="0" applyFont="1" applyFill="1" applyBorder="1" applyAlignment="1">
      <alignment horizontal="left"/>
    </xf>
    <xf numFmtId="0" fontId="24" fillId="9" borderId="43" xfId="0" applyFont="1" applyFill="1" applyBorder="1" applyAlignment="1">
      <alignment horizontal="left"/>
    </xf>
  </cellXfs>
  <cellStyles count="2">
    <cellStyle name="Normal" xfId="0" builtinId="0"/>
    <cellStyle name="Normal 2" xfId="1" xr:uid="{86EA89C2-90DB-45C4-9C39-9173CADBB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3"/>
  <sheetViews>
    <sheetView zoomScale="80" zoomScaleNormal="80" zoomScalePageLayoutView="70" workbookViewId="0">
      <selection activeCell="A25" sqref="A25"/>
    </sheetView>
  </sheetViews>
  <sheetFormatPr defaultRowHeight="15" x14ac:dyDescent="0.25"/>
  <cols>
    <col min="1" max="1" width="31.42578125" bestFit="1" customWidth="1"/>
    <col min="2" max="2" width="5.5703125" bestFit="1" customWidth="1"/>
    <col min="3" max="3" width="41.28515625" bestFit="1" customWidth="1"/>
    <col min="4" max="4" width="1.7109375" customWidth="1"/>
    <col min="5" max="5" width="3.5703125" bestFit="1" customWidth="1"/>
    <col min="6" max="6" width="30" bestFit="1" customWidth="1"/>
    <col min="7" max="7" width="2.140625" customWidth="1"/>
    <col min="8" max="8" width="30" bestFit="1" customWidth="1"/>
    <col min="9" max="9" width="34.140625" bestFit="1" customWidth="1"/>
    <col min="10" max="10" width="1.42578125" customWidth="1"/>
    <col min="11" max="12" width="30" bestFit="1" customWidth="1"/>
    <col min="13" max="13" width="1.42578125" customWidth="1"/>
    <col min="14" max="15" width="30" bestFit="1" customWidth="1"/>
    <col min="16" max="16" width="1.42578125" customWidth="1"/>
    <col min="17" max="17" width="28" customWidth="1"/>
    <col min="18" max="18" width="28.140625" customWidth="1"/>
  </cols>
  <sheetData>
    <row r="1" spans="1:18" ht="18.75" thickBot="1" x14ac:dyDescent="0.4">
      <c r="A1" s="322" t="s">
        <v>153</v>
      </c>
      <c r="B1" s="322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8" ht="18.75" thickBot="1" x14ac:dyDescent="0.4">
      <c r="A2" s="39"/>
      <c r="B2" s="39"/>
      <c r="C2" s="41" t="s">
        <v>0</v>
      </c>
      <c r="D2" s="323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  <c r="Q2" s="35"/>
      <c r="R2" s="36"/>
    </row>
    <row r="3" spans="1:18" ht="19.5" thickTop="1" thickBot="1" x14ac:dyDescent="0.4">
      <c r="A3" s="324" t="s">
        <v>1</v>
      </c>
      <c r="B3" s="325" t="s">
        <v>2</v>
      </c>
      <c r="C3" s="325" t="s">
        <v>3</v>
      </c>
      <c r="D3" s="326"/>
      <c r="E3" s="327"/>
      <c r="F3" s="328" t="s">
        <v>45</v>
      </c>
      <c r="G3" s="271"/>
      <c r="H3" s="335" t="s">
        <v>37</v>
      </c>
      <c r="I3" s="328" t="s">
        <v>6</v>
      </c>
      <c r="J3" s="334"/>
      <c r="K3" s="335" t="s">
        <v>37</v>
      </c>
      <c r="L3" s="328" t="s">
        <v>7</v>
      </c>
      <c r="M3" s="271"/>
      <c r="N3" s="335" t="s">
        <v>37</v>
      </c>
      <c r="O3" s="328" t="s">
        <v>12</v>
      </c>
      <c r="P3" s="101"/>
      <c r="Q3" s="1"/>
    </row>
    <row r="4" spans="1:18" ht="18.75" thickBot="1" x14ac:dyDescent="0.4">
      <c r="A4" s="329"/>
      <c r="B4" s="330"/>
      <c r="C4" s="331" t="s">
        <v>58</v>
      </c>
      <c r="D4" s="332"/>
      <c r="E4" s="333"/>
      <c r="F4" s="319" t="s">
        <v>5</v>
      </c>
      <c r="G4" s="334"/>
      <c r="H4" s="340" t="str">
        <f>F6</f>
        <v>Malmbergets AIF 06/07</v>
      </c>
      <c r="I4" s="341" t="s">
        <v>345</v>
      </c>
      <c r="J4" s="342"/>
      <c r="K4" s="340" t="str">
        <f>F8</f>
        <v>Sunderby SK 06/07</v>
      </c>
      <c r="L4" s="341" t="s">
        <v>221</v>
      </c>
      <c r="M4" s="40"/>
      <c r="N4" s="343" t="str">
        <f>F10</f>
        <v>IBK Luleå 08</v>
      </c>
      <c r="O4" s="341" t="s">
        <v>356</v>
      </c>
      <c r="P4" s="101"/>
      <c r="Q4" s="1"/>
    </row>
    <row r="5" spans="1:18" ht="18" x14ac:dyDescent="0.35">
      <c r="A5" s="336" t="s">
        <v>60</v>
      </c>
      <c r="B5" s="337">
        <v>1</v>
      </c>
      <c r="C5" s="63" t="s">
        <v>344</v>
      </c>
      <c r="D5" s="338"/>
      <c r="E5" s="333"/>
      <c r="F5" s="339" t="s">
        <v>8</v>
      </c>
      <c r="G5" s="215"/>
      <c r="H5" s="348" t="str">
        <f>F6</f>
        <v>Malmbergets AIF 06/07</v>
      </c>
      <c r="I5" s="349" t="str">
        <f>F10</f>
        <v>IBK Luleå 08</v>
      </c>
      <c r="J5" s="350"/>
      <c r="K5" s="351" t="str">
        <f>F8</f>
        <v>Sunderby SK 06/07</v>
      </c>
      <c r="L5" s="352" t="str">
        <f>F11</f>
        <v>IBK Boden 07</v>
      </c>
      <c r="M5" s="195"/>
      <c r="N5" s="353" t="str">
        <f>F10</f>
        <v>IBK Luleå 08</v>
      </c>
      <c r="O5" s="354" t="str">
        <f>F6</f>
        <v>Malmbergets AIF 06/07</v>
      </c>
      <c r="P5" s="101"/>
      <c r="Q5" s="1"/>
    </row>
    <row r="6" spans="1:18" ht="18.75" thickBot="1" x14ac:dyDescent="0.4">
      <c r="A6" s="344" t="s">
        <v>59</v>
      </c>
      <c r="B6" s="345">
        <v>2</v>
      </c>
      <c r="C6" s="63" t="s">
        <v>393</v>
      </c>
      <c r="D6" s="338"/>
      <c r="E6" s="346">
        <v>1</v>
      </c>
      <c r="F6" s="347" t="s">
        <v>60</v>
      </c>
      <c r="G6" s="215"/>
      <c r="H6" s="357" t="str">
        <f>F11</f>
        <v>IBK Boden 07</v>
      </c>
      <c r="I6" s="358" t="str">
        <f>F9</f>
        <v>Wibax IBF Piteå 07</v>
      </c>
      <c r="J6" s="350"/>
      <c r="K6" s="359" t="str">
        <f>F10</f>
        <v>IBK Luleå 08</v>
      </c>
      <c r="L6" s="360" t="str">
        <f>F6</f>
        <v>Malmbergets AIF 06/07</v>
      </c>
      <c r="M6" s="195"/>
      <c r="N6" s="361" t="str">
        <f>F9</f>
        <v>Wibax IBF Piteå 07</v>
      </c>
      <c r="O6" s="362" t="str">
        <f>F7</f>
        <v>Luleå SK 07</v>
      </c>
      <c r="P6" s="101"/>
      <c r="Q6" s="1"/>
    </row>
    <row r="7" spans="1:18" ht="18.75" thickBot="1" x14ac:dyDescent="0.4">
      <c r="A7" s="336" t="s">
        <v>154</v>
      </c>
      <c r="B7" s="355">
        <v>3</v>
      </c>
      <c r="C7" s="63" t="s">
        <v>184</v>
      </c>
      <c r="D7" s="338"/>
      <c r="E7" s="346">
        <v>2</v>
      </c>
      <c r="F7" s="356" t="s">
        <v>59</v>
      </c>
      <c r="G7" s="215"/>
      <c r="H7" s="364" t="str">
        <f>F10</f>
        <v>IBK Luleå 08</v>
      </c>
      <c r="I7" s="365" t="str">
        <f>F11</f>
        <v>IBK Boden 07</v>
      </c>
      <c r="J7" s="350"/>
      <c r="K7" s="366" t="str">
        <f>F11</f>
        <v>IBK Boden 07</v>
      </c>
      <c r="L7" s="367" t="str">
        <f>F10</f>
        <v>IBK Luleå 08</v>
      </c>
      <c r="M7" s="195"/>
      <c r="N7" s="368" t="str">
        <f>F6</f>
        <v>Malmbergets AIF 06/07</v>
      </c>
      <c r="O7" s="358" t="str">
        <f>F9</f>
        <v>Wibax IBF Piteå 07</v>
      </c>
      <c r="P7" s="101"/>
      <c r="Q7" s="1"/>
    </row>
    <row r="8" spans="1:18" ht="18" x14ac:dyDescent="0.35">
      <c r="A8" s="336" t="s">
        <v>61</v>
      </c>
      <c r="B8" s="355">
        <v>4</v>
      </c>
      <c r="C8" s="63" t="s">
        <v>257</v>
      </c>
      <c r="D8" s="338"/>
      <c r="E8" s="346">
        <v>3</v>
      </c>
      <c r="F8" s="363" t="s">
        <v>154</v>
      </c>
      <c r="G8" s="215"/>
      <c r="H8" s="368" t="str">
        <f>F6</f>
        <v>Malmbergets AIF 06/07</v>
      </c>
      <c r="I8" s="358" t="str">
        <f>F9</f>
        <v>Wibax IBF Piteå 07</v>
      </c>
      <c r="J8" s="350"/>
      <c r="K8" s="370" t="str">
        <f>F8</f>
        <v>Sunderby SK 06/07</v>
      </c>
      <c r="L8" s="360" t="str">
        <f>F6</f>
        <v>Malmbergets AIF 06/07</v>
      </c>
      <c r="M8" s="195"/>
      <c r="N8" s="371" t="str">
        <f>F10</f>
        <v>IBK Luleå 08</v>
      </c>
      <c r="O8" s="372" t="str">
        <f>F7</f>
        <v>Luleå SK 07</v>
      </c>
      <c r="P8" s="101"/>
      <c r="Q8" s="1"/>
    </row>
    <row r="9" spans="1:18" ht="18.75" thickBot="1" x14ac:dyDescent="0.4">
      <c r="A9" s="336" t="s">
        <v>155</v>
      </c>
      <c r="B9" s="355">
        <v>5</v>
      </c>
      <c r="C9" s="63" t="s">
        <v>352</v>
      </c>
      <c r="D9" s="338"/>
      <c r="E9" s="346">
        <v>4</v>
      </c>
      <c r="F9" s="369" t="s">
        <v>61</v>
      </c>
      <c r="G9" s="215"/>
      <c r="H9" s="375" t="str">
        <f>F9</f>
        <v>Wibax IBF Piteå 07</v>
      </c>
      <c r="I9" s="367" t="str">
        <f>F10</f>
        <v>IBK Luleå 08</v>
      </c>
      <c r="J9" s="350"/>
      <c r="K9" s="376" t="str">
        <f>F6</f>
        <v>Malmbergets AIF 06/07</v>
      </c>
      <c r="L9" s="352" t="str">
        <f>F11</f>
        <v>IBK Boden 07</v>
      </c>
      <c r="M9" s="195"/>
      <c r="N9" s="377" t="str">
        <f>F7</f>
        <v>Luleå SK 07</v>
      </c>
      <c r="O9" s="378" t="str">
        <f>F6</f>
        <v>Malmbergets AIF 06/07</v>
      </c>
      <c r="P9" s="101"/>
      <c r="Q9" s="1"/>
    </row>
    <row r="10" spans="1:18" ht="18.75" thickBot="1" x14ac:dyDescent="0.4">
      <c r="A10" s="373" t="s">
        <v>16</v>
      </c>
      <c r="B10" s="355">
        <v>6</v>
      </c>
      <c r="C10" s="63" t="s">
        <v>263</v>
      </c>
      <c r="D10" s="332"/>
      <c r="E10" s="346">
        <v>5</v>
      </c>
      <c r="F10" s="374" t="s">
        <v>155</v>
      </c>
      <c r="G10" s="215"/>
      <c r="H10" s="382" t="str">
        <f>F6</f>
        <v>Malmbergets AIF 06/07</v>
      </c>
      <c r="I10" s="383" t="str">
        <f>F11</f>
        <v>IBK Boden 07</v>
      </c>
      <c r="J10" s="350"/>
      <c r="K10" s="384" t="str">
        <f>F8</f>
        <v>Sunderby SK 06/07</v>
      </c>
      <c r="L10" s="385" t="str">
        <f>F10</f>
        <v>IBK Luleå 08</v>
      </c>
      <c r="M10" s="195"/>
      <c r="N10" s="386" t="str">
        <f>F10</f>
        <v>IBK Luleå 08</v>
      </c>
      <c r="O10" s="387" t="str">
        <f>F9</f>
        <v>Wibax IBF Piteå 07</v>
      </c>
      <c r="P10" s="101"/>
      <c r="Q10" s="1"/>
    </row>
    <row r="11" spans="1:18" ht="19.5" thickTop="1" thickBot="1" x14ac:dyDescent="0.4">
      <c r="A11" s="329"/>
      <c r="B11" s="330"/>
      <c r="C11" s="331" t="s">
        <v>145</v>
      </c>
      <c r="D11" s="379"/>
      <c r="E11" s="380">
        <v>6</v>
      </c>
      <c r="F11" s="381" t="s">
        <v>16</v>
      </c>
      <c r="G11" s="215"/>
      <c r="H11" s="390"/>
      <c r="I11" s="390"/>
      <c r="J11" s="350"/>
      <c r="K11" s="39"/>
      <c r="L11" s="39"/>
      <c r="M11" s="195"/>
      <c r="N11" s="266"/>
      <c r="O11" s="266"/>
      <c r="P11" s="101"/>
      <c r="Q11" s="1"/>
    </row>
    <row r="12" spans="1:18" ht="19.5" thickTop="1" thickBot="1" x14ac:dyDescent="0.4">
      <c r="A12" s="336" t="s">
        <v>15</v>
      </c>
      <c r="B12" s="355">
        <v>1</v>
      </c>
      <c r="C12" s="63" t="s">
        <v>370</v>
      </c>
      <c r="D12" s="379"/>
      <c r="E12" s="388"/>
      <c r="F12" s="389"/>
      <c r="G12" s="215"/>
      <c r="H12" s="335" t="s">
        <v>37</v>
      </c>
      <c r="I12" s="391" t="s">
        <v>9</v>
      </c>
      <c r="J12" s="392"/>
      <c r="K12" s="335" t="s">
        <v>37</v>
      </c>
      <c r="L12" s="391" t="s">
        <v>10</v>
      </c>
      <c r="M12" s="195"/>
      <c r="N12" s="335" t="s">
        <v>37</v>
      </c>
      <c r="O12" s="391" t="s">
        <v>13</v>
      </c>
      <c r="P12" s="101"/>
      <c r="Q12" s="1"/>
    </row>
    <row r="13" spans="1:18" ht="18.75" thickBot="1" x14ac:dyDescent="0.4">
      <c r="A13" s="336" t="s">
        <v>61</v>
      </c>
      <c r="B13" s="355">
        <v>2</v>
      </c>
      <c r="C13" s="63" t="s">
        <v>197</v>
      </c>
      <c r="D13" s="379"/>
      <c r="E13" s="39"/>
      <c r="F13" s="39"/>
      <c r="G13" s="39"/>
      <c r="H13" s="340" t="str">
        <f>F7</f>
        <v>Luleå SK 07</v>
      </c>
      <c r="I13" s="341" t="s">
        <v>394</v>
      </c>
      <c r="J13" s="392"/>
      <c r="K13" s="340" t="str">
        <f>F9</f>
        <v>Wibax IBF Piteå 07</v>
      </c>
      <c r="L13" s="341" t="s">
        <v>258</v>
      </c>
      <c r="M13" s="350"/>
      <c r="N13" s="343" t="str">
        <f>F11</f>
        <v>IBK Boden 07</v>
      </c>
      <c r="O13" s="341" t="s">
        <v>222</v>
      </c>
      <c r="P13" s="101"/>
      <c r="Q13" s="1"/>
    </row>
    <row r="14" spans="1:18" ht="18.75" thickBot="1" x14ac:dyDescent="0.4">
      <c r="A14" s="336" t="s">
        <v>155</v>
      </c>
      <c r="B14" s="355">
        <v>3</v>
      </c>
      <c r="C14" s="63" t="s">
        <v>353</v>
      </c>
      <c r="D14" s="338"/>
      <c r="E14" s="39"/>
      <c r="F14" s="39"/>
      <c r="G14" s="39"/>
      <c r="H14" s="394" t="str">
        <f>F7</f>
        <v>Luleå SK 07</v>
      </c>
      <c r="I14" s="395" t="str">
        <f>F8</f>
        <v>Sunderby SK 06/07</v>
      </c>
      <c r="J14" s="392"/>
      <c r="K14" s="396" t="str">
        <f>F9</f>
        <v>Wibax IBF Piteå 07</v>
      </c>
      <c r="L14" s="397" t="str">
        <f>F8</f>
        <v>Sunderby SK 06/07</v>
      </c>
      <c r="M14" s="398"/>
      <c r="N14" s="399" t="str">
        <f>F11</f>
        <v>IBK Boden 07</v>
      </c>
      <c r="O14" s="400" t="str">
        <f>F8</f>
        <v>Sunderby SK 06/07</v>
      </c>
      <c r="P14" s="101"/>
      <c r="Q14" s="1"/>
    </row>
    <row r="15" spans="1:18" ht="18" x14ac:dyDescent="0.35">
      <c r="A15" s="336" t="s">
        <v>158</v>
      </c>
      <c r="B15" s="355">
        <v>4</v>
      </c>
      <c r="C15" s="63" t="s">
        <v>190</v>
      </c>
      <c r="D15" s="338"/>
      <c r="E15" s="39"/>
      <c r="F15" s="393"/>
      <c r="G15" s="39"/>
      <c r="H15" s="348" t="str">
        <f>F6</f>
        <v>Malmbergets AIF 06/07</v>
      </c>
      <c r="I15" s="349" t="str">
        <f>F10</f>
        <v>IBK Luleå 08</v>
      </c>
      <c r="J15" s="392"/>
      <c r="K15" s="401" t="str">
        <f>F7</f>
        <v>Luleå SK 07</v>
      </c>
      <c r="L15" s="365" t="str">
        <f>F11</f>
        <v>IBK Boden 07</v>
      </c>
      <c r="M15" s="398"/>
      <c r="N15" s="361" t="str">
        <f>F9</f>
        <v>Wibax IBF Piteå 07</v>
      </c>
      <c r="O15" s="362" t="str">
        <f>F7</f>
        <v>Luleå SK 07</v>
      </c>
      <c r="P15" s="101"/>
      <c r="Q15" s="1"/>
    </row>
    <row r="16" spans="1:18" ht="18" x14ac:dyDescent="0.35">
      <c r="A16" s="336" t="s">
        <v>18</v>
      </c>
      <c r="B16" s="355">
        <v>5</v>
      </c>
      <c r="C16" s="63" t="s">
        <v>260</v>
      </c>
      <c r="D16" s="338"/>
      <c r="E16" s="39"/>
      <c r="F16" s="39"/>
      <c r="G16" s="39"/>
      <c r="H16" s="402" t="str">
        <f>F8</f>
        <v>Sunderby SK 06/07</v>
      </c>
      <c r="I16" s="360" t="str">
        <f>F6</f>
        <v>Malmbergets AIF 06/07</v>
      </c>
      <c r="J16" s="392"/>
      <c r="K16" s="402" t="str">
        <f>F8</f>
        <v>Sunderby SK 06/07</v>
      </c>
      <c r="L16" s="372" t="str">
        <f>F7</f>
        <v>Luleå SK 07</v>
      </c>
      <c r="M16" s="398"/>
      <c r="N16" s="370" t="str">
        <f>F8</f>
        <v>Sunderby SK 06/07</v>
      </c>
      <c r="O16" s="358" t="str">
        <f>F9</f>
        <v>Wibax IBF Piteå 07</v>
      </c>
      <c r="P16" s="101"/>
      <c r="Q16" s="1"/>
    </row>
    <row r="17" spans="1:18" ht="18.75" thickBot="1" x14ac:dyDescent="0.4">
      <c r="A17" s="336" t="s">
        <v>62</v>
      </c>
      <c r="B17" s="355">
        <v>6</v>
      </c>
      <c r="C17" s="63" t="s">
        <v>283</v>
      </c>
      <c r="D17" s="338"/>
      <c r="E17" s="39"/>
      <c r="F17" s="39"/>
      <c r="G17" s="39"/>
      <c r="H17" s="403" t="str">
        <f>F7</f>
        <v>Luleå SK 07</v>
      </c>
      <c r="I17" s="404" t="str">
        <f>F10</f>
        <v>IBK Luleå 08</v>
      </c>
      <c r="J17" s="392"/>
      <c r="K17" s="361" t="str">
        <f>F9</f>
        <v>Wibax IBF Piteå 07</v>
      </c>
      <c r="L17" s="365" t="str">
        <f>F11</f>
        <v>IBK Boden 07</v>
      </c>
      <c r="M17" s="398"/>
      <c r="N17" s="405" t="str">
        <f>F11</f>
        <v>IBK Boden 07</v>
      </c>
      <c r="O17" s="362" t="str">
        <f>F7</f>
        <v>Luleå SK 07</v>
      </c>
      <c r="P17" s="101"/>
      <c r="Q17" s="1"/>
    </row>
    <row r="18" spans="1:18" ht="18.75" thickBot="1" x14ac:dyDescent="0.4">
      <c r="A18" s="336" t="s">
        <v>157</v>
      </c>
      <c r="B18" s="355">
        <v>7</v>
      </c>
      <c r="C18" s="117" t="s">
        <v>284</v>
      </c>
      <c r="D18" s="332"/>
      <c r="E18" s="39"/>
      <c r="F18" s="39"/>
      <c r="G18" s="39"/>
      <c r="H18" s="359" t="str">
        <f>F10</f>
        <v>IBK Luleå 08</v>
      </c>
      <c r="I18" s="406" t="str">
        <f>F8</f>
        <v>Sunderby SK 06/07</v>
      </c>
      <c r="J18" s="392"/>
      <c r="K18" s="357" t="str">
        <f>F11</f>
        <v>IBK Boden 07</v>
      </c>
      <c r="L18" s="397" t="str">
        <f>F8</f>
        <v>Sunderby SK 06/07</v>
      </c>
      <c r="M18" s="398"/>
      <c r="N18" s="401" t="str">
        <f>F7</f>
        <v>Luleå SK 07</v>
      </c>
      <c r="O18" s="395" t="str">
        <f>F8</f>
        <v>Sunderby SK 06/07</v>
      </c>
      <c r="P18" s="101"/>
      <c r="Q18" s="1"/>
    </row>
    <row r="19" spans="1:18" ht="18.75" thickBot="1" x14ac:dyDescent="0.4">
      <c r="A19" s="329"/>
      <c r="B19" s="330"/>
      <c r="C19" s="331" t="s">
        <v>146</v>
      </c>
      <c r="D19" s="338"/>
      <c r="E19" s="39"/>
      <c r="F19" s="39"/>
      <c r="G19" s="39"/>
      <c r="H19" s="407" t="str">
        <f>F7</f>
        <v>Luleå SK 07</v>
      </c>
      <c r="I19" s="408" t="str">
        <f>F6</f>
        <v>Malmbergets AIF 06/07</v>
      </c>
      <c r="J19" s="392"/>
      <c r="K19" s="409" t="str">
        <f>F9</f>
        <v>Wibax IBF Piteå 07</v>
      </c>
      <c r="L19" s="410" t="str">
        <f>F7</f>
        <v>Luleå SK 07</v>
      </c>
      <c r="M19" s="398"/>
      <c r="N19" s="411" t="str">
        <f>F11</f>
        <v>IBK Boden 07</v>
      </c>
      <c r="O19" s="387" t="str">
        <f>F9</f>
        <v>Wibax IBF Piteå 07</v>
      </c>
      <c r="P19" s="101"/>
      <c r="Q19" s="1"/>
    </row>
    <row r="20" spans="1:18" ht="19.5" thickTop="1" thickBot="1" x14ac:dyDescent="0.4">
      <c r="A20" s="336" t="s">
        <v>160</v>
      </c>
      <c r="B20" s="337">
        <v>1</v>
      </c>
      <c r="C20" s="63" t="s">
        <v>192</v>
      </c>
      <c r="D20" s="338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101"/>
      <c r="Q20" s="1"/>
    </row>
    <row r="21" spans="1:18" ht="18.75" thickBot="1" x14ac:dyDescent="0.4">
      <c r="A21" s="344" t="s">
        <v>161</v>
      </c>
      <c r="B21" s="345">
        <v>2</v>
      </c>
      <c r="C21" s="63" t="s">
        <v>193</v>
      </c>
      <c r="D21" s="326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2"/>
      <c r="Q21" s="35"/>
      <c r="R21" s="36"/>
    </row>
    <row r="22" spans="1:18" ht="19.5" thickTop="1" thickBot="1" x14ac:dyDescent="0.4">
      <c r="A22" s="336" t="s">
        <v>24</v>
      </c>
      <c r="B22" s="355">
        <v>3</v>
      </c>
      <c r="C22" s="63" t="s">
        <v>323</v>
      </c>
      <c r="D22" s="338"/>
      <c r="E22" s="97"/>
      <c r="F22" s="170" t="s">
        <v>11</v>
      </c>
      <c r="G22" s="43"/>
      <c r="H22" s="98" t="s">
        <v>37</v>
      </c>
      <c r="I22" s="99" t="s">
        <v>6</v>
      </c>
      <c r="J22" s="171"/>
      <c r="K22" s="98" t="s">
        <v>37</v>
      </c>
      <c r="L22" s="99" t="s">
        <v>7</v>
      </c>
      <c r="M22" s="43"/>
      <c r="N22" s="98" t="s">
        <v>37</v>
      </c>
      <c r="O22" s="147" t="s">
        <v>12</v>
      </c>
      <c r="P22" s="100"/>
      <c r="Q22" s="98" t="s">
        <v>37</v>
      </c>
      <c r="R22" s="147" t="s">
        <v>74</v>
      </c>
    </row>
    <row r="23" spans="1:18" ht="18.75" thickBot="1" x14ac:dyDescent="0.4">
      <c r="A23" s="336" t="s">
        <v>17</v>
      </c>
      <c r="B23" s="355">
        <v>4</v>
      </c>
      <c r="C23" s="63" t="s">
        <v>217</v>
      </c>
      <c r="D23" s="338"/>
      <c r="E23" s="104"/>
      <c r="F23" s="105" t="s">
        <v>156</v>
      </c>
      <c r="G23" s="51"/>
      <c r="H23" s="106" t="str">
        <f>F25</f>
        <v>Luleå SK 07/08</v>
      </c>
      <c r="I23" s="107" t="s">
        <v>388</v>
      </c>
      <c r="J23" s="58"/>
      <c r="K23" s="106" t="str">
        <f>F27</f>
        <v>IBK Luleå 08</v>
      </c>
      <c r="L23" s="107" t="s">
        <v>357</v>
      </c>
      <c r="M23" s="60"/>
      <c r="N23" s="108" t="str">
        <f>F29</f>
        <v>Team Kalix IBK 08</v>
      </c>
      <c r="O23" s="107" t="s">
        <v>276</v>
      </c>
      <c r="P23" s="60"/>
      <c r="Q23" s="106" t="str">
        <f>F31</f>
        <v>Bensbyn UFF 08/09</v>
      </c>
      <c r="R23" s="107" t="s">
        <v>282</v>
      </c>
    </row>
    <row r="24" spans="1:18" ht="18.75" thickBot="1" x14ac:dyDescent="0.4">
      <c r="A24" s="336" t="s">
        <v>19</v>
      </c>
      <c r="B24" s="355">
        <v>5</v>
      </c>
      <c r="C24" s="63" t="s">
        <v>216</v>
      </c>
      <c r="D24" s="326"/>
      <c r="E24" s="104"/>
      <c r="F24" s="110" t="s">
        <v>8</v>
      </c>
      <c r="G24" s="46"/>
      <c r="H24" s="111" t="str">
        <f>F25</f>
        <v>Luleå SK 07/08</v>
      </c>
      <c r="I24" s="172" t="str">
        <f>F31</f>
        <v>Bensbyn UFF 08/09</v>
      </c>
      <c r="J24" s="66"/>
      <c r="K24" s="113" t="str">
        <f>F27</f>
        <v>IBK Luleå 08</v>
      </c>
      <c r="L24" s="116" t="str">
        <f>F25</f>
        <v>Luleå SK 07/08</v>
      </c>
      <c r="M24" s="67"/>
      <c r="N24" s="174" t="str">
        <f>F29</f>
        <v>Team Kalix IBK 08</v>
      </c>
      <c r="O24" s="175" t="str">
        <f>F26</f>
        <v>Wibax IBF Piteå 07</v>
      </c>
      <c r="P24" s="67"/>
      <c r="Q24" s="173" t="str">
        <f>F31</f>
        <v>Bensbyn UFF 08/09</v>
      </c>
      <c r="R24" s="134" t="str">
        <f>F26</f>
        <v>Wibax IBF Piteå 07</v>
      </c>
    </row>
    <row r="25" spans="1:18" ht="18.75" thickBot="1" x14ac:dyDescent="0.4">
      <c r="A25" s="336" t="s">
        <v>159</v>
      </c>
      <c r="B25" s="355">
        <v>6</v>
      </c>
      <c r="C25" s="63" t="s">
        <v>316</v>
      </c>
      <c r="D25" s="412"/>
      <c r="E25" s="118">
        <v>1</v>
      </c>
      <c r="F25" s="119" t="s">
        <v>15</v>
      </c>
      <c r="G25" s="46"/>
      <c r="H25" s="136" t="str">
        <f>F28</f>
        <v>Sunderby SK 08 L1</v>
      </c>
      <c r="I25" s="127" t="str">
        <f>F30</f>
        <v>Kiruna AIF 07/08</v>
      </c>
      <c r="J25" s="66"/>
      <c r="K25" s="157" t="str">
        <f>F26</f>
        <v>Wibax IBF Piteå 07</v>
      </c>
      <c r="L25" s="193" t="str">
        <f>F28</f>
        <v>Sunderby SK 08 L1</v>
      </c>
      <c r="M25" s="67"/>
      <c r="N25" s="159" t="str">
        <f>F30</f>
        <v>Kiruna AIF 07/08</v>
      </c>
      <c r="O25" s="177" t="str">
        <f>F31</f>
        <v>Bensbyn UFF 08/09</v>
      </c>
      <c r="P25" s="67"/>
      <c r="Q25" s="120" t="str">
        <f>F30</f>
        <v>Kiruna AIF 07/08</v>
      </c>
      <c r="R25" s="176" t="str">
        <f>F29</f>
        <v>Team Kalix IBK 08</v>
      </c>
    </row>
    <row r="26" spans="1:18" ht="18.75" thickBot="1" x14ac:dyDescent="0.4">
      <c r="A26" s="329"/>
      <c r="B26" s="330"/>
      <c r="C26" s="331" t="s">
        <v>147</v>
      </c>
      <c r="D26" s="338"/>
      <c r="E26" s="118">
        <v>2</v>
      </c>
      <c r="F26" s="126" t="s">
        <v>61</v>
      </c>
      <c r="G26" s="46"/>
      <c r="H26" s="178" t="str">
        <f>F31</f>
        <v>Bensbyn UFF 08/09</v>
      </c>
      <c r="I26" s="121" t="str">
        <f>F28</f>
        <v>Sunderby SK 08 L1</v>
      </c>
      <c r="J26" s="66"/>
      <c r="K26" s="137" t="str">
        <f>F25</f>
        <v>Luleå SK 07/08</v>
      </c>
      <c r="L26" s="125" t="str">
        <f>F26</f>
        <v>Wibax IBF Piteå 07</v>
      </c>
      <c r="M26" s="67"/>
      <c r="N26" s="157" t="str">
        <f>F26</f>
        <v>Wibax IBF Piteå 07</v>
      </c>
      <c r="O26" s="127" t="str">
        <f>F30</f>
        <v>Kiruna AIF 07/08</v>
      </c>
      <c r="P26" s="67"/>
      <c r="Q26" s="179" t="str">
        <f>F26</f>
        <v>Wibax IBF Piteå 07</v>
      </c>
      <c r="R26" s="127" t="str">
        <f>F30</f>
        <v>Kiruna AIF 07/08</v>
      </c>
    </row>
    <row r="27" spans="1:18" ht="18.75" thickBot="1" x14ac:dyDescent="0.4">
      <c r="A27" s="336" t="s">
        <v>162</v>
      </c>
      <c r="B27" s="355">
        <v>1</v>
      </c>
      <c r="C27" s="117" t="s">
        <v>264</v>
      </c>
      <c r="D27" s="412"/>
      <c r="E27" s="118">
        <v>3</v>
      </c>
      <c r="F27" s="131" t="s">
        <v>155</v>
      </c>
      <c r="G27" s="46"/>
      <c r="H27" s="130" t="str">
        <f>F25</f>
        <v>Luleå SK 07/08</v>
      </c>
      <c r="I27" s="127" t="str">
        <f>F30</f>
        <v>Kiruna AIF 07/08</v>
      </c>
      <c r="J27" s="66"/>
      <c r="K27" s="132" t="str">
        <f>F27</f>
        <v>IBK Luleå 08</v>
      </c>
      <c r="L27" s="191" t="str">
        <f>F28</f>
        <v>Sunderby SK 08 L1</v>
      </c>
      <c r="M27" s="67"/>
      <c r="N27" s="182" t="str">
        <f>F29</f>
        <v>Team Kalix IBK 08</v>
      </c>
      <c r="O27" s="177" t="str">
        <f>F31</f>
        <v>Bensbyn UFF 08/09</v>
      </c>
      <c r="P27" s="67"/>
      <c r="Q27" s="180" t="str">
        <f>F31</f>
        <v>Bensbyn UFF 08/09</v>
      </c>
      <c r="R27" s="181" t="str">
        <f>F29</f>
        <v>Team Kalix IBK 08</v>
      </c>
    </row>
    <row r="28" spans="1:18" ht="18" x14ac:dyDescent="0.35">
      <c r="A28" s="336" t="s">
        <v>165</v>
      </c>
      <c r="B28" s="355">
        <v>2</v>
      </c>
      <c r="C28" s="117" t="s">
        <v>203</v>
      </c>
      <c r="D28" s="412"/>
      <c r="E28" s="118">
        <v>4</v>
      </c>
      <c r="F28" s="135" t="s">
        <v>158</v>
      </c>
      <c r="G28" s="46"/>
      <c r="H28" s="120" t="str">
        <f>F30</f>
        <v>Kiruna AIF 07/08</v>
      </c>
      <c r="I28" s="177" t="str">
        <f>F31</f>
        <v>Bensbyn UFF 08/09</v>
      </c>
      <c r="J28" s="66"/>
      <c r="K28" s="124" t="str">
        <f>F28</f>
        <v>Sunderby SK 08 L1</v>
      </c>
      <c r="L28" s="139" t="str">
        <f>F25</f>
        <v>Luleå SK 07/08</v>
      </c>
      <c r="M28" s="67"/>
      <c r="N28" s="184" t="str">
        <f>F31</f>
        <v>Bensbyn UFF 08/09</v>
      </c>
      <c r="O28" s="134" t="str">
        <f>F26</f>
        <v>Wibax IBF Piteå 07</v>
      </c>
      <c r="P28" s="67"/>
      <c r="Q28" s="183" t="str">
        <f>F29</f>
        <v>Team Kalix IBK 08</v>
      </c>
      <c r="R28" s="134" t="str">
        <f>F26</f>
        <v>Wibax IBF Piteå 07</v>
      </c>
    </row>
    <row r="29" spans="1:18" ht="18.75" thickBot="1" x14ac:dyDescent="0.4">
      <c r="A29" s="336" t="s">
        <v>164</v>
      </c>
      <c r="B29" s="355">
        <v>3</v>
      </c>
      <c r="C29" s="117" t="s">
        <v>371</v>
      </c>
      <c r="D29" s="412"/>
      <c r="E29" s="118">
        <v>5</v>
      </c>
      <c r="F29" s="185" t="s">
        <v>18</v>
      </c>
      <c r="G29" s="46"/>
      <c r="H29" s="140" t="str">
        <f>F25</f>
        <v>Luleå SK 07/08</v>
      </c>
      <c r="I29" s="145" t="str">
        <f>F28</f>
        <v>Sunderby SK 08 L1</v>
      </c>
      <c r="J29" s="66"/>
      <c r="K29" s="142" t="str">
        <f>F27</f>
        <v>IBK Luleå 08</v>
      </c>
      <c r="L29" s="164" t="str">
        <f>F26</f>
        <v>Wibax IBF Piteå 07</v>
      </c>
      <c r="M29" s="67"/>
      <c r="N29" s="187" t="str">
        <f>F29</f>
        <v>Team Kalix IBK 08</v>
      </c>
      <c r="O29" s="141" t="str">
        <f>F30</f>
        <v>Kiruna AIF 07/08</v>
      </c>
      <c r="P29" s="67"/>
      <c r="Q29" s="186" t="str">
        <f>F31</f>
        <v>Bensbyn UFF 08/09</v>
      </c>
      <c r="R29" s="141" t="str">
        <f>F30</f>
        <v>Kiruna AIF 07/08</v>
      </c>
    </row>
    <row r="30" spans="1:18" ht="19.5" thickTop="1" thickBot="1" x14ac:dyDescent="0.4">
      <c r="A30" s="336" t="s">
        <v>166</v>
      </c>
      <c r="B30" s="355">
        <v>4</v>
      </c>
      <c r="C30" s="117" t="s">
        <v>183</v>
      </c>
      <c r="D30" s="412"/>
      <c r="E30" s="118">
        <v>6</v>
      </c>
      <c r="F30" s="189" t="s">
        <v>62</v>
      </c>
      <c r="G30" s="46"/>
      <c r="H30" s="72"/>
      <c r="I30" s="72"/>
      <c r="J30" s="66"/>
      <c r="K30" s="43"/>
      <c r="L30" s="43"/>
      <c r="M30" s="67"/>
      <c r="N30" s="73"/>
      <c r="O30" s="73"/>
      <c r="P30" s="43"/>
      <c r="Q30" s="72"/>
      <c r="R30" s="72"/>
    </row>
    <row r="31" spans="1:18" ht="19.5" thickTop="1" thickBot="1" x14ac:dyDescent="0.4">
      <c r="A31" s="336" t="s">
        <v>29</v>
      </c>
      <c r="B31" s="355">
        <v>5</v>
      </c>
      <c r="C31" s="117" t="s">
        <v>261</v>
      </c>
      <c r="D31" s="412"/>
      <c r="E31" s="146">
        <v>7</v>
      </c>
      <c r="F31" s="190" t="s">
        <v>157</v>
      </c>
      <c r="G31" s="46"/>
      <c r="H31" s="98" t="s">
        <v>37</v>
      </c>
      <c r="I31" s="147" t="s">
        <v>9</v>
      </c>
      <c r="J31" s="76"/>
      <c r="K31" s="98" t="s">
        <v>37</v>
      </c>
      <c r="L31" s="147" t="s">
        <v>10</v>
      </c>
      <c r="M31" s="67"/>
      <c r="N31" s="98" t="s">
        <v>37</v>
      </c>
      <c r="O31" s="147" t="s">
        <v>13</v>
      </c>
      <c r="P31" s="67"/>
    </row>
    <row r="32" spans="1:18" ht="18.75" thickBot="1" x14ac:dyDescent="0.4">
      <c r="A32" s="413"/>
      <c r="B32" s="414"/>
      <c r="C32" s="331" t="s">
        <v>148</v>
      </c>
      <c r="D32" s="338"/>
      <c r="E32" s="43"/>
      <c r="F32" s="43"/>
      <c r="G32" s="43"/>
      <c r="H32" s="106" t="str">
        <f>F26</f>
        <v>Wibax IBF Piteå 07</v>
      </c>
      <c r="I32" s="107" t="s">
        <v>223</v>
      </c>
      <c r="J32" s="76"/>
      <c r="K32" s="106" t="str">
        <f>F28</f>
        <v>Sunderby SK 08 L1</v>
      </c>
      <c r="L32" s="107" t="s">
        <v>224</v>
      </c>
      <c r="M32" s="66"/>
      <c r="N32" s="106" t="str">
        <f>F30</f>
        <v>Kiruna AIF 07/08</v>
      </c>
      <c r="O32" s="107" t="s">
        <v>281</v>
      </c>
      <c r="P32" s="43"/>
    </row>
    <row r="33" spans="1:18" ht="18.75" thickBot="1" x14ac:dyDescent="0.4">
      <c r="A33" s="336" t="s">
        <v>25</v>
      </c>
      <c r="B33" s="355">
        <v>1</v>
      </c>
      <c r="C33" s="63" t="s">
        <v>354</v>
      </c>
      <c r="D33" s="332"/>
      <c r="E33" s="43"/>
      <c r="F33" s="43"/>
      <c r="G33" s="43"/>
      <c r="H33" s="149" t="str">
        <f>F26</f>
        <v>Wibax IBF Piteå 07</v>
      </c>
      <c r="I33" s="191" t="str">
        <f>F28</f>
        <v>Sunderby SK 08 L1</v>
      </c>
      <c r="J33" s="76"/>
      <c r="K33" s="151" t="str">
        <f>F28</f>
        <v>Sunderby SK 08 L1</v>
      </c>
      <c r="L33" s="152" t="str">
        <f>F27</f>
        <v>IBK Luleå 08</v>
      </c>
      <c r="M33" s="80"/>
      <c r="N33" s="153" t="str">
        <f>F30</f>
        <v>Kiruna AIF 07/08</v>
      </c>
      <c r="O33" s="154" t="str">
        <f>F27</f>
        <v>IBK Luleå 08</v>
      </c>
      <c r="P33" s="43"/>
    </row>
    <row r="34" spans="1:18" ht="18" x14ac:dyDescent="0.35">
      <c r="A34" s="336" t="s">
        <v>26</v>
      </c>
      <c r="B34" s="345">
        <v>2</v>
      </c>
      <c r="C34" s="63" t="s">
        <v>321</v>
      </c>
      <c r="D34" s="338"/>
      <c r="E34" s="43"/>
      <c r="F34" s="79"/>
      <c r="G34" s="43"/>
      <c r="H34" s="132" t="str">
        <f>F27</f>
        <v>IBK Luleå 08</v>
      </c>
      <c r="I34" s="176" t="str">
        <f>F29</f>
        <v>Team Kalix IBK 08</v>
      </c>
      <c r="J34" s="76"/>
      <c r="K34" s="137" t="str">
        <f>F25</f>
        <v>Luleå SK 07/08</v>
      </c>
      <c r="L34" s="192" t="str">
        <f>F29</f>
        <v>Team Kalix IBK 08</v>
      </c>
      <c r="M34" s="80"/>
      <c r="N34" s="130" t="str">
        <f>F25</f>
        <v>Luleå SK 07/08</v>
      </c>
      <c r="O34" s="177" t="str">
        <f>F31</f>
        <v>Bensbyn UFF 08/09</v>
      </c>
      <c r="P34" s="43"/>
    </row>
    <row r="35" spans="1:18" ht="18" x14ac:dyDescent="0.35">
      <c r="A35" s="336" t="s">
        <v>169</v>
      </c>
      <c r="B35" s="345">
        <v>3</v>
      </c>
      <c r="C35" s="63" t="s">
        <v>182</v>
      </c>
      <c r="D35" s="326"/>
      <c r="E35" s="43"/>
      <c r="F35" s="43"/>
      <c r="G35" s="43"/>
      <c r="H35" s="136" t="str">
        <f>F28</f>
        <v>Sunderby SK 08 L1</v>
      </c>
      <c r="I35" s="152" t="str">
        <f>F27</f>
        <v>IBK Luleå 08</v>
      </c>
      <c r="J35" s="76"/>
      <c r="K35" s="156" t="str">
        <f>F27</f>
        <v>IBK Luleå 08</v>
      </c>
      <c r="L35" s="139" t="str">
        <f>F25</f>
        <v>Luleå SK 07/08</v>
      </c>
      <c r="M35" s="80"/>
      <c r="N35" s="132" t="str">
        <f>F27</f>
        <v>IBK Luleå 08</v>
      </c>
      <c r="O35" s="139" t="str">
        <f>F25</f>
        <v>Luleå SK 07/08</v>
      </c>
      <c r="P35" s="43"/>
    </row>
    <row r="36" spans="1:18" ht="18.75" thickBot="1" x14ac:dyDescent="0.4">
      <c r="A36" s="336" t="s">
        <v>163</v>
      </c>
      <c r="B36" s="345">
        <v>4</v>
      </c>
      <c r="C36" s="63" t="s">
        <v>275</v>
      </c>
      <c r="D36" s="338"/>
      <c r="E36" s="43"/>
      <c r="F36" s="43"/>
      <c r="G36" s="43"/>
      <c r="H36" s="157" t="str">
        <f>F26</f>
        <v>Wibax IBF Piteå 07</v>
      </c>
      <c r="I36" s="181" t="str">
        <f>F29</f>
        <v>Team Kalix IBK 08</v>
      </c>
      <c r="J36" s="76"/>
      <c r="K36" s="124" t="str">
        <f>F28</f>
        <v>Sunderby SK 08 L1</v>
      </c>
      <c r="L36" s="176" t="str">
        <f>F29</f>
        <v>Team Kalix IBK 08</v>
      </c>
      <c r="M36" s="80"/>
      <c r="N36" s="159" t="str">
        <f>F30</f>
        <v>Kiruna AIF 07/08</v>
      </c>
      <c r="O36" s="177" t="str">
        <f>F31</f>
        <v>Bensbyn UFF 08/09</v>
      </c>
      <c r="P36" s="43"/>
    </row>
    <row r="37" spans="1:18" ht="19.5" thickTop="1" thickBot="1" x14ac:dyDescent="0.4">
      <c r="A37" s="415"/>
      <c r="B37" s="416"/>
      <c r="C37" s="417" t="s">
        <v>149</v>
      </c>
      <c r="D37" s="338"/>
      <c r="E37" s="43"/>
      <c r="F37" s="43"/>
      <c r="G37" s="43"/>
      <c r="H37" s="183" t="str">
        <f>F29</f>
        <v>Team Kalix IBK 08</v>
      </c>
      <c r="I37" s="121" t="str">
        <f>F28</f>
        <v>Sunderby SK 08 L1</v>
      </c>
      <c r="J37" s="76"/>
      <c r="K37" s="182" t="str">
        <f>F29</f>
        <v>Team Kalix IBK 08</v>
      </c>
      <c r="L37" s="152" t="str">
        <f>F27</f>
        <v>IBK Luleå 08</v>
      </c>
      <c r="M37" s="80"/>
      <c r="N37" s="184" t="str">
        <f>F31</f>
        <v>Bensbyn UFF 08/09</v>
      </c>
      <c r="O37" s="150" t="str">
        <f>F27</f>
        <v>IBK Luleå 08</v>
      </c>
      <c r="P37" s="43"/>
    </row>
    <row r="38" spans="1:18" ht="18.75" thickBot="1" x14ac:dyDescent="0.4">
      <c r="A38" s="336" t="s">
        <v>64</v>
      </c>
      <c r="B38" s="418">
        <v>1</v>
      </c>
      <c r="C38" s="117" t="s">
        <v>196</v>
      </c>
      <c r="D38" s="338"/>
      <c r="E38" s="43"/>
      <c r="F38" s="43"/>
      <c r="G38" s="43"/>
      <c r="H38" s="161" t="str">
        <f>F26</f>
        <v>Wibax IBF Piteå 07</v>
      </c>
      <c r="I38" s="194" t="str">
        <f>F27</f>
        <v>IBK Luleå 08</v>
      </c>
      <c r="J38" s="76"/>
      <c r="K38" s="163" t="str">
        <f>F28</f>
        <v>Sunderby SK 08 L1</v>
      </c>
      <c r="L38" s="162" t="str">
        <f>F25</f>
        <v>Luleå SK 07/08</v>
      </c>
      <c r="M38" s="80"/>
      <c r="N38" s="165" t="str">
        <f>F30</f>
        <v>Kiruna AIF 07/08</v>
      </c>
      <c r="O38" s="188" t="str">
        <f>F25</f>
        <v>Luleå SK 07/08</v>
      </c>
      <c r="P38" s="43"/>
    </row>
    <row r="39" spans="1:18" ht="19.5" thickTop="1" thickBot="1" x14ac:dyDescent="0.4">
      <c r="A39" s="336" t="s">
        <v>22</v>
      </c>
      <c r="B39" s="418">
        <v>2</v>
      </c>
      <c r="C39" s="117" t="s">
        <v>218</v>
      </c>
      <c r="D39" s="3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8" ht="18.75" thickBot="1" x14ac:dyDescent="0.4">
      <c r="A40" s="336" t="s">
        <v>160</v>
      </c>
      <c r="B40" s="418">
        <v>3</v>
      </c>
      <c r="C40" s="117" t="s">
        <v>194</v>
      </c>
      <c r="D40" s="338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2"/>
      <c r="Q40" s="35"/>
      <c r="R40" s="36"/>
    </row>
    <row r="41" spans="1:18" ht="19.5" thickTop="1" thickBot="1" x14ac:dyDescent="0.4">
      <c r="A41" s="336" t="s">
        <v>174</v>
      </c>
      <c r="B41" s="418">
        <v>4</v>
      </c>
      <c r="C41" s="117" t="s">
        <v>372</v>
      </c>
      <c r="D41" s="338"/>
      <c r="E41" s="327"/>
      <c r="F41" s="328" t="s">
        <v>45</v>
      </c>
      <c r="G41" s="271"/>
      <c r="H41" s="335" t="s">
        <v>37</v>
      </c>
      <c r="I41" s="328" t="s">
        <v>6</v>
      </c>
      <c r="J41" s="334"/>
      <c r="K41" s="335" t="s">
        <v>37</v>
      </c>
      <c r="L41" s="328" t="s">
        <v>7</v>
      </c>
      <c r="M41" s="271"/>
      <c r="N41" s="335" t="s">
        <v>37</v>
      </c>
      <c r="O41" s="328" t="s">
        <v>12</v>
      </c>
      <c r="P41" s="101"/>
      <c r="Q41" s="1"/>
    </row>
    <row r="42" spans="1:18" ht="18.75" thickBot="1" x14ac:dyDescent="0.4">
      <c r="A42" s="336" t="s">
        <v>155</v>
      </c>
      <c r="B42" s="418">
        <v>5</v>
      </c>
      <c r="C42" s="117" t="s">
        <v>355</v>
      </c>
      <c r="D42" s="338"/>
      <c r="E42" s="333"/>
      <c r="F42" s="319" t="s">
        <v>14</v>
      </c>
      <c r="G42" s="334"/>
      <c r="H42" s="340" t="str">
        <f>F44</f>
        <v>IK Örnen Måttsund 07/08</v>
      </c>
      <c r="I42" s="341" t="s">
        <v>225</v>
      </c>
      <c r="J42" s="342"/>
      <c r="K42" s="340" t="str">
        <f>F46</f>
        <v>K4 IF 07/08</v>
      </c>
      <c r="L42" s="341" t="s">
        <v>324</v>
      </c>
      <c r="M42" s="40"/>
      <c r="N42" s="343" t="str">
        <f>F48</f>
        <v>Wibax IBF Piteå 08</v>
      </c>
      <c r="O42" s="341" t="s">
        <v>228</v>
      </c>
      <c r="P42" s="101"/>
      <c r="Q42" s="1"/>
    </row>
    <row r="43" spans="1:18" ht="18" x14ac:dyDescent="0.35">
      <c r="A43" s="419"/>
      <c r="B43" s="330"/>
      <c r="C43" s="420" t="s">
        <v>150</v>
      </c>
      <c r="D43" s="338"/>
      <c r="E43" s="333"/>
      <c r="F43" s="339" t="s">
        <v>8</v>
      </c>
      <c r="G43" s="215"/>
      <c r="H43" s="348" t="str">
        <f>F44</f>
        <v>IK Örnen Måttsund 07/08</v>
      </c>
      <c r="I43" s="349" t="str">
        <f>F48</f>
        <v>Wibax IBF Piteå 08</v>
      </c>
      <c r="J43" s="350"/>
      <c r="K43" s="351" t="str">
        <f>F46</f>
        <v>K4 IF 07/08</v>
      </c>
      <c r="L43" s="352" t="str">
        <f>F49</f>
        <v>IBF Argentum 07-09</v>
      </c>
      <c r="M43" s="195"/>
      <c r="N43" s="353" t="str">
        <f>F48</f>
        <v>Wibax IBF Piteå 08</v>
      </c>
      <c r="O43" s="354" t="str">
        <f>F44</f>
        <v>IK Örnen Måttsund 07/08</v>
      </c>
      <c r="P43" s="101"/>
      <c r="Q43" s="1"/>
    </row>
    <row r="44" spans="1:18" ht="18.75" thickBot="1" x14ac:dyDescent="0.4">
      <c r="A44" s="373" t="s">
        <v>31</v>
      </c>
      <c r="B44" s="418">
        <v>1</v>
      </c>
      <c r="C44" s="63" t="s">
        <v>325</v>
      </c>
      <c r="D44" s="338"/>
      <c r="E44" s="346">
        <v>1</v>
      </c>
      <c r="F44" s="347" t="s">
        <v>160</v>
      </c>
      <c r="G44" s="215"/>
      <c r="H44" s="357" t="str">
        <f>F49</f>
        <v>IBF Argentum 07-09</v>
      </c>
      <c r="I44" s="358" t="str">
        <f>F47</f>
        <v>Långskatans IF 07</v>
      </c>
      <c r="J44" s="350"/>
      <c r="K44" s="359" t="str">
        <f>F48</f>
        <v>Wibax IBF Piteå 08</v>
      </c>
      <c r="L44" s="360" t="str">
        <f>F44</f>
        <v>IK Örnen Måttsund 07/08</v>
      </c>
      <c r="M44" s="195"/>
      <c r="N44" s="361" t="str">
        <f>F47</f>
        <v>Långskatans IF 07</v>
      </c>
      <c r="O44" s="362" t="str">
        <f>F45</f>
        <v>Sunderby SK 08 L2</v>
      </c>
      <c r="P44" s="101"/>
      <c r="Q44" s="1"/>
    </row>
    <row r="45" spans="1:18" ht="18.75" thickBot="1" x14ac:dyDescent="0.4">
      <c r="A45" s="336" t="s">
        <v>63</v>
      </c>
      <c r="B45" s="418">
        <v>2</v>
      </c>
      <c r="C45" s="63" t="s">
        <v>318</v>
      </c>
      <c r="D45" s="39"/>
      <c r="E45" s="346">
        <v>2</v>
      </c>
      <c r="F45" s="356" t="s">
        <v>161</v>
      </c>
      <c r="G45" s="215"/>
      <c r="H45" s="364" t="str">
        <f>F48</f>
        <v>Wibax IBF Piteå 08</v>
      </c>
      <c r="I45" s="365" t="str">
        <f>F49</f>
        <v>IBF Argentum 07-09</v>
      </c>
      <c r="J45" s="350"/>
      <c r="K45" s="366" t="str">
        <f>F49</f>
        <v>IBF Argentum 07-09</v>
      </c>
      <c r="L45" s="367" t="str">
        <f>F48</f>
        <v>Wibax IBF Piteå 08</v>
      </c>
      <c r="M45" s="195"/>
      <c r="N45" s="368" t="str">
        <f>F44</f>
        <v>IK Örnen Måttsund 07/08</v>
      </c>
      <c r="O45" s="358" t="str">
        <f>F47</f>
        <v>Långskatans IF 07</v>
      </c>
      <c r="P45" s="101"/>
      <c r="Q45" s="1"/>
    </row>
    <row r="46" spans="1:18" ht="18" x14ac:dyDescent="0.35">
      <c r="A46" s="336" t="s">
        <v>175</v>
      </c>
      <c r="B46" s="418">
        <v>3</v>
      </c>
      <c r="C46" s="63" t="s">
        <v>373</v>
      </c>
      <c r="D46" s="338"/>
      <c r="E46" s="346">
        <v>3</v>
      </c>
      <c r="F46" s="363" t="s">
        <v>24</v>
      </c>
      <c r="G46" s="215"/>
      <c r="H46" s="368" t="str">
        <f>F44</f>
        <v>IK Örnen Måttsund 07/08</v>
      </c>
      <c r="I46" s="358" t="str">
        <f>F47</f>
        <v>Långskatans IF 07</v>
      </c>
      <c r="J46" s="350"/>
      <c r="K46" s="370" t="str">
        <f>F46</f>
        <v>K4 IF 07/08</v>
      </c>
      <c r="L46" s="360" t="str">
        <f>F44</f>
        <v>IK Örnen Måttsund 07/08</v>
      </c>
      <c r="M46" s="195"/>
      <c r="N46" s="371" t="str">
        <f>F48</f>
        <v>Wibax IBF Piteå 08</v>
      </c>
      <c r="O46" s="372" t="str">
        <f>F45</f>
        <v>Sunderby SK 08 L2</v>
      </c>
      <c r="P46" s="101"/>
      <c r="Q46" s="1"/>
    </row>
    <row r="47" spans="1:18" ht="18.75" thickBot="1" x14ac:dyDescent="0.4">
      <c r="A47" s="336" t="s">
        <v>67</v>
      </c>
      <c r="B47" s="421">
        <v>4</v>
      </c>
      <c r="C47" s="63" t="s">
        <v>334</v>
      </c>
      <c r="D47" s="326"/>
      <c r="E47" s="346">
        <v>4</v>
      </c>
      <c r="F47" s="369" t="s">
        <v>17</v>
      </c>
      <c r="G47" s="215"/>
      <c r="H47" s="375" t="str">
        <f>F47</f>
        <v>Långskatans IF 07</v>
      </c>
      <c r="I47" s="367" t="str">
        <f>F48</f>
        <v>Wibax IBF Piteå 08</v>
      </c>
      <c r="J47" s="350"/>
      <c r="K47" s="376" t="str">
        <f>F44</f>
        <v>IK Örnen Måttsund 07/08</v>
      </c>
      <c r="L47" s="352" t="str">
        <f>F49</f>
        <v>IBF Argentum 07-09</v>
      </c>
      <c r="M47" s="195"/>
      <c r="N47" s="377" t="str">
        <f>F45</f>
        <v>Sunderby SK 08 L2</v>
      </c>
      <c r="O47" s="378" t="str">
        <f>F44</f>
        <v>IK Örnen Måttsund 07/08</v>
      </c>
      <c r="P47" s="101"/>
      <c r="Q47" s="1"/>
    </row>
    <row r="48" spans="1:18" ht="18.75" thickBot="1" x14ac:dyDescent="0.4">
      <c r="A48" s="419"/>
      <c r="B48" s="330"/>
      <c r="C48" s="420" t="s">
        <v>151</v>
      </c>
      <c r="D48" s="338"/>
      <c r="E48" s="346">
        <v>5</v>
      </c>
      <c r="F48" s="374" t="s">
        <v>19</v>
      </c>
      <c r="G48" s="215"/>
      <c r="H48" s="382" t="str">
        <f>F44</f>
        <v>IK Örnen Måttsund 07/08</v>
      </c>
      <c r="I48" s="383" t="str">
        <f>F49</f>
        <v>IBF Argentum 07-09</v>
      </c>
      <c r="J48" s="350"/>
      <c r="K48" s="384" t="str">
        <f>F46</f>
        <v>K4 IF 07/08</v>
      </c>
      <c r="L48" s="385" t="str">
        <f>F48</f>
        <v>Wibax IBF Piteå 08</v>
      </c>
      <c r="M48" s="195"/>
      <c r="N48" s="386" t="str">
        <f>F48</f>
        <v>Wibax IBF Piteå 08</v>
      </c>
      <c r="O48" s="387" t="str">
        <f>F47</f>
        <v>Långskatans IF 07</v>
      </c>
      <c r="P48" s="101"/>
      <c r="Q48" s="1"/>
    </row>
    <row r="49" spans="1:18" ht="19.5" thickTop="1" thickBot="1" x14ac:dyDescent="0.4">
      <c r="A49" s="373" t="s">
        <v>176</v>
      </c>
      <c r="B49" s="418">
        <v>1</v>
      </c>
      <c r="C49" s="63" t="s">
        <v>279</v>
      </c>
      <c r="D49" s="326"/>
      <c r="E49" s="380">
        <v>6</v>
      </c>
      <c r="F49" s="381" t="s">
        <v>159</v>
      </c>
      <c r="G49" s="215"/>
      <c r="H49" s="390"/>
      <c r="I49" s="390"/>
      <c r="J49" s="350"/>
      <c r="K49" s="39"/>
      <c r="L49" s="39"/>
      <c r="M49" s="195"/>
      <c r="N49" s="266"/>
      <c r="O49" s="266"/>
      <c r="P49" s="101"/>
      <c r="Q49" s="1"/>
    </row>
    <row r="50" spans="1:18" ht="19.5" thickTop="1" thickBot="1" x14ac:dyDescent="0.4">
      <c r="A50" s="336" t="s">
        <v>34</v>
      </c>
      <c r="B50" s="418">
        <v>2</v>
      </c>
      <c r="C50" s="63" t="s">
        <v>265</v>
      </c>
      <c r="D50" s="81"/>
      <c r="E50" s="388"/>
      <c r="F50" s="389"/>
      <c r="G50" s="215"/>
      <c r="H50" s="335" t="s">
        <v>37</v>
      </c>
      <c r="I50" s="391" t="s">
        <v>9</v>
      </c>
      <c r="J50" s="392"/>
      <c r="K50" s="335" t="s">
        <v>37</v>
      </c>
      <c r="L50" s="391" t="s">
        <v>10</v>
      </c>
      <c r="M50" s="195"/>
      <c r="N50" s="335" t="s">
        <v>37</v>
      </c>
      <c r="O50" s="391" t="s">
        <v>13</v>
      </c>
      <c r="P50" s="101"/>
      <c r="Q50" s="1"/>
    </row>
    <row r="51" spans="1:18" ht="18.75" thickBot="1" x14ac:dyDescent="0.4">
      <c r="A51" s="336" t="s">
        <v>32</v>
      </c>
      <c r="B51" s="418">
        <v>3</v>
      </c>
      <c r="C51" s="63" t="s">
        <v>272</v>
      </c>
      <c r="D51" s="81"/>
      <c r="E51" s="39"/>
      <c r="F51" s="39"/>
      <c r="G51" s="39"/>
      <c r="H51" s="340" t="str">
        <f>F45</f>
        <v>Sunderby SK 08 L2</v>
      </c>
      <c r="I51" s="341" t="s">
        <v>226</v>
      </c>
      <c r="J51" s="392"/>
      <c r="K51" s="340" t="str">
        <f>F47</f>
        <v>Långskatans IF 07</v>
      </c>
      <c r="L51" s="341" t="s">
        <v>227</v>
      </c>
      <c r="M51" s="350"/>
      <c r="N51" s="343" t="str">
        <f>F49</f>
        <v>IBF Argentum 07-09</v>
      </c>
      <c r="O51" s="341" t="s">
        <v>317</v>
      </c>
      <c r="P51" s="101"/>
      <c r="Q51" s="1"/>
    </row>
    <row r="52" spans="1:18" ht="18.75" thickBot="1" x14ac:dyDescent="0.4">
      <c r="A52" s="336" t="s">
        <v>141</v>
      </c>
      <c r="B52" s="421">
        <v>4</v>
      </c>
      <c r="C52" s="63" t="s">
        <v>219</v>
      </c>
      <c r="D52" s="81"/>
      <c r="E52" s="39"/>
      <c r="F52" s="39"/>
      <c r="G52" s="39"/>
      <c r="H52" s="394" t="str">
        <f>F45</f>
        <v>Sunderby SK 08 L2</v>
      </c>
      <c r="I52" s="395" t="str">
        <f>F46</f>
        <v>K4 IF 07/08</v>
      </c>
      <c r="J52" s="392"/>
      <c r="K52" s="396" t="str">
        <f>F47</f>
        <v>Långskatans IF 07</v>
      </c>
      <c r="L52" s="397" t="str">
        <f>F46</f>
        <v>K4 IF 07/08</v>
      </c>
      <c r="M52" s="398"/>
      <c r="N52" s="399" t="str">
        <f>F49</f>
        <v>IBF Argentum 07-09</v>
      </c>
      <c r="O52" s="400" t="str">
        <f>F46</f>
        <v>K4 IF 07/08</v>
      </c>
      <c r="P52" s="101"/>
      <c r="Q52" s="1"/>
    </row>
    <row r="53" spans="1:18" ht="18" x14ac:dyDescent="0.35">
      <c r="A53" s="419"/>
      <c r="B53" s="330"/>
      <c r="C53" s="420" t="s">
        <v>152</v>
      </c>
      <c r="D53" s="81"/>
      <c r="E53" s="39"/>
      <c r="F53" s="393"/>
      <c r="G53" s="39"/>
      <c r="H53" s="348" t="str">
        <f>F44</f>
        <v>IK Örnen Måttsund 07/08</v>
      </c>
      <c r="I53" s="349" t="str">
        <f>F48</f>
        <v>Wibax IBF Piteå 08</v>
      </c>
      <c r="J53" s="392"/>
      <c r="K53" s="401" t="str">
        <f>F45</f>
        <v>Sunderby SK 08 L2</v>
      </c>
      <c r="L53" s="365" t="str">
        <f>F49</f>
        <v>IBF Argentum 07-09</v>
      </c>
      <c r="M53" s="398"/>
      <c r="N53" s="361" t="str">
        <f>F47</f>
        <v>Långskatans IF 07</v>
      </c>
      <c r="O53" s="362" t="str">
        <f>F45</f>
        <v>Sunderby SK 08 L2</v>
      </c>
      <c r="P53" s="101"/>
      <c r="Q53" s="1"/>
    </row>
    <row r="54" spans="1:18" ht="18" x14ac:dyDescent="0.35">
      <c r="A54" s="373" t="s">
        <v>28</v>
      </c>
      <c r="B54" s="418">
        <v>1</v>
      </c>
      <c r="C54" s="117" t="s">
        <v>181</v>
      </c>
      <c r="D54" s="81"/>
      <c r="E54" s="39"/>
      <c r="F54" s="39"/>
      <c r="G54" s="39"/>
      <c r="H54" s="402" t="str">
        <f>F46</f>
        <v>K4 IF 07/08</v>
      </c>
      <c r="I54" s="360" t="str">
        <f>F44</f>
        <v>IK Örnen Måttsund 07/08</v>
      </c>
      <c r="J54" s="392"/>
      <c r="K54" s="402" t="str">
        <f>F46</f>
        <v>K4 IF 07/08</v>
      </c>
      <c r="L54" s="372" t="str">
        <f>F45</f>
        <v>Sunderby SK 08 L2</v>
      </c>
      <c r="M54" s="398"/>
      <c r="N54" s="370" t="str">
        <f>F46</f>
        <v>K4 IF 07/08</v>
      </c>
      <c r="O54" s="358" t="str">
        <f>F47</f>
        <v>Långskatans IF 07</v>
      </c>
      <c r="P54" s="101"/>
      <c r="Q54" s="1"/>
    </row>
    <row r="55" spans="1:18" ht="18.75" thickBot="1" x14ac:dyDescent="0.4">
      <c r="A55" s="336" t="s">
        <v>177</v>
      </c>
      <c r="B55" s="418">
        <v>2</v>
      </c>
      <c r="C55" s="117" t="s">
        <v>374</v>
      </c>
      <c r="D55" s="81"/>
      <c r="E55" s="39"/>
      <c r="F55" s="39"/>
      <c r="G55" s="39"/>
      <c r="H55" s="403" t="str">
        <f>F45</f>
        <v>Sunderby SK 08 L2</v>
      </c>
      <c r="I55" s="404" t="str">
        <f>F48</f>
        <v>Wibax IBF Piteå 08</v>
      </c>
      <c r="J55" s="392"/>
      <c r="K55" s="361" t="str">
        <f>F47</f>
        <v>Långskatans IF 07</v>
      </c>
      <c r="L55" s="365" t="str">
        <f>F49</f>
        <v>IBF Argentum 07-09</v>
      </c>
      <c r="M55" s="398"/>
      <c r="N55" s="405" t="str">
        <f>F49</f>
        <v>IBF Argentum 07-09</v>
      </c>
      <c r="O55" s="362" t="str">
        <f>F45</f>
        <v>Sunderby SK 08 L2</v>
      </c>
      <c r="P55" s="101"/>
      <c r="Q55" s="1"/>
    </row>
    <row r="56" spans="1:18" ht="18.75" thickBot="1" x14ac:dyDescent="0.4">
      <c r="A56" s="336" t="s">
        <v>178</v>
      </c>
      <c r="B56" s="418">
        <v>3</v>
      </c>
      <c r="C56" s="117" t="s">
        <v>289</v>
      </c>
      <c r="D56" s="422"/>
      <c r="E56" s="39"/>
      <c r="F56" s="39"/>
      <c r="G56" s="39"/>
      <c r="H56" s="359" t="str">
        <f>F48</f>
        <v>Wibax IBF Piteå 08</v>
      </c>
      <c r="I56" s="406" t="str">
        <f>F46</f>
        <v>K4 IF 07/08</v>
      </c>
      <c r="J56" s="392"/>
      <c r="K56" s="357" t="str">
        <f>F49</f>
        <v>IBF Argentum 07-09</v>
      </c>
      <c r="L56" s="397" t="str">
        <f>F46</f>
        <v>K4 IF 07/08</v>
      </c>
      <c r="M56" s="398"/>
      <c r="N56" s="401" t="str">
        <f>F45</f>
        <v>Sunderby SK 08 L2</v>
      </c>
      <c r="O56" s="395" t="str">
        <f>F46</f>
        <v>K4 IF 07/08</v>
      </c>
      <c r="P56" s="101"/>
      <c r="Q56" s="1"/>
    </row>
    <row r="57" spans="1:18" ht="18.75" thickBot="1" x14ac:dyDescent="0.4">
      <c r="A57" s="336" t="s">
        <v>68</v>
      </c>
      <c r="B57" s="421">
        <v>4</v>
      </c>
      <c r="C57" s="117" t="s">
        <v>195</v>
      </c>
      <c r="D57" s="422"/>
      <c r="E57" s="39"/>
      <c r="F57" s="39"/>
      <c r="G57" s="39"/>
      <c r="H57" s="407" t="str">
        <f>F45</f>
        <v>Sunderby SK 08 L2</v>
      </c>
      <c r="I57" s="408" t="str">
        <f>F44</f>
        <v>IK Örnen Måttsund 07/08</v>
      </c>
      <c r="J57" s="392"/>
      <c r="K57" s="409" t="str">
        <f>F47</f>
        <v>Långskatans IF 07</v>
      </c>
      <c r="L57" s="410" t="str">
        <f>F45</f>
        <v>Sunderby SK 08 L2</v>
      </c>
      <c r="M57" s="398"/>
      <c r="N57" s="411" t="str">
        <f>F49</f>
        <v>IBF Argentum 07-09</v>
      </c>
      <c r="O57" s="387" t="str">
        <f>F47</f>
        <v>Långskatans IF 07</v>
      </c>
      <c r="P57" s="101"/>
      <c r="Q57" s="1"/>
    </row>
    <row r="58" spans="1:18" ht="19.5" thickTop="1" thickBot="1" x14ac:dyDescent="0.4">
      <c r="A58" s="336" t="s">
        <v>142</v>
      </c>
      <c r="B58" s="418">
        <v>5</v>
      </c>
      <c r="C58" s="117" t="s">
        <v>220</v>
      </c>
      <c r="D58" s="423"/>
      <c r="E58" s="43"/>
      <c r="F58" s="43"/>
      <c r="G58" s="43"/>
      <c r="H58" s="73"/>
      <c r="I58" s="73"/>
      <c r="J58" s="73"/>
      <c r="K58" s="73"/>
      <c r="L58" s="73"/>
      <c r="M58" s="73"/>
      <c r="N58" s="73"/>
      <c r="O58" s="73"/>
      <c r="P58" s="433"/>
      <c r="Q58" s="434"/>
      <c r="R58" s="435"/>
    </row>
    <row r="59" spans="1:18" ht="19.5" thickTop="1" thickBot="1" x14ac:dyDescent="0.4">
      <c r="A59" s="419"/>
      <c r="B59" s="330"/>
      <c r="C59" s="420"/>
      <c r="D59" s="423"/>
      <c r="E59" s="312"/>
      <c r="F59" s="312"/>
      <c r="G59" s="312"/>
      <c r="H59" s="316"/>
      <c r="I59" s="316"/>
      <c r="J59" s="317"/>
      <c r="K59" s="316"/>
      <c r="L59" s="316"/>
      <c r="M59" s="318"/>
      <c r="N59" s="316"/>
      <c r="O59" s="316"/>
      <c r="P59" s="266"/>
      <c r="Q59" s="8"/>
      <c r="R59" s="6"/>
    </row>
    <row r="60" spans="1:18" ht="19.5" thickTop="1" thickBot="1" x14ac:dyDescent="0.4">
      <c r="A60" s="342"/>
      <c r="B60" s="326"/>
      <c r="C60" s="338"/>
      <c r="D60" s="422"/>
      <c r="E60" s="217"/>
      <c r="F60" s="200" t="s">
        <v>4</v>
      </c>
      <c r="G60" s="82"/>
      <c r="H60" s="98" t="s">
        <v>37</v>
      </c>
      <c r="I60" s="99" t="s">
        <v>6</v>
      </c>
      <c r="J60" s="82"/>
      <c r="K60" s="98" t="s">
        <v>37</v>
      </c>
      <c r="L60" s="99" t="s">
        <v>7</v>
      </c>
      <c r="M60" s="73"/>
      <c r="N60" s="98" t="s">
        <v>37</v>
      </c>
      <c r="O60" s="263" t="s">
        <v>12</v>
      </c>
      <c r="P60" s="101"/>
      <c r="Q60" s="1"/>
    </row>
    <row r="61" spans="1:18" ht="18.75" thickBot="1" x14ac:dyDescent="0.4">
      <c r="A61" s="424" t="s">
        <v>44</v>
      </c>
      <c r="B61" s="326"/>
      <c r="C61" s="338"/>
      <c r="D61" s="423"/>
      <c r="E61" s="201"/>
      <c r="F61" s="202" t="s">
        <v>167</v>
      </c>
      <c r="G61" s="82"/>
      <c r="H61" s="219" t="str">
        <f>F63</f>
        <v>IBK Boden 08/09 L1</v>
      </c>
      <c r="I61" s="107" t="s">
        <v>168</v>
      </c>
      <c r="J61" s="48"/>
      <c r="K61" s="218" t="str">
        <f>F65</f>
        <v>Luleå SK 09 L1</v>
      </c>
      <c r="L61" s="107" t="s">
        <v>389</v>
      </c>
      <c r="M61" s="48"/>
      <c r="N61" s="218" t="str">
        <f>F67</f>
        <v>Team Kalix IBK 09</v>
      </c>
      <c r="O61" s="107" t="s">
        <v>262</v>
      </c>
      <c r="P61" s="101"/>
      <c r="Q61" s="1"/>
    </row>
    <row r="62" spans="1:18" ht="18.75" thickBot="1" x14ac:dyDescent="0.4">
      <c r="A62" s="425" t="s">
        <v>38</v>
      </c>
      <c r="B62" s="326"/>
      <c r="C62" s="39"/>
      <c r="D62" s="423"/>
      <c r="E62" s="104"/>
      <c r="F62" s="110" t="s">
        <v>8</v>
      </c>
      <c r="G62" s="47"/>
      <c r="H62" s="225" t="str">
        <f>F63</f>
        <v>IBK Boden 08/09 L1</v>
      </c>
      <c r="I62" s="226" t="str">
        <f>F67</f>
        <v>Team Kalix IBK 09</v>
      </c>
      <c r="J62" s="38"/>
      <c r="K62" s="223" t="str">
        <f>F65</f>
        <v>Luleå SK 09 L1</v>
      </c>
      <c r="L62" s="224" t="str">
        <f>F67</f>
        <v>Team Kalix IBK 09</v>
      </c>
      <c r="M62" s="44"/>
      <c r="N62" s="268" t="str">
        <f>F67</f>
        <v>Team Kalix IBK 09</v>
      </c>
      <c r="O62" s="269" t="str">
        <f>F65</f>
        <v>Luleå SK 09 L1</v>
      </c>
      <c r="P62" s="101"/>
      <c r="Q62" s="1"/>
    </row>
    <row r="63" spans="1:18" ht="18.75" thickBot="1" x14ac:dyDescent="0.4">
      <c r="A63" s="425" t="s">
        <v>39</v>
      </c>
      <c r="B63" s="326"/>
      <c r="C63" s="338"/>
      <c r="D63" s="423"/>
      <c r="E63" s="118">
        <v>1</v>
      </c>
      <c r="F63" s="229" t="s">
        <v>162</v>
      </c>
      <c r="G63" s="47"/>
      <c r="H63" s="234" t="str">
        <f>F66</f>
        <v>Sunderby SK 09 L1</v>
      </c>
      <c r="I63" s="222" t="str">
        <f>F65</f>
        <v>Luleå SK 09 L1</v>
      </c>
      <c r="J63" s="38"/>
      <c r="K63" s="232" t="str">
        <f>F63</f>
        <v>IBK Boden 08/09 L1</v>
      </c>
      <c r="L63" s="233" t="str">
        <f>F64</f>
        <v>Haparanda AIK 08-10</v>
      </c>
      <c r="M63" s="44"/>
      <c r="N63" s="244" t="str">
        <f>F64</f>
        <v>Haparanda AIK 08-10</v>
      </c>
      <c r="O63" s="273" t="str">
        <f>F66</f>
        <v>Sunderby SK 09 L1</v>
      </c>
      <c r="P63" s="101"/>
      <c r="Q63" s="1"/>
    </row>
    <row r="64" spans="1:18" ht="18" x14ac:dyDescent="0.35">
      <c r="A64" s="425" t="s">
        <v>40</v>
      </c>
      <c r="B64" s="326"/>
      <c r="C64" s="326"/>
      <c r="D64" s="423"/>
      <c r="E64" s="118">
        <v>2</v>
      </c>
      <c r="F64" s="236" t="s">
        <v>165</v>
      </c>
      <c r="G64" s="47"/>
      <c r="H64" s="241" t="str">
        <f>F67</f>
        <v>Team Kalix IBK 09</v>
      </c>
      <c r="I64" s="242" t="str">
        <f>F66</f>
        <v>Sunderby SK 09 L1</v>
      </c>
      <c r="J64" s="38"/>
      <c r="K64" s="239" t="str">
        <f>F67</f>
        <v>Team Kalix IBK 09</v>
      </c>
      <c r="L64" s="240" t="str">
        <f>F63</f>
        <v>IBK Boden 08/09 L1</v>
      </c>
      <c r="M64" s="44"/>
      <c r="N64" s="276" t="str">
        <f>F65</f>
        <v>Luleå SK 09 L1</v>
      </c>
      <c r="O64" s="233" t="str">
        <f>F64</f>
        <v>Haparanda AIK 08-10</v>
      </c>
      <c r="P64" s="101"/>
      <c r="Q64" s="1"/>
    </row>
    <row r="65" spans="1:18" ht="18.75" thickBot="1" x14ac:dyDescent="0.4">
      <c r="A65" s="425" t="s">
        <v>41</v>
      </c>
      <c r="B65" s="326"/>
      <c r="C65" s="338"/>
      <c r="D65" s="423"/>
      <c r="E65" s="118">
        <v>3</v>
      </c>
      <c r="F65" s="243" t="s">
        <v>164</v>
      </c>
      <c r="G65" s="47"/>
      <c r="H65" s="232" t="str">
        <f>F63</f>
        <v>IBK Boden 08/09 L1</v>
      </c>
      <c r="I65" s="222" t="str">
        <f>F65</f>
        <v>Luleå SK 09 L1</v>
      </c>
      <c r="J65" s="38"/>
      <c r="K65" s="245" t="str">
        <f>F65</f>
        <v>Luleå SK 09 L1</v>
      </c>
      <c r="L65" s="246" t="str">
        <f>F64</f>
        <v>Haparanda AIK 08-10</v>
      </c>
      <c r="M65" s="53"/>
      <c r="N65" s="278" t="str">
        <f>F67</f>
        <v>Team Kalix IBK 09</v>
      </c>
      <c r="O65" s="242" t="str">
        <f>F66</f>
        <v>Sunderby SK 09 L1</v>
      </c>
      <c r="P65" s="101"/>
      <c r="Q65" s="1"/>
    </row>
    <row r="66" spans="1:18" ht="18.75" thickBot="1" x14ac:dyDescent="0.4">
      <c r="A66" s="425" t="s">
        <v>42</v>
      </c>
      <c r="B66" s="326"/>
      <c r="C66" s="326"/>
      <c r="D66" s="423"/>
      <c r="E66" s="118">
        <v>4</v>
      </c>
      <c r="F66" s="247" t="s">
        <v>166</v>
      </c>
      <c r="G66" s="47"/>
      <c r="H66" s="245" t="str">
        <f>F65</f>
        <v>Luleå SK 09 L1</v>
      </c>
      <c r="I66" s="224" t="str">
        <f>F67</f>
        <v>Team Kalix IBK 09</v>
      </c>
      <c r="J66" s="38"/>
      <c r="K66" s="250" t="str">
        <f>F64</f>
        <v>Haparanda AIK 08-10</v>
      </c>
      <c r="L66" s="251" t="str">
        <f>F67</f>
        <v>Team Kalix IBK 09</v>
      </c>
      <c r="M66" s="44"/>
      <c r="N66" s="234" t="str">
        <f>F66</f>
        <v>Sunderby SK 09 L1</v>
      </c>
      <c r="O66" s="249" t="str">
        <f>F65</f>
        <v>Luleå SK 09 L1</v>
      </c>
      <c r="P66" s="101"/>
      <c r="Q66" s="1"/>
    </row>
    <row r="67" spans="1:18" ht="18.75" thickBot="1" x14ac:dyDescent="0.4">
      <c r="A67" s="425" t="s">
        <v>43</v>
      </c>
      <c r="B67" s="81"/>
      <c r="C67" s="81"/>
      <c r="D67" s="422"/>
      <c r="E67" s="146">
        <v>5</v>
      </c>
      <c r="F67" s="253" t="s">
        <v>29</v>
      </c>
      <c r="G67" s="47"/>
      <c r="H67" s="258" t="str">
        <f>F63</f>
        <v>IBK Boden 08/09 L1</v>
      </c>
      <c r="I67" s="259" t="str">
        <f>F66</f>
        <v>Sunderby SK 09 L1</v>
      </c>
      <c r="J67" s="38"/>
      <c r="K67" s="256" t="str">
        <f>F65</f>
        <v>Luleå SK 09 L1</v>
      </c>
      <c r="L67" s="257" t="str">
        <f>F63</f>
        <v>IBK Boden 08/09 L1</v>
      </c>
      <c r="M67" s="44"/>
      <c r="N67" s="281" t="str">
        <f>F67</f>
        <v>Team Kalix IBK 09</v>
      </c>
      <c r="O67" s="282" t="str">
        <f>F64</f>
        <v>Haparanda AIK 08-10</v>
      </c>
      <c r="P67" s="101"/>
      <c r="Q67" s="1"/>
    </row>
    <row r="68" spans="1:18" ht="18.75" thickBot="1" x14ac:dyDescent="0.4">
      <c r="A68" s="39"/>
      <c r="B68" s="81"/>
      <c r="C68" s="81"/>
      <c r="D68" s="422"/>
      <c r="E68" s="43"/>
      <c r="F68" s="260"/>
      <c r="G68" s="47"/>
      <c r="H68" s="48"/>
      <c r="I68" s="48"/>
      <c r="J68" s="38"/>
      <c r="K68" s="261"/>
      <c r="L68" s="261"/>
      <c r="M68" s="44"/>
      <c r="N68" s="53"/>
      <c r="O68" s="53"/>
      <c r="P68" s="101"/>
      <c r="Q68" s="1"/>
    </row>
    <row r="69" spans="1:18" ht="19.5" thickTop="1" thickBot="1" x14ac:dyDescent="0.4">
      <c r="A69" s="39"/>
      <c r="B69" s="39"/>
      <c r="C69" s="81"/>
      <c r="D69" s="426"/>
      <c r="E69" s="43"/>
      <c r="F69" s="47"/>
      <c r="G69" s="47"/>
      <c r="H69" s="98" t="s">
        <v>37</v>
      </c>
      <c r="I69" s="99" t="s">
        <v>9</v>
      </c>
      <c r="J69" s="38"/>
      <c r="K69" s="98" t="s">
        <v>37</v>
      </c>
      <c r="L69" s="99" t="s">
        <v>10</v>
      </c>
      <c r="M69" s="44"/>
      <c r="P69" s="101"/>
      <c r="Q69" s="1"/>
    </row>
    <row r="70" spans="1:18" ht="18.75" thickBot="1" x14ac:dyDescent="0.4">
      <c r="A70" s="39"/>
      <c r="B70" s="39"/>
      <c r="C70" s="81"/>
      <c r="D70" s="215"/>
      <c r="E70" s="43"/>
      <c r="F70" s="47"/>
      <c r="G70" s="47"/>
      <c r="H70" s="218" t="str">
        <f>F64</f>
        <v>Haparanda AIK 08-10</v>
      </c>
      <c r="I70" s="107" t="s">
        <v>229</v>
      </c>
      <c r="J70" s="260"/>
      <c r="K70" s="218" t="str">
        <f>F66</f>
        <v>Sunderby SK 09 L1</v>
      </c>
      <c r="L70" s="107" t="s">
        <v>230</v>
      </c>
      <c r="M70" s="44"/>
      <c r="P70" s="101"/>
      <c r="Q70" s="1"/>
    </row>
    <row r="71" spans="1:18" ht="18.75" thickBot="1" x14ac:dyDescent="0.4">
      <c r="A71" s="39"/>
      <c r="B71" s="39"/>
      <c r="C71" s="81"/>
      <c r="D71" s="215"/>
      <c r="E71" s="43"/>
      <c r="F71" s="267"/>
      <c r="G71" s="260"/>
      <c r="H71" s="221" t="str">
        <f>F64</f>
        <v>Haparanda AIK 08-10</v>
      </c>
      <c r="I71" s="222" t="str">
        <f>F65</f>
        <v>Luleå SK 09 L1</v>
      </c>
      <c r="J71" s="38"/>
      <c r="K71" s="270" t="str">
        <f>F66</f>
        <v>Sunderby SK 09 L1</v>
      </c>
      <c r="L71" s="226" t="str">
        <f>F67</f>
        <v>Team Kalix IBK 09</v>
      </c>
      <c r="M71" s="44"/>
      <c r="P71" s="101"/>
      <c r="Q71" s="1"/>
    </row>
    <row r="72" spans="1:18" ht="18" x14ac:dyDescent="0.35">
      <c r="A72" s="39"/>
      <c r="B72" s="39"/>
      <c r="C72" s="81"/>
      <c r="D72" s="87"/>
      <c r="E72" s="43"/>
      <c r="F72" s="267"/>
      <c r="G72" s="272"/>
      <c r="H72" s="230" t="str">
        <f>F66</f>
        <v>Sunderby SK 09 L1</v>
      </c>
      <c r="I72" s="231" t="str">
        <f>F63</f>
        <v>IBK Boden 08/09 L1</v>
      </c>
      <c r="J72" s="38"/>
      <c r="K72" s="244" t="str">
        <f>F64</f>
        <v>Haparanda AIK 08-10</v>
      </c>
      <c r="L72" s="274" t="str">
        <f>F63</f>
        <v>IBK Boden 08/09 L1</v>
      </c>
      <c r="M72" s="44"/>
      <c r="P72" s="101"/>
      <c r="Q72" s="1"/>
    </row>
    <row r="73" spans="1:18" ht="18.75" thickBot="1" x14ac:dyDescent="0.4">
      <c r="A73" s="39"/>
      <c r="B73" s="39"/>
      <c r="C73" s="422"/>
      <c r="D73" s="215"/>
      <c r="E73" s="43"/>
      <c r="F73" s="38"/>
      <c r="G73" s="275"/>
      <c r="H73" s="237" t="str">
        <f>F65</f>
        <v>Luleå SK 09 L1</v>
      </c>
      <c r="I73" s="238" t="str">
        <f>F66</f>
        <v>Sunderby SK 09 L1</v>
      </c>
      <c r="J73" s="38"/>
      <c r="K73" s="277" t="str">
        <f>F67</f>
        <v>Team Kalix IBK 09</v>
      </c>
      <c r="L73" s="233" t="str">
        <f>F64</f>
        <v>Haparanda AIK 08-10</v>
      </c>
      <c r="M73" s="44"/>
      <c r="P73" s="101"/>
      <c r="Q73" s="1"/>
    </row>
    <row r="74" spans="1:18" ht="18" x14ac:dyDescent="0.35">
      <c r="A74" s="39"/>
      <c r="B74" s="39"/>
      <c r="C74" s="422"/>
      <c r="D74" s="215"/>
      <c r="E74" s="43"/>
      <c r="F74" s="267"/>
      <c r="G74" s="52"/>
      <c r="H74" s="244" t="str">
        <f>F64</f>
        <v>Haparanda AIK 08-10</v>
      </c>
      <c r="I74" s="240" t="str">
        <f>F63</f>
        <v>IBK Boden 08/09 L1</v>
      </c>
      <c r="J74" s="279"/>
      <c r="K74" s="230" t="str">
        <f>F66</f>
        <v>Sunderby SK 09 L1</v>
      </c>
      <c r="L74" s="231" t="str">
        <f>F63</f>
        <v>IBK Boden 08/09 L1</v>
      </c>
      <c r="M74" s="44"/>
      <c r="P74" s="101"/>
      <c r="Q74" s="1"/>
    </row>
    <row r="75" spans="1:18" ht="18.75" thickBot="1" x14ac:dyDescent="0.4">
      <c r="A75" s="39"/>
      <c r="B75" s="422"/>
      <c r="C75" s="423"/>
      <c r="D75" s="350"/>
      <c r="E75" s="43"/>
      <c r="F75" s="38"/>
      <c r="G75" s="45"/>
      <c r="H75" s="248" t="str">
        <f>F63</f>
        <v>IBK Boden 08/09 L1</v>
      </c>
      <c r="I75" s="249" t="str">
        <f>F65</f>
        <v>Luleå SK 09 L1</v>
      </c>
      <c r="J75" s="38"/>
      <c r="K75" s="280" t="str">
        <f>F63</f>
        <v>IBK Boden 08/09 L1</v>
      </c>
      <c r="L75" s="224" t="str">
        <f>F67</f>
        <v>Team Kalix IBK 09</v>
      </c>
      <c r="M75" s="44"/>
      <c r="P75" s="101"/>
      <c r="Q75" s="1"/>
    </row>
    <row r="76" spans="1:18" ht="18.75" thickBot="1" x14ac:dyDescent="0.4">
      <c r="A76" s="39"/>
      <c r="B76" s="87"/>
      <c r="C76" s="422"/>
      <c r="D76" s="350"/>
      <c r="E76" s="43"/>
      <c r="F76" s="45"/>
      <c r="G76" s="45"/>
      <c r="H76" s="254" t="str">
        <f>F64</f>
        <v>Haparanda AIK 08-10</v>
      </c>
      <c r="I76" s="255" t="str">
        <f>F66</f>
        <v>Sunderby SK 09 L1</v>
      </c>
      <c r="J76" s="38"/>
      <c r="K76" s="283" t="str">
        <f>F66</f>
        <v>Sunderby SK 09 L1</v>
      </c>
      <c r="L76" s="282" t="str">
        <f>F64</f>
        <v>Haparanda AIK 08-10</v>
      </c>
      <c r="M76" s="44"/>
      <c r="P76" s="101"/>
      <c r="Q76" s="1"/>
    </row>
    <row r="77" spans="1:18" ht="19.5" thickTop="1" thickBot="1" x14ac:dyDescent="0.4">
      <c r="A77" s="39"/>
      <c r="B77" s="422"/>
      <c r="C77" s="423"/>
      <c r="D77" s="350"/>
      <c r="E77" s="43"/>
      <c r="F77" s="43"/>
      <c r="G77" s="43"/>
      <c r="H77" s="73"/>
      <c r="I77" s="73"/>
      <c r="J77" s="73"/>
      <c r="K77" s="73"/>
      <c r="L77" s="73"/>
      <c r="M77" s="73"/>
      <c r="N77" s="73"/>
      <c r="O77" s="73"/>
      <c r="P77" s="433"/>
      <c r="Q77" s="434"/>
      <c r="R77" s="435"/>
    </row>
    <row r="78" spans="1:18" ht="19.5" thickTop="1" thickBot="1" x14ac:dyDescent="0.4">
      <c r="A78" s="39"/>
      <c r="B78" s="422"/>
      <c r="C78" s="423"/>
      <c r="D78" s="398"/>
      <c r="E78" s="312"/>
      <c r="F78" s="312"/>
      <c r="G78" s="312"/>
      <c r="H78" s="316"/>
      <c r="I78" s="316"/>
      <c r="J78" s="317"/>
      <c r="K78" s="316"/>
      <c r="L78" s="316"/>
      <c r="M78" s="318"/>
      <c r="N78" s="316"/>
      <c r="O78" s="316"/>
      <c r="P78" s="101"/>
      <c r="Q78" s="1"/>
    </row>
    <row r="79" spans="1:18" ht="19.5" thickTop="1" thickBot="1" x14ac:dyDescent="0.4">
      <c r="A79" s="39"/>
      <c r="B79" s="87"/>
      <c r="C79" s="423"/>
      <c r="D79" s="398"/>
      <c r="E79" s="299"/>
      <c r="F79" s="99" t="s">
        <v>87</v>
      </c>
      <c r="G79" s="48"/>
      <c r="H79" s="98" t="s">
        <v>37</v>
      </c>
      <c r="I79" s="99" t="s">
        <v>6</v>
      </c>
      <c r="J79" s="286"/>
      <c r="K79" s="98" t="s">
        <v>37</v>
      </c>
      <c r="L79" s="99" t="s">
        <v>7</v>
      </c>
      <c r="M79" s="39"/>
      <c r="N79" s="39"/>
      <c r="O79" s="39"/>
      <c r="P79" s="101"/>
      <c r="Q79" s="1"/>
    </row>
    <row r="80" spans="1:18" ht="18.75" thickBot="1" x14ac:dyDescent="0.4">
      <c r="A80" s="423"/>
      <c r="B80" s="422"/>
      <c r="C80" s="423"/>
      <c r="D80" s="398"/>
      <c r="E80" s="300"/>
      <c r="F80" s="301" t="s">
        <v>171</v>
      </c>
      <c r="G80" s="286"/>
      <c r="H80" s="289" t="str">
        <f>F82</f>
        <v>IBK Luleå 09</v>
      </c>
      <c r="I80" s="107" t="s">
        <v>358</v>
      </c>
      <c r="J80" s="48"/>
      <c r="K80" s="289" t="str">
        <f>F84</f>
        <v>Sunderby SK 09 L2</v>
      </c>
      <c r="L80" s="107" t="s">
        <v>231</v>
      </c>
      <c r="M80" s="39"/>
      <c r="N80" s="39"/>
      <c r="O80" s="39"/>
      <c r="P80" s="101"/>
      <c r="Q80" s="1"/>
    </row>
    <row r="81" spans="1:18" ht="18.75" thickBot="1" x14ac:dyDescent="0.4">
      <c r="A81" s="423"/>
      <c r="B81" s="87"/>
      <c r="C81" s="423"/>
      <c r="D81" s="427"/>
      <c r="E81" s="300"/>
      <c r="F81" s="302" t="s">
        <v>8</v>
      </c>
      <c r="G81" s="48"/>
      <c r="H81" s="290" t="str">
        <f>F82</f>
        <v>IBK Luleå 09</v>
      </c>
      <c r="I81" s="246" t="str">
        <f>F83</f>
        <v>Notvikens IK 09</v>
      </c>
      <c r="J81" s="48"/>
      <c r="K81" s="276" t="str">
        <f>F84</f>
        <v>Sunderby SK 09 L2</v>
      </c>
      <c r="L81" s="291" t="str">
        <f>F82</f>
        <v>IBK Luleå 09</v>
      </c>
      <c r="M81" s="39"/>
      <c r="N81" s="39"/>
      <c r="O81" s="39"/>
      <c r="P81" s="101"/>
      <c r="Q81" s="1"/>
    </row>
    <row r="82" spans="1:18" ht="18.75" thickBot="1" x14ac:dyDescent="0.4">
      <c r="A82" s="39"/>
      <c r="B82" s="87"/>
      <c r="C82" s="423"/>
      <c r="D82" s="228"/>
      <c r="E82" s="303">
        <v>1</v>
      </c>
      <c r="F82" s="291" t="s">
        <v>25</v>
      </c>
      <c r="G82" s="48"/>
      <c r="H82" s="234" t="str">
        <f>F85</f>
        <v>IBK Boden 08/09 L2</v>
      </c>
      <c r="I82" s="249" t="str">
        <f>F84</f>
        <v>Sunderby SK 09 L2</v>
      </c>
      <c r="J82" s="48"/>
      <c r="K82" s="234" t="str">
        <f>F85</f>
        <v>IBK Boden 08/09 L2</v>
      </c>
      <c r="L82" s="246" t="str">
        <f>F83</f>
        <v>Notvikens IK 09</v>
      </c>
      <c r="M82" s="39"/>
      <c r="N82" s="39"/>
      <c r="O82" s="39"/>
      <c r="P82" s="101"/>
      <c r="Q82" s="1"/>
    </row>
    <row r="83" spans="1:18" ht="18.75" thickBot="1" x14ac:dyDescent="0.4">
      <c r="A83" s="39"/>
      <c r="B83" s="87"/>
      <c r="C83" s="423"/>
      <c r="D83" s="427"/>
      <c r="E83" s="303">
        <v>2</v>
      </c>
      <c r="F83" s="246" t="s">
        <v>26</v>
      </c>
      <c r="G83" s="48"/>
      <c r="H83" s="250" t="str">
        <f>F83</f>
        <v>Notvikens IK 09</v>
      </c>
      <c r="I83" s="242" t="str">
        <f>F85</f>
        <v>IBK Boden 08/09 L2</v>
      </c>
      <c r="J83" s="48"/>
      <c r="K83" s="290" t="str">
        <f>F82</f>
        <v>IBK Luleå 09</v>
      </c>
      <c r="L83" s="242" t="str">
        <f>F85</f>
        <v>IBK Boden 08/09 L2</v>
      </c>
      <c r="M83" s="39"/>
      <c r="N83" s="39"/>
      <c r="O83" s="39"/>
      <c r="P83" s="101"/>
      <c r="Q83" s="1"/>
    </row>
    <row r="84" spans="1:18" ht="18.75" thickBot="1" x14ac:dyDescent="0.4">
      <c r="A84" s="214"/>
      <c r="B84" s="422"/>
      <c r="C84" s="422"/>
      <c r="D84" s="427"/>
      <c r="E84" s="303">
        <v>3</v>
      </c>
      <c r="F84" s="249" t="s">
        <v>169</v>
      </c>
      <c r="G84" s="48"/>
      <c r="H84" s="290" t="str">
        <f>F82</f>
        <v>IBK Luleå 09</v>
      </c>
      <c r="I84" s="249" t="str">
        <f>F84</f>
        <v>Sunderby SK 09 L2</v>
      </c>
      <c r="J84" s="48"/>
      <c r="K84" s="276" t="str">
        <f>F84</f>
        <v>Sunderby SK 09 L2</v>
      </c>
      <c r="L84" s="246" t="str">
        <f>F83</f>
        <v>Notvikens IK 09</v>
      </c>
      <c r="M84" s="39"/>
      <c r="N84" s="39"/>
      <c r="O84" s="39"/>
      <c r="P84" s="101"/>
      <c r="Q84" s="1"/>
    </row>
    <row r="85" spans="1:18" ht="18.75" thickBot="1" x14ac:dyDescent="0.4">
      <c r="A85" s="39"/>
      <c r="B85" s="87"/>
      <c r="C85" s="422"/>
      <c r="D85" s="101"/>
      <c r="E85" s="304">
        <v>4</v>
      </c>
      <c r="F85" s="297" t="s">
        <v>163</v>
      </c>
      <c r="G85" s="48"/>
      <c r="H85" s="276" t="str">
        <f>F84</f>
        <v>Sunderby SK 09 L2</v>
      </c>
      <c r="I85" s="246" t="str">
        <f>F83</f>
        <v>Notvikens IK 09</v>
      </c>
      <c r="J85" s="48"/>
      <c r="K85" s="250" t="str">
        <f>F83</f>
        <v>Notvikens IK 09</v>
      </c>
      <c r="L85" s="291" t="str">
        <f>F82</f>
        <v>IBK Luleå 09</v>
      </c>
      <c r="M85" s="39"/>
      <c r="N85" s="39"/>
      <c r="O85" s="39"/>
      <c r="P85" s="101"/>
      <c r="Q85" s="1"/>
    </row>
    <row r="86" spans="1:18" ht="19.5" thickTop="1" thickBot="1" x14ac:dyDescent="0.4">
      <c r="A86" s="39"/>
      <c r="B86" s="422"/>
      <c r="C86" s="426"/>
      <c r="D86" s="428"/>
      <c r="E86" s="43"/>
      <c r="F86" s="48"/>
      <c r="G86" s="48"/>
      <c r="H86" s="298" t="str">
        <f>F82</f>
        <v>IBK Luleå 09</v>
      </c>
      <c r="I86" s="297" t="str">
        <f>F85</f>
        <v>IBK Boden 08/09 L2</v>
      </c>
      <c r="J86" s="48"/>
      <c r="K86" s="296" t="str">
        <f>F84</f>
        <v>Sunderby SK 09 L2</v>
      </c>
      <c r="L86" s="297" t="str">
        <f>F85</f>
        <v>IBK Boden 08/09 L2</v>
      </c>
      <c r="M86" s="39"/>
      <c r="N86" s="39"/>
      <c r="O86" s="39"/>
      <c r="P86" s="101"/>
      <c r="Q86" s="1"/>
    </row>
    <row r="87" spans="1:18" ht="19.5" thickTop="1" thickBot="1" x14ac:dyDescent="0.4">
      <c r="A87" s="39"/>
      <c r="B87" s="422"/>
      <c r="C87" s="215"/>
      <c r="D87" s="428"/>
      <c r="E87" s="43"/>
      <c r="F87" s="48"/>
      <c r="G87" s="48"/>
      <c r="H87" s="48"/>
      <c r="I87" s="48"/>
      <c r="J87" s="48"/>
      <c r="K87" s="48"/>
      <c r="L87" s="48"/>
      <c r="M87" s="39"/>
      <c r="N87" s="39"/>
      <c r="O87" s="39"/>
      <c r="P87" s="101"/>
      <c r="Q87" s="1"/>
    </row>
    <row r="88" spans="1:18" ht="19.5" thickTop="1" thickBot="1" x14ac:dyDescent="0.4">
      <c r="A88" s="39"/>
      <c r="B88" s="87"/>
      <c r="C88" s="215"/>
      <c r="D88" s="428"/>
      <c r="E88" s="43"/>
      <c r="F88" s="48"/>
      <c r="G88" s="48"/>
      <c r="H88" s="98" t="s">
        <v>37</v>
      </c>
      <c r="I88" s="99" t="s">
        <v>9</v>
      </c>
      <c r="J88" s="48"/>
      <c r="K88" s="98" t="s">
        <v>37</v>
      </c>
      <c r="L88" s="99" t="s">
        <v>10</v>
      </c>
      <c r="M88" s="39"/>
      <c r="N88" s="39"/>
      <c r="O88" s="39"/>
      <c r="P88" s="101"/>
      <c r="Q88" s="1"/>
    </row>
    <row r="89" spans="1:18" ht="18.75" thickBot="1" x14ac:dyDescent="0.4">
      <c r="A89" s="39"/>
      <c r="B89" s="422"/>
      <c r="C89" s="87"/>
      <c r="D89" s="398"/>
      <c r="E89" s="43"/>
      <c r="F89" s="48"/>
      <c r="G89" s="48"/>
      <c r="H89" s="289" t="str">
        <f>F83</f>
        <v>Notvikens IK 09</v>
      </c>
      <c r="I89" s="107" t="s">
        <v>322</v>
      </c>
      <c r="J89" s="48"/>
      <c r="K89" s="289" t="str">
        <f>F85</f>
        <v>IBK Boden 08/09 L2</v>
      </c>
      <c r="L89" s="107" t="s">
        <v>172</v>
      </c>
      <c r="M89" s="39"/>
      <c r="N89" s="39"/>
      <c r="O89" s="39"/>
      <c r="P89" s="101"/>
      <c r="Q89" s="1"/>
    </row>
    <row r="90" spans="1:18" ht="18.75" thickBot="1" x14ac:dyDescent="0.4">
      <c r="A90" s="39"/>
      <c r="B90" s="87"/>
      <c r="C90" s="215"/>
      <c r="D90" s="266"/>
      <c r="E90" s="43"/>
      <c r="F90" s="48"/>
      <c r="G90" s="48"/>
      <c r="H90" s="250" t="str">
        <f>F83</f>
        <v>Notvikens IK 09</v>
      </c>
      <c r="I90" s="242" t="str">
        <f>F85</f>
        <v>IBK Boden 08/09 L2</v>
      </c>
      <c r="J90" s="48"/>
      <c r="K90" s="234" t="str">
        <f>F85</f>
        <v>IBK Boden 08/09 L2</v>
      </c>
      <c r="L90" s="249" t="str">
        <f>F84</f>
        <v>Sunderby SK 09 L2</v>
      </c>
      <c r="M90" s="39"/>
      <c r="N90" s="39"/>
      <c r="O90" s="39"/>
      <c r="P90" s="101"/>
      <c r="Q90" s="1"/>
    </row>
    <row r="91" spans="1:18" ht="18.75" thickBot="1" x14ac:dyDescent="0.4">
      <c r="A91" s="39"/>
      <c r="B91" s="215"/>
      <c r="C91" s="215"/>
      <c r="D91" s="271"/>
      <c r="E91" s="43"/>
      <c r="F91" s="48"/>
      <c r="G91" s="48"/>
      <c r="H91" s="290" t="str">
        <f>F82</f>
        <v>IBK Luleå 09</v>
      </c>
      <c r="I91" s="249" t="str">
        <f>F84</f>
        <v>Sunderby SK 09 L2</v>
      </c>
      <c r="J91" s="48"/>
      <c r="K91" s="250" t="str">
        <f>F83</f>
        <v>Notvikens IK 09</v>
      </c>
      <c r="L91" s="291" t="str">
        <f>F82</f>
        <v>IBK Luleå 09</v>
      </c>
      <c r="M91" s="39"/>
      <c r="N91" s="39"/>
      <c r="O91" s="39"/>
      <c r="P91" s="101"/>
      <c r="Q91" s="1"/>
    </row>
    <row r="92" spans="1:18" ht="18.75" thickBot="1" x14ac:dyDescent="0.4">
      <c r="A92" s="39"/>
      <c r="B92" s="215"/>
      <c r="C92" s="350"/>
      <c r="D92" s="422"/>
      <c r="E92" s="43"/>
      <c r="F92" s="48"/>
      <c r="G92" s="48"/>
      <c r="H92" s="234" t="str">
        <f>F85</f>
        <v>IBK Boden 08/09 L2</v>
      </c>
      <c r="I92" s="291" t="str">
        <f>F82</f>
        <v>IBK Luleå 09</v>
      </c>
      <c r="J92" s="48"/>
      <c r="K92" s="276" t="str">
        <f>F84</f>
        <v>Sunderby SK 09 L2</v>
      </c>
      <c r="L92" s="246" t="str">
        <f>F83</f>
        <v>Notvikens IK 09</v>
      </c>
      <c r="M92" s="39"/>
      <c r="N92" s="39"/>
      <c r="O92" s="39"/>
      <c r="P92" s="101"/>
      <c r="Q92" s="1"/>
    </row>
    <row r="93" spans="1:18" ht="18.75" thickBot="1" x14ac:dyDescent="0.4">
      <c r="A93" s="39"/>
      <c r="B93" s="215"/>
      <c r="C93" s="350"/>
      <c r="D93" s="422"/>
      <c r="E93" s="43"/>
      <c r="F93" s="48"/>
      <c r="G93" s="48"/>
      <c r="H93" s="250" t="str">
        <f>F83</f>
        <v>Notvikens IK 09</v>
      </c>
      <c r="I93" s="249" t="str">
        <f>F84</f>
        <v>Sunderby SK 09 L2</v>
      </c>
      <c r="J93" s="48"/>
      <c r="K93" s="234" t="str">
        <f>F85</f>
        <v>IBK Boden 08/09 L2</v>
      </c>
      <c r="L93" s="291" t="str">
        <f>F82</f>
        <v>IBK Luleå 09</v>
      </c>
      <c r="M93" s="39"/>
      <c r="N93" s="39"/>
      <c r="O93" s="39"/>
      <c r="P93" s="101"/>
      <c r="Q93" s="1"/>
    </row>
    <row r="94" spans="1:18" ht="18.75" thickBot="1" x14ac:dyDescent="0.4">
      <c r="A94" s="39"/>
      <c r="B94" s="215"/>
      <c r="C94" s="350"/>
      <c r="D94" s="422"/>
      <c r="E94" s="43"/>
      <c r="F94" s="48"/>
      <c r="G94" s="48"/>
      <c r="H94" s="276" t="str">
        <f>F84</f>
        <v>Sunderby SK 09 L2</v>
      </c>
      <c r="I94" s="242" t="str">
        <f>F85</f>
        <v>IBK Boden 08/09 L2</v>
      </c>
      <c r="J94" s="48"/>
      <c r="K94" s="290" t="str">
        <f>F82</f>
        <v>IBK Luleå 09</v>
      </c>
      <c r="L94" s="249" t="str">
        <f>F84</f>
        <v>Sunderby SK 09 L2</v>
      </c>
      <c r="M94" s="39"/>
      <c r="N94" s="39"/>
      <c r="O94" s="39"/>
      <c r="P94" s="101"/>
      <c r="Q94" s="1"/>
    </row>
    <row r="95" spans="1:18" ht="18.75" thickBot="1" x14ac:dyDescent="0.4">
      <c r="A95" s="39"/>
      <c r="B95" s="398"/>
      <c r="C95" s="398"/>
      <c r="D95" s="423"/>
      <c r="E95" s="43"/>
      <c r="F95" s="48"/>
      <c r="G95" s="48"/>
      <c r="H95" s="292" t="str">
        <f>F83</f>
        <v>Notvikens IK 09</v>
      </c>
      <c r="I95" s="293" t="str">
        <f>F82</f>
        <v>IBK Luleå 09</v>
      </c>
      <c r="J95" s="48"/>
      <c r="K95" s="294" t="str">
        <f>F85</f>
        <v>IBK Boden 08/09 L2</v>
      </c>
      <c r="L95" s="295" t="str">
        <f>F83</f>
        <v>Notvikens IK 09</v>
      </c>
      <c r="M95" s="39"/>
      <c r="N95" s="39"/>
      <c r="O95" s="39"/>
      <c r="P95" s="101"/>
      <c r="Q95" s="1"/>
    </row>
    <row r="96" spans="1:18" ht="19.5" thickTop="1" thickBot="1" x14ac:dyDescent="0.4">
      <c r="A96" s="39"/>
      <c r="B96" s="429"/>
      <c r="C96" s="427"/>
      <c r="D96" s="422"/>
      <c r="E96" s="43"/>
      <c r="F96" s="43"/>
      <c r="G96" s="43"/>
      <c r="H96" s="73"/>
      <c r="I96" s="73"/>
      <c r="J96" s="73"/>
      <c r="K96" s="73"/>
      <c r="L96" s="73"/>
      <c r="M96" s="73"/>
      <c r="N96" s="73"/>
      <c r="O96" s="73"/>
      <c r="P96" s="433"/>
      <c r="Q96" s="434"/>
      <c r="R96" s="435"/>
    </row>
    <row r="97" spans="1:18" ht="19.5" thickTop="1" thickBot="1" x14ac:dyDescent="0.4">
      <c r="A97" s="39"/>
      <c r="B97" s="235"/>
      <c r="C97" s="228"/>
      <c r="D97" s="423"/>
      <c r="E97" s="312"/>
      <c r="F97" s="312"/>
      <c r="G97" s="312"/>
      <c r="H97" s="316"/>
      <c r="I97" s="316"/>
      <c r="J97" s="317"/>
      <c r="K97" s="316"/>
      <c r="L97" s="316"/>
      <c r="M97" s="318"/>
      <c r="N97" s="316"/>
      <c r="O97" s="316"/>
      <c r="P97" s="266"/>
      <c r="Q97" s="8"/>
      <c r="R97" s="6"/>
    </row>
    <row r="98" spans="1:18" ht="19.5" thickTop="1" thickBot="1" x14ac:dyDescent="0.4">
      <c r="A98" s="39"/>
      <c r="B98" s="429"/>
      <c r="C98" s="427"/>
      <c r="D98" s="423"/>
      <c r="E98" s="217"/>
      <c r="F98" s="200" t="s">
        <v>4</v>
      </c>
      <c r="G98" s="82"/>
      <c r="H98" s="98" t="s">
        <v>37</v>
      </c>
      <c r="I98" s="99" t="s">
        <v>6</v>
      </c>
      <c r="J98" s="82"/>
      <c r="K98" s="98" t="s">
        <v>37</v>
      </c>
      <c r="L98" s="99" t="s">
        <v>7</v>
      </c>
      <c r="M98" s="73"/>
      <c r="N98" s="98" t="s">
        <v>37</v>
      </c>
      <c r="O98" s="263" t="s">
        <v>12</v>
      </c>
      <c r="P98" s="101"/>
      <c r="Q98" s="1"/>
    </row>
    <row r="99" spans="1:18" ht="18.75" thickBot="1" x14ac:dyDescent="0.4">
      <c r="A99" s="39"/>
      <c r="B99" s="429"/>
      <c r="C99" s="427"/>
      <c r="D99" s="423"/>
      <c r="E99" s="201"/>
      <c r="F99" s="202" t="s">
        <v>173</v>
      </c>
      <c r="G99" s="82"/>
      <c r="H99" s="219" t="str">
        <f>F101</f>
        <v>Wibax IBF Piteå 09</v>
      </c>
      <c r="I99" s="107" t="s">
        <v>232</v>
      </c>
      <c r="J99" s="48"/>
      <c r="K99" s="218" t="str">
        <f>F103</f>
        <v>IK Örnen Måttsund 07/08</v>
      </c>
      <c r="L99" s="107" t="s">
        <v>234</v>
      </c>
      <c r="M99" s="48"/>
      <c r="N99" s="218" t="str">
        <f>F105</f>
        <v>IBK Luleå 08</v>
      </c>
      <c r="O99" s="107" t="s">
        <v>359</v>
      </c>
      <c r="P99" s="101"/>
      <c r="Q99" s="1"/>
    </row>
    <row r="100" spans="1:18" ht="18.75" thickBot="1" x14ac:dyDescent="0.4">
      <c r="A100" s="40"/>
      <c r="B100" s="429"/>
      <c r="C100" s="398"/>
      <c r="D100" s="423"/>
      <c r="E100" s="104"/>
      <c r="F100" s="110" t="s">
        <v>8</v>
      </c>
      <c r="G100" s="47"/>
      <c r="H100" s="225" t="str">
        <f>F101</f>
        <v>Wibax IBF Piteå 09</v>
      </c>
      <c r="I100" s="226" t="str">
        <f>F105</f>
        <v>IBK Luleå 08</v>
      </c>
      <c r="J100" s="38"/>
      <c r="K100" s="223" t="str">
        <f>F103</f>
        <v>IK Örnen Måttsund 07/08</v>
      </c>
      <c r="L100" s="224" t="str">
        <f>F105</f>
        <v>IBK Luleå 08</v>
      </c>
      <c r="M100" s="44"/>
      <c r="N100" s="268" t="str">
        <f>F105</f>
        <v>IBK Luleå 08</v>
      </c>
      <c r="O100" s="269" t="str">
        <f>F103</f>
        <v>IK Örnen Måttsund 07/08</v>
      </c>
      <c r="P100" s="101"/>
      <c r="Q100" s="1"/>
    </row>
    <row r="101" spans="1:18" ht="18.75" thickBot="1" x14ac:dyDescent="0.4">
      <c r="A101" s="40"/>
      <c r="B101" s="429"/>
      <c r="C101" s="427"/>
      <c r="D101" s="422"/>
      <c r="E101" s="118">
        <v>1</v>
      </c>
      <c r="F101" s="229" t="s">
        <v>64</v>
      </c>
      <c r="G101" s="47"/>
      <c r="H101" s="234" t="str">
        <f>F104</f>
        <v>Luleå SK 09 L2</v>
      </c>
      <c r="I101" s="222" t="str">
        <f>F103</f>
        <v>IK Örnen Måttsund 07/08</v>
      </c>
      <c r="J101" s="38"/>
      <c r="K101" s="232" t="str">
        <f>F101</f>
        <v>Wibax IBF Piteå 09</v>
      </c>
      <c r="L101" s="233" t="str">
        <f>F102</f>
        <v>Öjebyns IBF 09</v>
      </c>
      <c r="M101" s="44"/>
      <c r="N101" s="244" t="str">
        <f>F102</f>
        <v>Öjebyns IBF 09</v>
      </c>
      <c r="O101" s="273" t="str">
        <f>F104</f>
        <v>Luleå SK 09 L2</v>
      </c>
      <c r="P101" s="101"/>
      <c r="Q101" s="1"/>
    </row>
    <row r="102" spans="1:18" ht="18" x14ac:dyDescent="0.35">
      <c r="A102" s="39"/>
      <c r="B102" s="262"/>
      <c r="C102" s="101"/>
      <c r="D102" s="423"/>
      <c r="E102" s="118">
        <v>2</v>
      </c>
      <c r="F102" s="236" t="s">
        <v>22</v>
      </c>
      <c r="G102" s="47"/>
      <c r="H102" s="241" t="str">
        <f>F105</f>
        <v>IBK Luleå 08</v>
      </c>
      <c r="I102" s="242" t="str">
        <f>F104</f>
        <v>Luleå SK 09 L2</v>
      </c>
      <c r="J102" s="38"/>
      <c r="K102" s="239" t="str">
        <f>F105</f>
        <v>IBK Luleå 08</v>
      </c>
      <c r="L102" s="240" t="str">
        <f>F101</f>
        <v>Wibax IBF Piteå 09</v>
      </c>
      <c r="M102" s="44"/>
      <c r="N102" s="276" t="str">
        <f>F103</f>
        <v>IK Örnen Måttsund 07/08</v>
      </c>
      <c r="O102" s="233" t="str">
        <f>F102</f>
        <v>Öjebyns IBF 09</v>
      </c>
      <c r="P102" s="101"/>
      <c r="Q102" s="1"/>
    </row>
    <row r="103" spans="1:18" ht="18.75" thickBot="1" x14ac:dyDescent="0.4">
      <c r="A103" s="430"/>
      <c r="B103" s="431"/>
      <c r="C103" s="428"/>
      <c r="D103" s="432"/>
      <c r="E103" s="118">
        <v>3</v>
      </c>
      <c r="F103" s="243" t="s">
        <v>160</v>
      </c>
      <c r="G103" s="47"/>
      <c r="H103" s="232" t="str">
        <f>F101</f>
        <v>Wibax IBF Piteå 09</v>
      </c>
      <c r="I103" s="222" t="str">
        <f>F103</f>
        <v>IK Örnen Måttsund 07/08</v>
      </c>
      <c r="J103" s="38"/>
      <c r="K103" s="245" t="str">
        <f>F103</f>
        <v>IK Örnen Måttsund 07/08</v>
      </c>
      <c r="L103" s="246" t="str">
        <f>F102</f>
        <v>Öjebyns IBF 09</v>
      </c>
      <c r="M103" s="53"/>
      <c r="N103" s="278" t="str">
        <f>F105</f>
        <v>IBK Luleå 08</v>
      </c>
      <c r="O103" s="242" t="str">
        <f>F104</f>
        <v>Luleå SK 09 L2</v>
      </c>
      <c r="P103" s="101"/>
      <c r="Q103" s="1"/>
    </row>
    <row r="104" spans="1:18" ht="18.75" thickBot="1" x14ac:dyDescent="0.4">
      <c r="A104" s="430"/>
      <c r="B104" s="431"/>
      <c r="C104" s="428"/>
      <c r="D104" s="432"/>
      <c r="E104" s="118">
        <v>4</v>
      </c>
      <c r="F104" s="247" t="s">
        <v>174</v>
      </c>
      <c r="G104" s="47"/>
      <c r="H104" s="245" t="str">
        <f>F103</f>
        <v>IK Örnen Måttsund 07/08</v>
      </c>
      <c r="I104" s="224" t="str">
        <f>F105</f>
        <v>IBK Luleå 08</v>
      </c>
      <c r="J104" s="38"/>
      <c r="K104" s="250" t="str">
        <f>F102</f>
        <v>Öjebyns IBF 09</v>
      </c>
      <c r="L104" s="251" t="str">
        <f>F105</f>
        <v>IBK Luleå 08</v>
      </c>
      <c r="M104" s="44"/>
      <c r="N104" s="234" t="str">
        <f>F104</f>
        <v>Luleå SK 09 L2</v>
      </c>
      <c r="O104" s="249" t="str">
        <f>F103</f>
        <v>IK Örnen Måttsund 07/08</v>
      </c>
      <c r="P104" s="101"/>
      <c r="Q104" s="1"/>
    </row>
    <row r="105" spans="1:18" ht="18.75" thickBot="1" x14ac:dyDescent="0.4">
      <c r="A105" s="430"/>
      <c r="B105" s="431"/>
      <c r="C105" s="428"/>
      <c r="D105" s="432"/>
      <c r="E105" s="146">
        <v>5</v>
      </c>
      <c r="F105" s="253" t="s">
        <v>155</v>
      </c>
      <c r="G105" s="47"/>
      <c r="H105" s="258" t="str">
        <f>F101</f>
        <v>Wibax IBF Piteå 09</v>
      </c>
      <c r="I105" s="259" t="str">
        <f>F104</f>
        <v>Luleå SK 09 L2</v>
      </c>
      <c r="J105" s="38"/>
      <c r="K105" s="256" t="str">
        <f>F103</f>
        <v>IK Örnen Måttsund 07/08</v>
      </c>
      <c r="L105" s="257" t="str">
        <f>F101</f>
        <v>Wibax IBF Piteå 09</v>
      </c>
      <c r="M105" s="44"/>
      <c r="N105" s="281" t="str">
        <f>F105</f>
        <v>IBK Luleå 08</v>
      </c>
      <c r="O105" s="282" t="str">
        <f>F102</f>
        <v>Öjebyns IBF 09</v>
      </c>
      <c r="P105" s="101"/>
      <c r="Q105" s="1"/>
    </row>
    <row r="106" spans="1:18" ht="18.75" thickBot="1" x14ac:dyDescent="0.4">
      <c r="A106" s="39"/>
      <c r="B106" s="431"/>
      <c r="C106" s="398"/>
      <c r="D106" s="432"/>
      <c r="E106" s="43"/>
      <c r="F106" s="260"/>
      <c r="G106" s="47"/>
      <c r="H106" s="48"/>
      <c r="I106" s="48"/>
      <c r="J106" s="38"/>
      <c r="K106" s="261"/>
      <c r="L106" s="261"/>
      <c r="M106" s="44"/>
      <c r="N106" s="53"/>
      <c r="O106" s="53"/>
      <c r="P106" s="101"/>
      <c r="Q106" s="1"/>
    </row>
    <row r="107" spans="1:18" ht="19.5" thickTop="1" thickBot="1" x14ac:dyDescent="0.4">
      <c r="A107" s="39"/>
      <c r="B107" s="262"/>
      <c r="C107" s="266"/>
      <c r="D107" s="432"/>
      <c r="E107" s="43"/>
      <c r="F107" s="47"/>
      <c r="G107" s="47"/>
      <c r="H107" s="98" t="s">
        <v>37</v>
      </c>
      <c r="I107" s="99" t="s">
        <v>9</v>
      </c>
      <c r="J107" s="38"/>
      <c r="K107" s="98" t="s">
        <v>37</v>
      </c>
      <c r="L107" s="99" t="s">
        <v>10</v>
      </c>
      <c r="M107" s="44"/>
      <c r="P107" s="101"/>
      <c r="Q107" s="1"/>
    </row>
    <row r="108" spans="1:18" ht="18.75" thickBot="1" x14ac:dyDescent="0.4">
      <c r="A108" s="39"/>
      <c r="B108" s="262"/>
      <c r="C108" s="271"/>
      <c r="D108" s="432"/>
      <c r="E108" s="43"/>
      <c r="F108" s="47"/>
      <c r="G108" s="47"/>
      <c r="H108" s="218" t="str">
        <f>F102</f>
        <v>Öjebyns IBF 09</v>
      </c>
      <c r="I108" s="107" t="s">
        <v>233</v>
      </c>
      <c r="J108" s="260"/>
      <c r="K108" s="218" t="str">
        <f>F104</f>
        <v>Luleå SK 09 L2</v>
      </c>
      <c r="L108" s="107" t="s">
        <v>390</v>
      </c>
      <c r="M108" s="44"/>
      <c r="P108" s="101"/>
      <c r="Q108" s="1"/>
    </row>
    <row r="109" spans="1:18" ht="18.75" thickBot="1" x14ac:dyDescent="0.4">
      <c r="A109" s="430"/>
      <c r="B109" s="431"/>
      <c r="C109" s="422"/>
      <c r="D109" s="432"/>
      <c r="E109" s="43"/>
      <c r="F109" s="267"/>
      <c r="G109" s="260"/>
      <c r="H109" s="221" t="str">
        <f>F102</f>
        <v>Öjebyns IBF 09</v>
      </c>
      <c r="I109" s="222" t="str">
        <f>F103</f>
        <v>IK Örnen Måttsund 07/08</v>
      </c>
      <c r="J109" s="38"/>
      <c r="K109" s="270" t="str">
        <f>F104</f>
        <v>Luleå SK 09 L2</v>
      </c>
      <c r="L109" s="226" t="str">
        <f>F105</f>
        <v>IBK Luleå 08</v>
      </c>
      <c r="M109" s="44"/>
      <c r="P109" s="101"/>
      <c r="Q109" s="1"/>
    </row>
    <row r="110" spans="1:18" ht="18" x14ac:dyDescent="0.35">
      <c r="A110" s="39"/>
      <c r="B110" s="431"/>
      <c r="C110" s="422"/>
      <c r="D110" s="39"/>
      <c r="E110" s="43"/>
      <c r="F110" s="267"/>
      <c r="G110" s="272"/>
      <c r="H110" s="230" t="str">
        <f>F104</f>
        <v>Luleå SK 09 L2</v>
      </c>
      <c r="I110" s="231" t="str">
        <f>F101</f>
        <v>Wibax IBF Piteå 09</v>
      </c>
      <c r="J110" s="38"/>
      <c r="K110" s="244" t="str">
        <f>F102</f>
        <v>Öjebyns IBF 09</v>
      </c>
      <c r="L110" s="274" t="str">
        <f>F101</f>
        <v>Wibax IBF Piteå 09</v>
      </c>
      <c r="M110" s="44"/>
      <c r="P110" s="101"/>
      <c r="Q110" s="1"/>
    </row>
    <row r="111" spans="1:18" ht="18.75" thickBot="1" x14ac:dyDescent="0.4">
      <c r="A111" s="39"/>
      <c r="B111" s="431"/>
      <c r="C111" s="422"/>
      <c r="D111" s="39"/>
      <c r="E111" s="43"/>
      <c r="F111" s="38"/>
      <c r="G111" s="275"/>
      <c r="H111" s="237" t="str">
        <f>F103</f>
        <v>IK Örnen Måttsund 07/08</v>
      </c>
      <c r="I111" s="238" t="str">
        <f>F104</f>
        <v>Luleå SK 09 L2</v>
      </c>
      <c r="J111" s="38"/>
      <c r="K111" s="277" t="str">
        <f>F105</f>
        <v>IBK Luleå 08</v>
      </c>
      <c r="L111" s="233" t="str">
        <f>F102</f>
        <v>Öjebyns IBF 09</v>
      </c>
      <c r="M111" s="44"/>
      <c r="P111" s="101"/>
      <c r="Q111" s="1"/>
    </row>
    <row r="112" spans="1:18" ht="18" x14ac:dyDescent="0.35">
      <c r="A112" s="39"/>
      <c r="B112" s="431"/>
      <c r="C112" s="423"/>
      <c r="D112" s="39"/>
      <c r="E112" s="43"/>
      <c r="F112" s="267"/>
      <c r="G112" s="52"/>
      <c r="H112" s="244" t="str">
        <f>F102</f>
        <v>Öjebyns IBF 09</v>
      </c>
      <c r="I112" s="240" t="str">
        <f>F101</f>
        <v>Wibax IBF Piteå 09</v>
      </c>
      <c r="J112" s="279"/>
      <c r="K112" s="230" t="str">
        <f>F104</f>
        <v>Luleå SK 09 L2</v>
      </c>
      <c r="L112" s="231" t="str">
        <f>F101</f>
        <v>Wibax IBF Piteå 09</v>
      </c>
      <c r="M112" s="44"/>
      <c r="P112" s="101"/>
      <c r="Q112" s="1"/>
    </row>
    <row r="113" spans="1:17" ht="18.75" thickBot="1" x14ac:dyDescent="0.4">
      <c r="A113" s="215"/>
      <c r="B113" s="215"/>
      <c r="C113" s="422"/>
      <c r="D113" s="39"/>
      <c r="E113" s="43"/>
      <c r="F113" s="38"/>
      <c r="G113" s="45"/>
      <c r="H113" s="248" t="str">
        <f>F101</f>
        <v>Wibax IBF Piteå 09</v>
      </c>
      <c r="I113" s="249" t="str">
        <f>F103</f>
        <v>IK Örnen Måttsund 07/08</v>
      </c>
      <c r="J113" s="38"/>
      <c r="K113" s="280" t="str">
        <f>F101</f>
        <v>Wibax IBF Piteå 09</v>
      </c>
      <c r="L113" s="224" t="str">
        <f>F105</f>
        <v>IBK Luleå 08</v>
      </c>
      <c r="M113" s="44"/>
      <c r="P113" s="101"/>
      <c r="Q113" s="1"/>
    </row>
    <row r="114" spans="1:17" ht="18.75" thickBot="1" x14ac:dyDescent="0.4">
      <c r="A114" s="215"/>
      <c r="B114" s="215"/>
      <c r="C114" s="423"/>
      <c r="D114" s="39"/>
      <c r="E114" s="43"/>
      <c r="F114" s="45"/>
      <c r="G114" s="45"/>
      <c r="H114" s="254" t="str">
        <f>F102</f>
        <v>Öjebyns IBF 09</v>
      </c>
      <c r="I114" s="255" t="str">
        <f>F104</f>
        <v>Luleå SK 09 L2</v>
      </c>
      <c r="J114" s="38"/>
      <c r="K114" s="283" t="str">
        <f>F104</f>
        <v>Luleå SK 09 L2</v>
      </c>
      <c r="L114" s="282" t="str">
        <f>F102</f>
        <v>Öjebyns IBF 09</v>
      </c>
      <c r="M114" s="44"/>
      <c r="P114" s="101"/>
      <c r="Q114" s="1"/>
    </row>
    <row r="115" spans="1:17" ht="19.5" thickTop="1" thickBot="1" x14ac:dyDescent="0.4">
      <c r="A115" s="215"/>
      <c r="B115" s="215"/>
      <c r="C115" s="423"/>
      <c r="D115" s="39"/>
      <c r="E115" s="43"/>
      <c r="F115" s="43"/>
      <c r="G115" s="43"/>
      <c r="H115" s="73"/>
      <c r="I115" s="73"/>
      <c r="J115" s="73"/>
      <c r="K115" s="73"/>
      <c r="L115" s="73"/>
      <c r="M115" s="73"/>
      <c r="N115" s="73"/>
      <c r="O115" s="73"/>
      <c r="P115" s="101"/>
      <c r="Q115" s="1"/>
    </row>
    <row r="116" spans="1:17" ht="19.5" thickTop="1" thickBot="1" x14ac:dyDescent="0.4">
      <c r="A116" s="215"/>
      <c r="B116" s="215"/>
      <c r="C116" s="423"/>
      <c r="D116" s="39"/>
      <c r="E116" s="312"/>
      <c r="F116" s="312"/>
      <c r="G116" s="312"/>
      <c r="H116" s="316"/>
      <c r="I116" s="316"/>
      <c r="J116" s="317"/>
      <c r="K116" s="316"/>
      <c r="L116" s="316"/>
      <c r="M116" s="318"/>
      <c r="N116" s="316"/>
      <c r="O116" s="316"/>
      <c r="P116" s="101"/>
      <c r="Q116" s="1"/>
    </row>
    <row r="117" spans="1:17" ht="19.5" thickTop="1" thickBot="1" x14ac:dyDescent="0.4">
      <c r="A117" s="215"/>
      <c r="B117" s="215"/>
      <c r="C117" s="422"/>
      <c r="D117" s="39"/>
      <c r="E117" s="299"/>
      <c r="F117" s="99" t="s">
        <v>87</v>
      </c>
      <c r="G117" s="48"/>
      <c r="H117" s="98" t="s">
        <v>37</v>
      </c>
      <c r="I117" s="99" t="s">
        <v>6</v>
      </c>
      <c r="J117" s="286"/>
      <c r="K117" s="98" t="s">
        <v>37</v>
      </c>
      <c r="L117" s="99" t="s">
        <v>7</v>
      </c>
      <c r="M117" s="39"/>
      <c r="N117" s="39"/>
      <c r="O117" s="39"/>
      <c r="P117" s="101"/>
      <c r="Q117" s="1"/>
    </row>
    <row r="118" spans="1:17" ht="18.75" thickBot="1" x14ac:dyDescent="0.4">
      <c r="A118" s="215"/>
      <c r="B118" s="215"/>
      <c r="C118" s="423"/>
      <c r="D118" s="39"/>
      <c r="E118" s="300"/>
      <c r="F118" s="301" t="s">
        <v>179</v>
      </c>
      <c r="G118" s="286"/>
      <c r="H118" s="289" t="str">
        <f>F120</f>
        <v>K4 IF 09/10</v>
      </c>
      <c r="I118" s="107" t="s">
        <v>326</v>
      </c>
      <c r="J118" s="48"/>
      <c r="K118" s="289" t="str">
        <f>F122</f>
        <v>Luleå SK 10 L1</v>
      </c>
      <c r="L118" s="107" t="s">
        <v>391</v>
      </c>
      <c r="M118" s="39"/>
      <c r="N118" s="39"/>
      <c r="O118" s="39"/>
      <c r="P118" s="101"/>
      <c r="Q118" s="1"/>
    </row>
    <row r="119" spans="1:17" ht="18.75" thickBot="1" x14ac:dyDescent="0.4">
      <c r="A119" s="215"/>
      <c r="B119" s="215"/>
      <c r="C119" s="432"/>
      <c r="D119" s="39"/>
      <c r="E119" s="300"/>
      <c r="F119" s="302" t="s">
        <v>8</v>
      </c>
      <c r="G119" s="48"/>
      <c r="H119" s="290" t="str">
        <f>F120</f>
        <v>K4 IF 09/10</v>
      </c>
      <c r="I119" s="246" t="str">
        <f>F121</f>
        <v>Malmbergets AIF 08/09</v>
      </c>
      <c r="J119" s="48"/>
      <c r="K119" s="276" t="str">
        <f>F122</f>
        <v>Luleå SK 10 L1</v>
      </c>
      <c r="L119" s="291" t="str">
        <f>F120</f>
        <v>K4 IF 09/10</v>
      </c>
      <c r="M119" s="39"/>
      <c r="N119" s="39"/>
      <c r="O119" s="39"/>
      <c r="P119" s="101"/>
      <c r="Q119" s="1"/>
    </row>
    <row r="120" spans="1:17" ht="18.75" thickBot="1" x14ac:dyDescent="0.4">
      <c r="A120" s="215"/>
      <c r="B120" s="215"/>
      <c r="C120" s="432"/>
      <c r="D120" s="39"/>
      <c r="E120" s="303">
        <v>1</v>
      </c>
      <c r="F120" s="291" t="s">
        <v>31</v>
      </c>
      <c r="G120" s="48"/>
      <c r="H120" s="234" t="str">
        <f>F123</f>
        <v>Bergnäsets AIK 09/10</v>
      </c>
      <c r="I120" s="249" t="str">
        <f>F122</f>
        <v>Luleå SK 10 L1</v>
      </c>
      <c r="J120" s="48"/>
      <c r="K120" s="234" t="str">
        <f>F123</f>
        <v>Bergnäsets AIK 09/10</v>
      </c>
      <c r="L120" s="246" t="str">
        <f>F121</f>
        <v>Malmbergets AIF 08/09</v>
      </c>
      <c r="M120" s="39"/>
      <c r="N120" s="39"/>
      <c r="O120" s="39"/>
      <c r="P120" s="101"/>
      <c r="Q120" s="1"/>
    </row>
    <row r="121" spans="1:17" ht="18.75" thickBot="1" x14ac:dyDescent="0.4">
      <c r="A121" s="215"/>
      <c r="B121" s="215"/>
      <c r="C121" s="432"/>
      <c r="D121" s="39"/>
      <c r="E121" s="303">
        <v>2</v>
      </c>
      <c r="F121" s="246" t="s">
        <v>63</v>
      </c>
      <c r="G121" s="48"/>
      <c r="H121" s="250" t="str">
        <f>F121</f>
        <v>Malmbergets AIF 08/09</v>
      </c>
      <c r="I121" s="242" t="str">
        <f>F123</f>
        <v>Bergnäsets AIK 09/10</v>
      </c>
      <c r="J121" s="48"/>
      <c r="K121" s="290" t="str">
        <f>F120</f>
        <v>K4 IF 09/10</v>
      </c>
      <c r="L121" s="242" t="str">
        <f>F123</f>
        <v>Bergnäsets AIK 09/10</v>
      </c>
      <c r="M121" s="39"/>
      <c r="N121" s="39"/>
      <c r="O121" s="39"/>
      <c r="P121" s="101"/>
      <c r="Q121" s="1"/>
    </row>
    <row r="122" spans="1:17" ht="18.75" thickBot="1" x14ac:dyDescent="0.4">
      <c r="A122" s="215"/>
      <c r="B122" s="215"/>
      <c r="C122" s="432"/>
      <c r="D122" s="39"/>
      <c r="E122" s="303">
        <v>3</v>
      </c>
      <c r="F122" s="249" t="s">
        <v>175</v>
      </c>
      <c r="G122" s="48"/>
      <c r="H122" s="290" t="str">
        <f>F120</f>
        <v>K4 IF 09/10</v>
      </c>
      <c r="I122" s="249" t="str">
        <f>F122</f>
        <v>Luleå SK 10 L1</v>
      </c>
      <c r="J122" s="48"/>
      <c r="K122" s="276" t="str">
        <f>F122</f>
        <v>Luleå SK 10 L1</v>
      </c>
      <c r="L122" s="246" t="str">
        <f>F121</f>
        <v>Malmbergets AIF 08/09</v>
      </c>
      <c r="M122" s="39"/>
      <c r="N122" s="39"/>
      <c r="O122" s="39"/>
      <c r="P122" s="101"/>
      <c r="Q122" s="1"/>
    </row>
    <row r="123" spans="1:17" ht="18.75" thickBot="1" x14ac:dyDescent="0.4">
      <c r="A123" s="215"/>
      <c r="B123" s="215"/>
      <c r="C123" s="432"/>
      <c r="D123" s="39"/>
      <c r="E123" s="304">
        <v>4</v>
      </c>
      <c r="F123" s="297" t="s">
        <v>67</v>
      </c>
      <c r="G123" s="48"/>
      <c r="H123" s="276" t="str">
        <f>F122</f>
        <v>Luleå SK 10 L1</v>
      </c>
      <c r="I123" s="246" t="str">
        <f>F121</f>
        <v>Malmbergets AIF 08/09</v>
      </c>
      <c r="J123" s="48"/>
      <c r="K123" s="250" t="str">
        <f>F121</f>
        <v>Malmbergets AIF 08/09</v>
      </c>
      <c r="L123" s="291" t="str">
        <f>F120</f>
        <v>K4 IF 09/10</v>
      </c>
      <c r="M123" s="39"/>
      <c r="N123" s="39"/>
      <c r="O123" s="39"/>
      <c r="P123" s="101"/>
      <c r="Q123" s="1"/>
    </row>
    <row r="124" spans="1:17" ht="19.5" thickTop="1" thickBot="1" x14ac:dyDescent="0.4">
      <c r="A124" s="215"/>
      <c r="B124" s="215"/>
      <c r="C124" s="432"/>
      <c r="D124" s="39"/>
      <c r="E124" s="43"/>
      <c r="F124" s="48"/>
      <c r="G124" s="48"/>
      <c r="H124" s="298" t="str">
        <f>F120</f>
        <v>K4 IF 09/10</v>
      </c>
      <c r="I124" s="297" t="str">
        <f>F123</f>
        <v>Bergnäsets AIK 09/10</v>
      </c>
      <c r="J124" s="48"/>
      <c r="K124" s="296" t="str">
        <f>F122</f>
        <v>Luleå SK 10 L1</v>
      </c>
      <c r="L124" s="297" t="str">
        <f>F123</f>
        <v>Bergnäsets AIK 09/10</v>
      </c>
      <c r="M124" s="39"/>
      <c r="N124" s="39"/>
      <c r="O124" s="39"/>
      <c r="P124" s="101"/>
      <c r="Q124" s="1"/>
    </row>
    <row r="125" spans="1:17" ht="19.5" thickTop="1" thickBot="1" x14ac:dyDescent="0.4">
      <c r="A125" s="215"/>
      <c r="B125" s="215"/>
      <c r="C125" s="432"/>
      <c r="D125" s="39"/>
      <c r="E125" s="43"/>
      <c r="F125" s="48"/>
      <c r="G125" s="48"/>
      <c r="H125" s="48"/>
      <c r="I125" s="48"/>
      <c r="J125" s="48"/>
      <c r="K125" s="48"/>
      <c r="L125" s="48"/>
      <c r="M125" s="39"/>
      <c r="N125" s="39"/>
      <c r="O125" s="39"/>
      <c r="P125" s="101"/>
      <c r="Q125" s="1"/>
    </row>
    <row r="126" spans="1:17" ht="19.5" thickTop="1" thickBot="1" x14ac:dyDescent="0.4">
      <c r="A126" s="215"/>
      <c r="B126" s="215"/>
      <c r="C126" s="432"/>
      <c r="D126" s="39"/>
      <c r="E126" s="43"/>
      <c r="F126" s="48"/>
      <c r="G126" s="48"/>
      <c r="H126" s="98" t="s">
        <v>37</v>
      </c>
      <c r="I126" s="99" t="s">
        <v>9</v>
      </c>
      <c r="J126" s="48"/>
      <c r="K126" s="98" t="s">
        <v>37</v>
      </c>
      <c r="L126" s="99" t="s">
        <v>10</v>
      </c>
      <c r="M126" s="39"/>
      <c r="N126" s="39"/>
      <c r="O126" s="39"/>
      <c r="P126" s="101"/>
      <c r="Q126" s="1"/>
    </row>
    <row r="127" spans="1:17" ht="18.75" thickBot="1" x14ac:dyDescent="0.4">
      <c r="A127" s="215"/>
      <c r="B127" s="215"/>
      <c r="C127" s="39"/>
      <c r="D127" s="39"/>
      <c r="E127" s="43"/>
      <c r="F127" s="48"/>
      <c r="G127" s="48"/>
      <c r="H127" s="289" t="str">
        <f>F121</f>
        <v>Malmbergets AIF 08/09</v>
      </c>
      <c r="I127" s="107" t="s">
        <v>319</v>
      </c>
      <c r="J127" s="48"/>
      <c r="K127" s="289" t="str">
        <f>F123</f>
        <v>Bergnäsets AIK 09/10</v>
      </c>
      <c r="L127" s="107" t="s">
        <v>335</v>
      </c>
      <c r="M127" s="39"/>
      <c r="N127" s="39"/>
      <c r="O127" s="39"/>
      <c r="P127" s="101"/>
      <c r="Q127" s="1"/>
    </row>
    <row r="128" spans="1:17" ht="18.75" thickBot="1" x14ac:dyDescent="0.4">
      <c r="A128" s="215"/>
      <c r="B128" s="215"/>
      <c r="C128" s="39"/>
      <c r="D128" s="39"/>
      <c r="E128" s="43"/>
      <c r="F128" s="48"/>
      <c r="G128" s="48"/>
      <c r="H128" s="250" t="str">
        <f>F121</f>
        <v>Malmbergets AIF 08/09</v>
      </c>
      <c r="I128" s="242" t="str">
        <f>F123</f>
        <v>Bergnäsets AIK 09/10</v>
      </c>
      <c r="J128" s="48"/>
      <c r="K128" s="234" t="str">
        <f>F123</f>
        <v>Bergnäsets AIK 09/10</v>
      </c>
      <c r="L128" s="249" t="str">
        <f>F122</f>
        <v>Luleå SK 10 L1</v>
      </c>
      <c r="M128" s="39"/>
      <c r="N128" s="39"/>
      <c r="O128" s="39"/>
      <c r="P128" s="101"/>
      <c r="Q128" s="1"/>
    </row>
    <row r="129" spans="1:17" ht="18.75" thickBot="1" x14ac:dyDescent="0.4">
      <c r="A129" s="422"/>
      <c r="B129" s="215"/>
      <c r="C129" s="39"/>
      <c r="D129" s="39"/>
      <c r="E129" s="43"/>
      <c r="F129" s="48"/>
      <c r="G129" s="48"/>
      <c r="H129" s="290" t="str">
        <f>F120</f>
        <v>K4 IF 09/10</v>
      </c>
      <c r="I129" s="249" t="str">
        <f>F122</f>
        <v>Luleå SK 10 L1</v>
      </c>
      <c r="J129" s="48"/>
      <c r="K129" s="250" t="str">
        <f>F121</f>
        <v>Malmbergets AIF 08/09</v>
      </c>
      <c r="L129" s="291" t="str">
        <f>F120</f>
        <v>K4 IF 09/10</v>
      </c>
      <c r="M129" s="39"/>
      <c r="N129" s="39"/>
      <c r="O129" s="39"/>
      <c r="P129" s="101"/>
      <c r="Q129" s="1"/>
    </row>
    <row r="130" spans="1:17" ht="18.75" thickBot="1" x14ac:dyDescent="0.4">
      <c r="A130" s="215"/>
      <c r="B130" s="215"/>
      <c r="C130" s="39"/>
      <c r="D130" s="39"/>
      <c r="E130" s="43"/>
      <c r="F130" s="48"/>
      <c r="G130" s="48"/>
      <c r="H130" s="234" t="str">
        <f>F123</f>
        <v>Bergnäsets AIK 09/10</v>
      </c>
      <c r="I130" s="291" t="str">
        <f>F120</f>
        <v>K4 IF 09/10</v>
      </c>
      <c r="J130" s="48"/>
      <c r="K130" s="276" t="str">
        <f>F122</f>
        <v>Luleå SK 10 L1</v>
      </c>
      <c r="L130" s="246" t="str">
        <f>F121</f>
        <v>Malmbergets AIF 08/09</v>
      </c>
      <c r="M130" s="39"/>
      <c r="N130" s="39"/>
      <c r="O130" s="39"/>
      <c r="P130" s="101"/>
      <c r="Q130" s="1"/>
    </row>
    <row r="131" spans="1:17" ht="18.75" thickBot="1" x14ac:dyDescent="0.4">
      <c r="A131" s="215"/>
      <c r="B131" s="215"/>
      <c r="C131" s="39"/>
      <c r="D131" s="39"/>
      <c r="E131" s="43"/>
      <c r="F131" s="48"/>
      <c r="G131" s="48"/>
      <c r="H131" s="250" t="str">
        <f>F121</f>
        <v>Malmbergets AIF 08/09</v>
      </c>
      <c r="I131" s="249" t="str">
        <f>F122</f>
        <v>Luleå SK 10 L1</v>
      </c>
      <c r="J131" s="48"/>
      <c r="K131" s="234" t="str">
        <f>F123</f>
        <v>Bergnäsets AIK 09/10</v>
      </c>
      <c r="L131" s="291" t="str">
        <f>F120</f>
        <v>K4 IF 09/10</v>
      </c>
      <c r="M131" s="39"/>
      <c r="N131" s="39"/>
      <c r="O131" s="39"/>
      <c r="P131" s="101"/>
      <c r="Q131" s="1"/>
    </row>
    <row r="132" spans="1:17" ht="18.75" thickBot="1" x14ac:dyDescent="0.4">
      <c r="A132" s="215"/>
      <c r="B132" s="215"/>
      <c r="C132" s="39"/>
      <c r="D132" s="39"/>
      <c r="E132" s="43"/>
      <c r="F132" s="48"/>
      <c r="G132" s="48"/>
      <c r="H132" s="276" t="str">
        <f>F122</f>
        <v>Luleå SK 10 L1</v>
      </c>
      <c r="I132" s="242" t="str">
        <f>F123</f>
        <v>Bergnäsets AIK 09/10</v>
      </c>
      <c r="J132" s="48"/>
      <c r="K132" s="290" t="str">
        <f>F120</f>
        <v>K4 IF 09/10</v>
      </c>
      <c r="L132" s="249" t="str">
        <f>F122</f>
        <v>Luleå SK 10 L1</v>
      </c>
      <c r="M132" s="39"/>
      <c r="N132" s="39"/>
      <c r="O132" s="39"/>
      <c r="P132" s="101"/>
      <c r="Q132" s="1"/>
    </row>
    <row r="133" spans="1:17" ht="18.75" thickBot="1" x14ac:dyDescent="0.4">
      <c r="A133" s="39"/>
      <c r="B133" s="39"/>
      <c r="C133" s="39"/>
      <c r="D133" s="39"/>
      <c r="E133" s="43"/>
      <c r="F133" s="48"/>
      <c r="G133" s="48"/>
      <c r="H133" s="292" t="str">
        <f>F121</f>
        <v>Malmbergets AIF 08/09</v>
      </c>
      <c r="I133" s="293" t="str">
        <f>F120</f>
        <v>K4 IF 09/10</v>
      </c>
      <c r="J133" s="48"/>
      <c r="K133" s="294" t="str">
        <f>F123</f>
        <v>Bergnäsets AIK 09/10</v>
      </c>
      <c r="L133" s="295" t="str">
        <f>F121</f>
        <v>Malmbergets AIF 08/09</v>
      </c>
      <c r="M133" s="39"/>
      <c r="N133" s="39"/>
      <c r="O133" s="39"/>
      <c r="P133" s="101"/>
      <c r="Q133" s="1"/>
    </row>
    <row r="134" spans="1:17" ht="19.5" thickTop="1" thickBot="1" x14ac:dyDescent="0.4">
      <c r="A134" s="39"/>
      <c r="B134" s="39"/>
      <c r="C134" s="39"/>
      <c r="D134" s="39"/>
      <c r="E134" s="43"/>
      <c r="F134" s="43"/>
      <c r="G134" s="43"/>
      <c r="H134" s="73"/>
      <c r="I134" s="73"/>
      <c r="J134" s="73"/>
      <c r="K134" s="73"/>
      <c r="L134" s="73"/>
      <c r="M134" s="436"/>
      <c r="N134" s="436"/>
      <c r="O134" s="436"/>
      <c r="P134" s="101"/>
      <c r="Q134" s="1"/>
    </row>
    <row r="135" spans="1:17" ht="19.5" thickTop="1" thickBot="1" x14ac:dyDescent="0.4">
      <c r="A135" s="39"/>
      <c r="B135" s="39"/>
      <c r="C135" s="39"/>
      <c r="D135" s="39"/>
      <c r="E135" s="312"/>
      <c r="F135" s="312"/>
      <c r="G135" s="312"/>
      <c r="H135" s="316"/>
      <c r="I135" s="316"/>
      <c r="J135" s="317"/>
      <c r="K135" s="316"/>
      <c r="L135" s="316"/>
      <c r="M135" s="39"/>
      <c r="N135" s="39"/>
      <c r="O135" s="39"/>
      <c r="P135" s="101"/>
      <c r="Q135" s="1"/>
    </row>
    <row r="136" spans="1:17" ht="19.5" thickTop="1" thickBot="1" x14ac:dyDescent="0.4">
      <c r="A136" s="39"/>
      <c r="B136" s="39"/>
      <c r="C136" s="39"/>
      <c r="D136" s="39"/>
      <c r="E136" s="299"/>
      <c r="F136" s="99" t="s">
        <v>87</v>
      </c>
      <c r="G136" s="48"/>
      <c r="H136" s="98" t="s">
        <v>37</v>
      </c>
      <c r="I136" s="99" t="s">
        <v>6</v>
      </c>
      <c r="J136" s="286"/>
      <c r="K136" s="98" t="s">
        <v>37</v>
      </c>
      <c r="L136" s="99" t="s">
        <v>7</v>
      </c>
      <c r="M136" s="39"/>
      <c r="N136" s="39"/>
      <c r="O136" s="39"/>
      <c r="P136" s="101"/>
      <c r="Q136" s="1"/>
    </row>
    <row r="137" spans="1:17" ht="18.75" thickBot="1" x14ac:dyDescent="0.4">
      <c r="A137" s="39"/>
      <c r="B137" s="39"/>
      <c r="C137" s="39"/>
      <c r="D137" s="39"/>
      <c r="E137" s="300"/>
      <c r="F137" s="301" t="s">
        <v>180</v>
      </c>
      <c r="G137" s="286"/>
      <c r="H137" s="289" t="str">
        <f>F139</f>
        <v>Bensbyn UFF 10/11</v>
      </c>
      <c r="I137" s="107" t="s">
        <v>286</v>
      </c>
      <c r="J137" s="48"/>
      <c r="K137" s="289" t="str">
        <f>F141</f>
        <v>Gammelstads IF 09/10</v>
      </c>
      <c r="L137" s="107" t="s">
        <v>280</v>
      </c>
      <c r="M137" s="39"/>
      <c r="N137" s="39"/>
      <c r="O137" s="39"/>
      <c r="P137" s="101"/>
      <c r="Q137" s="1"/>
    </row>
    <row r="138" spans="1:17" ht="18.75" thickBot="1" x14ac:dyDescent="0.4">
      <c r="A138" s="39"/>
      <c r="B138" s="39"/>
      <c r="C138" s="39"/>
      <c r="D138" s="39"/>
      <c r="E138" s="300"/>
      <c r="F138" s="302" t="s">
        <v>8</v>
      </c>
      <c r="G138" s="48"/>
      <c r="H138" s="290" t="str">
        <f>F139</f>
        <v>Bensbyn UFF 10/11</v>
      </c>
      <c r="I138" s="246" t="str">
        <f>F140</f>
        <v>Team Kalix IBK 10</v>
      </c>
      <c r="J138" s="48"/>
      <c r="K138" s="276" t="str">
        <f>F141</f>
        <v>Gammelstads IF 09/10</v>
      </c>
      <c r="L138" s="291" t="str">
        <f>F139</f>
        <v>Bensbyn UFF 10/11</v>
      </c>
      <c r="M138" s="39"/>
      <c r="N138" s="39"/>
      <c r="O138" s="39"/>
      <c r="P138" s="101"/>
      <c r="Q138" s="1"/>
    </row>
    <row r="139" spans="1:17" ht="18.75" thickBot="1" x14ac:dyDescent="0.4">
      <c r="A139" s="39"/>
      <c r="B139" s="39"/>
      <c r="C139" s="39"/>
      <c r="D139" s="39"/>
      <c r="E139" s="303">
        <v>1</v>
      </c>
      <c r="F139" s="291" t="s">
        <v>176</v>
      </c>
      <c r="G139" s="48"/>
      <c r="H139" s="234" t="str">
        <f>F142</f>
        <v>Öjebyns IBF 10 L1</v>
      </c>
      <c r="I139" s="249" t="str">
        <f>F141</f>
        <v>Gammelstads IF 09/10</v>
      </c>
      <c r="J139" s="48"/>
      <c r="K139" s="234" t="str">
        <f>F142</f>
        <v>Öjebyns IBF 10 L1</v>
      </c>
      <c r="L139" s="246" t="str">
        <f>F140</f>
        <v>Team Kalix IBK 10</v>
      </c>
      <c r="M139" s="39"/>
      <c r="N139" s="39"/>
      <c r="O139" s="39"/>
      <c r="P139" s="39"/>
    </row>
    <row r="140" spans="1:17" ht="18.75" thickBot="1" x14ac:dyDescent="0.4">
      <c r="A140" s="39"/>
      <c r="B140" s="39"/>
      <c r="C140" s="39"/>
      <c r="D140" s="39"/>
      <c r="E140" s="303">
        <v>2</v>
      </c>
      <c r="F140" s="246" t="s">
        <v>34</v>
      </c>
      <c r="G140" s="48"/>
      <c r="H140" s="250" t="str">
        <f>F140</f>
        <v>Team Kalix IBK 10</v>
      </c>
      <c r="I140" s="242" t="str">
        <f>F142</f>
        <v>Öjebyns IBF 10 L1</v>
      </c>
      <c r="J140" s="48"/>
      <c r="K140" s="290" t="str">
        <f>F139</f>
        <v>Bensbyn UFF 10/11</v>
      </c>
      <c r="L140" s="242" t="str">
        <f>F142</f>
        <v>Öjebyns IBF 10 L1</v>
      </c>
      <c r="M140" s="39"/>
      <c r="N140" s="39"/>
      <c r="O140" s="39"/>
      <c r="P140" s="39"/>
    </row>
    <row r="141" spans="1:17" ht="18.75" thickBot="1" x14ac:dyDescent="0.4">
      <c r="A141" s="39"/>
      <c r="B141" s="39"/>
      <c r="C141" s="39"/>
      <c r="D141" s="39"/>
      <c r="E141" s="303">
        <v>3</v>
      </c>
      <c r="F141" s="249" t="s">
        <v>32</v>
      </c>
      <c r="G141" s="48"/>
      <c r="H141" s="290" t="str">
        <f>F139</f>
        <v>Bensbyn UFF 10/11</v>
      </c>
      <c r="I141" s="249" t="str">
        <f>F141</f>
        <v>Gammelstads IF 09/10</v>
      </c>
      <c r="J141" s="48"/>
      <c r="K141" s="276" t="str">
        <f>F141</f>
        <v>Gammelstads IF 09/10</v>
      </c>
      <c r="L141" s="246" t="str">
        <f>F140</f>
        <v>Team Kalix IBK 10</v>
      </c>
      <c r="M141" s="39"/>
      <c r="N141" s="39"/>
      <c r="O141" s="39"/>
      <c r="P141" s="39"/>
    </row>
    <row r="142" spans="1:17" ht="18.75" thickBot="1" x14ac:dyDescent="0.4">
      <c r="A142" s="39"/>
      <c r="B142" s="39"/>
      <c r="C142" s="39"/>
      <c r="D142" s="39"/>
      <c r="E142" s="304">
        <v>4</v>
      </c>
      <c r="F142" s="297" t="s">
        <v>141</v>
      </c>
      <c r="G142" s="48"/>
      <c r="H142" s="276" t="str">
        <f>F141</f>
        <v>Gammelstads IF 09/10</v>
      </c>
      <c r="I142" s="246" t="str">
        <f>F140</f>
        <v>Team Kalix IBK 10</v>
      </c>
      <c r="J142" s="48"/>
      <c r="K142" s="250" t="str">
        <f>F140</f>
        <v>Team Kalix IBK 10</v>
      </c>
      <c r="L142" s="291" t="str">
        <f>F139</f>
        <v>Bensbyn UFF 10/11</v>
      </c>
      <c r="M142" s="39"/>
      <c r="N142" s="39"/>
      <c r="O142" s="39"/>
      <c r="P142" s="39"/>
    </row>
    <row r="143" spans="1:17" ht="19.5" thickTop="1" thickBot="1" x14ac:dyDescent="0.4">
      <c r="A143" s="39"/>
      <c r="B143" s="39"/>
      <c r="C143" s="39"/>
      <c r="D143" s="39"/>
      <c r="E143" s="43"/>
      <c r="F143" s="48"/>
      <c r="G143" s="48"/>
      <c r="H143" s="298" t="str">
        <f>F139</f>
        <v>Bensbyn UFF 10/11</v>
      </c>
      <c r="I143" s="297" t="str">
        <f>F142</f>
        <v>Öjebyns IBF 10 L1</v>
      </c>
      <c r="J143" s="48"/>
      <c r="K143" s="296" t="str">
        <f>F141</f>
        <v>Gammelstads IF 09/10</v>
      </c>
      <c r="L143" s="297" t="str">
        <f>F142</f>
        <v>Öjebyns IBF 10 L1</v>
      </c>
      <c r="M143" s="39"/>
      <c r="N143" s="39"/>
      <c r="O143" s="39"/>
      <c r="P143" s="39"/>
    </row>
    <row r="144" spans="1:17" ht="19.5" thickTop="1" thickBot="1" x14ac:dyDescent="0.4">
      <c r="A144" s="39"/>
      <c r="B144" s="39"/>
      <c r="C144" s="39"/>
      <c r="D144" s="39"/>
      <c r="E144" s="43"/>
      <c r="F144" s="48"/>
      <c r="G144" s="48"/>
      <c r="H144" s="48"/>
      <c r="I144" s="48"/>
      <c r="J144" s="48"/>
      <c r="K144" s="48"/>
      <c r="L144" s="48"/>
      <c r="M144" s="39"/>
      <c r="N144" s="39"/>
      <c r="O144" s="39"/>
      <c r="P144" s="39"/>
    </row>
    <row r="145" spans="1:16" ht="19.5" thickTop="1" thickBot="1" x14ac:dyDescent="0.4">
      <c r="A145" s="39"/>
      <c r="B145" s="39"/>
      <c r="C145" s="39"/>
      <c r="D145" s="39"/>
      <c r="E145" s="43"/>
      <c r="F145" s="48"/>
      <c r="G145" s="48"/>
      <c r="H145" s="98" t="s">
        <v>37</v>
      </c>
      <c r="I145" s="99" t="s">
        <v>9</v>
      </c>
      <c r="J145" s="48"/>
      <c r="K145" s="98" t="s">
        <v>37</v>
      </c>
      <c r="L145" s="99" t="s">
        <v>10</v>
      </c>
      <c r="M145" s="39"/>
      <c r="N145" s="39"/>
      <c r="O145" s="39"/>
      <c r="P145" s="39"/>
    </row>
    <row r="146" spans="1:16" ht="18.75" thickBot="1" x14ac:dyDescent="0.4">
      <c r="A146" s="39"/>
      <c r="B146" s="39"/>
      <c r="C146" s="39"/>
      <c r="D146" s="39"/>
      <c r="E146" s="43"/>
      <c r="F146" s="48"/>
      <c r="G146" s="48"/>
      <c r="H146" s="289" t="str">
        <f>F140</f>
        <v>Team Kalix IBK 10</v>
      </c>
      <c r="I146" s="107" t="s">
        <v>266</v>
      </c>
      <c r="J146" s="48"/>
      <c r="K146" s="289" t="str">
        <f>F142</f>
        <v>Öjebyns IBF 10 L1</v>
      </c>
      <c r="L146" s="107" t="s">
        <v>235</v>
      </c>
      <c r="M146" s="39"/>
      <c r="N146" s="39"/>
      <c r="O146" s="39"/>
      <c r="P146" s="39"/>
    </row>
    <row r="147" spans="1:16" ht="18.75" thickBot="1" x14ac:dyDescent="0.4">
      <c r="A147" s="39"/>
      <c r="B147" s="39"/>
      <c r="C147" s="39"/>
      <c r="D147" s="39"/>
      <c r="E147" s="43"/>
      <c r="F147" s="48"/>
      <c r="G147" s="48"/>
      <c r="H147" s="250" t="str">
        <f>F140</f>
        <v>Team Kalix IBK 10</v>
      </c>
      <c r="I147" s="242" t="str">
        <f>F142</f>
        <v>Öjebyns IBF 10 L1</v>
      </c>
      <c r="J147" s="48"/>
      <c r="K147" s="234" t="str">
        <f>F142</f>
        <v>Öjebyns IBF 10 L1</v>
      </c>
      <c r="L147" s="249" t="str">
        <f>F141</f>
        <v>Gammelstads IF 09/10</v>
      </c>
      <c r="M147" s="39"/>
      <c r="N147" s="39"/>
      <c r="O147" s="39"/>
      <c r="P147" s="39"/>
    </row>
    <row r="148" spans="1:16" ht="18.75" thickBot="1" x14ac:dyDescent="0.4">
      <c r="A148" s="39"/>
      <c r="B148" s="39"/>
      <c r="C148" s="39"/>
      <c r="D148" s="39"/>
      <c r="E148" s="43"/>
      <c r="F148" s="48"/>
      <c r="G148" s="48"/>
      <c r="H148" s="290" t="str">
        <f>F139</f>
        <v>Bensbyn UFF 10/11</v>
      </c>
      <c r="I148" s="249" t="str">
        <f>F141</f>
        <v>Gammelstads IF 09/10</v>
      </c>
      <c r="J148" s="48"/>
      <c r="K148" s="250" t="str">
        <f>F140</f>
        <v>Team Kalix IBK 10</v>
      </c>
      <c r="L148" s="291" t="str">
        <f>F139</f>
        <v>Bensbyn UFF 10/11</v>
      </c>
      <c r="M148" s="39"/>
      <c r="N148" s="39"/>
      <c r="O148" s="39"/>
      <c r="P148" s="39"/>
    </row>
    <row r="149" spans="1:16" ht="18.75" thickBot="1" x14ac:dyDescent="0.4">
      <c r="A149" s="39"/>
      <c r="B149" s="39"/>
      <c r="C149" s="39"/>
      <c r="D149" s="39"/>
      <c r="E149" s="43"/>
      <c r="F149" s="48"/>
      <c r="G149" s="48"/>
      <c r="H149" s="234" t="str">
        <f>F142</f>
        <v>Öjebyns IBF 10 L1</v>
      </c>
      <c r="I149" s="291" t="str">
        <f>F139</f>
        <v>Bensbyn UFF 10/11</v>
      </c>
      <c r="J149" s="48"/>
      <c r="K149" s="276" t="str">
        <f>F141</f>
        <v>Gammelstads IF 09/10</v>
      </c>
      <c r="L149" s="246" t="str">
        <f>F140</f>
        <v>Team Kalix IBK 10</v>
      </c>
      <c r="M149" s="39"/>
      <c r="N149" s="39"/>
      <c r="O149" s="39"/>
      <c r="P149" s="39"/>
    </row>
    <row r="150" spans="1:16" ht="18.75" thickBot="1" x14ac:dyDescent="0.4">
      <c r="A150" s="39"/>
      <c r="B150" s="39"/>
      <c r="C150" s="39"/>
      <c r="D150" s="39"/>
      <c r="E150" s="43"/>
      <c r="F150" s="48"/>
      <c r="G150" s="48"/>
      <c r="H150" s="250" t="str">
        <f>F140</f>
        <v>Team Kalix IBK 10</v>
      </c>
      <c r="I150" s="249" t="str">
        <f>F141</f>
        <v>Gammelstads IF 09/10</v>
      </c>
      <c r="J150" s="48"/>
      <c r="K150" s="234" t="str">
        <f>F142</f>
        <v>Öjebyns IBF 10 L1</v>
      </c>
      <c r="L150" s="291" t="str">
        <f>F139</f>
        <v>Bensbyn UFF 10/11</v>
      </c>
      <c r="M150" s="39"/>
      <c r="N150" s="39"/>
      <c r="O150" s="39"/>
      <c r="P150" s="39"/>
    </row>
    <row r="151" spans="1:16" ht="18.75" thickBot="1" x14ac:dyDescent="0.4">
      <c r="A151" s="39"/>
      <c r="B151" s="39"/>
      <c r="C151" s="39"/>
      <c r="D151" s="39"/>
      <c r="E151" s="43"/>
      <c r="F151" s="48"/>
      <c r="G151" s="48"/>
      <c r="H151" s="276" t="str">
        <f>F141</f>
        <v>Gammelstads IF 09/10</v>
      </c>
      <c r="I151" s="242" t="str">
        <f>F142</f>
        <v>Öjebyns IBF 10 L1</v>
      </c>
      <c r="J151" s="48"/>
      <c r="K151" s="290" t="str">
        <f>F139</f>
        <v>Bensbyn UFF 10/11</v>
      </c>
      <c r="L151" s="249" t="str">
        <f>F141</f>
        <v>Gammelstads IF 09/10</v>
      </c>
      <c r="M151" s="39"/>
      <c r="N151" s="39"/>
      <c r="O151" s="39"/>
      <c r="P151" s="39"/>
    </row>
    <row r="152" spans="1:16" ht="18.75" thickBot="1" x14ac:dyDescent="0.4">
      <c r="A152" s="39"/>
      <c r="B152" s="39"/>
      <c r="C152" s="39"/>
      <c r="D152" s="39"/>
      <c r="E152" s="43"/>
      <c r="F152" s="48"/>
      <c r="G152" s="48"/>
      <c r="H152" s="292" t="str">
        <f>F140</f>
        <v>Team Kalix IBK 10</v>
      </c>
      <c r="I152" s="293" t="str">
        <f>F139</f>
        <v>Bensbyn UFF 10/11</v>
      </c>
      <c r="J152" s="48"/>
      <c r="K152" s="294" t="str">
        <f>F142</f>
        <v>Öjebyns IBF 10 L1</v>
      </c>
      <c r="L152" s="295" t="str">
        <f>F140</f>
        <v>Team Kalix IBK 10</v>
      </c>
      <c r="M152" s="39"/>
      <c r="N152" s="39"/>
      <c r="O152" s="39"/>
      <c r="P152" s="39"/>
    </row>
    <row r="153" spans="1:16" ht="19.5" thickTop="1" thickBot="1" x14ac:dyDescent="0.4">
      <c r="A153" s="39"/>
      <c r="B153" s="39"/>
      <c r="C153" s="39"/>
      <c r="D153" s="39"/>
      <c r="E153" s="43"/>
      <c r="F153" s="43"/>
      <c r="G153" s="43"/>
      <c r="H153" s="73"/>
      <c r="I153" s="73"/>
      <c r="J153" s="73"/>
      <c r="K153" s="73"/>
      <c r="L153" s="73"/>
      <c r="M153" s="435"/>
      <c r="N153" s="435"/>
      <c r="O153" s="435"/>
      <c r="P153" s="39"/>
    </row>
    <row r="154" spans="1:16" ht="17.25" thickTop="1" thickBot="1" x14ac:dyDescent="0.35">
      <c r="E154" s="312"/>
      <c r="F154" s="312"/>
      <c r="G154" s="312"/>
      <c r="H154" s="316"/>
      <c r="I154" s="316"/>
      <c r="J154" s="317"/>
      <c r="K154" s="316"/>
      <c r="L154" s="316"/>
    </row>
    <row r="155" spans="1:16" ht="17.25" thickTop="1" thickBot="1" x14ac:dyDescent="0.35">
      <c r="E155" s="217"/>
      <c r="F155" s="200" t="s">
        <v>4</v>
      </c>
      <c r="G155" s="82"/>
      <c r="H155" s="98" t="s">
        <v>37</v>
      </c>
      <c r="I155" s="99" t="s">
        <v>6</v>
      </c>
      <c r="J155" s="82"/>
      <c r="K155" s="98" t="s">
        <v>37</v>
      </c>
      <c r="L155" s="99" t="s">
        <v>7</v>
      </c>
      <c r="M155" s="73"/>
      <c r="N155" s="98" t="s">
        <v>37</v>
      </c>
      <c r="O155" s="263" t="s">
        <v>12</v>
      </c>
    </row>
    <row r="156" spans="1:16" ht="16.5" thickBot="1" x14ac:dyDescent="0.35">
      <c r="E156" s="201"/>
      <c r="F156" s="202" t="s">
        <v>285</v>
      </c>
      <c r="G156" s="82"/>
      <c r="H156" s="219" t="str">
        <f>F158</f>
        <v>Sunderby SK 10</v>
      </c>
      <c r="I156" s="107" t="s">
        <v>236</v>
      </c>
      <c r="J156" s="48"/>
      <c r="K156" s="218" t="str">
        <f>F160</f>
        <v>Notvikens IK 10</v>
      </c>
      <c r="L156" s="107" t="s">
        <v>290</v>
      </c>
      <c r="M156" s="48"/>
      <c r="N156" s="218" t="str">
        <f>F162</f>
        <v>Öjebyns IBF 10 L2</v>
      </c>
      <c r="O156" s="107" t="s">
        <v>238</v>
      </c>
    </row>
    <row r="157" spans="1:16" ht="16.5" thickBot="1" x14ac:dyDescent="0.35">
      <c r="E157" s="104"/>
      <c r="F157" s="110" t="s">
        <v>8</v>
      </c>
      <c r="G157" s="47"/>
      <c r="H157" s="225" t="str">
        <f>F158</f>
        <v>Sunderby SK 10</v>
      </c>
      <c r="I157" s="226" t="str">
        <f>F162</f>
        <v>Öjebyns IBF 10 L2</v>
      </c>
      <c r="J157" s="38"/>
      <c r="K157" s="223" t="str">
        <f>F160</f>
        <v>Notvikens IK 10</v>
      </c>
      <c r="L157" s="224" t="str">
        <f>F162</f>
        <v>Öjebyns IBF 10 L2</v>
      </c>
      <c r="M157" s="44"/>
      <c r="N157" s="268" t="str">
        <f>F162</f>
        <v>Öjebyns IBF 10 L2</v>
      </c>
      <c r="O157" s="269" t="str">
        <f>F160</f>
        <v>Notvikens IK 10</v>
      </c>
    </row>
    <row r="158" spans="1:16" ht="16.5" thickBot="1" x14ac:dyDescent="0.35">
      <c r="E158" s="118">
        <v>1</v>
      </c>
      <c r="F158" s="229" t="s">
        <v>28</v>
      </c>
      <c r="G158" s="47"/>
      <c r="H158" s="234" t="str">
        <f>F161</f>
        <v>IK Örnen Måttsund 10</v>
      </c>
      <c r="I158" s="222" t="str">
        <f>F160</f>
        <v>Notvikens IK 10</v>
      </c>
      <c r="J158" s="38"/>
      <c r="K158" s="232" t="str">
        <f>F158</f>
        <v>Sunderby SK 10</v>
      </c>
      <c r="L158" s="233" t="str">
        <f>F159</f>
        <v>Luleå SK 10 L2</v>
      </c>
      <c r="M158" s="44"/>
      <c r="N158" s="244" t="str">
        <f>F159</f>
        <v>Luleå SK 10 L2</v>
      </c>
      <c r="O158" s="273" t="str">
        <f>F161</f>
        <v>IK Örnen Måttsund 10</v>
      </c>
    </row>
    <row r="159" spans="1:16" ht="15.75" x14ac:dyDescent="0.3">
      <c r="E159" s="118">
        <v>2</v>
      </c>
      <c r="F159" s="236" t="s">
        <v>177</v>
      </c>
      <c r="G159" s="47"/>
      <c r="H159" s="241" t="str">
        <f>F162</f>
        <v>Öjebyns IBF 10 L2</v>
      </c>
      <c r="I159" s="242" t="str">
        <f>F161</f>
        <v>IK Örnen Måttsund 10</v>
      </c>
      <c r="J159" s="38"/>
      <c r="K159" s="239" t="str">
        <f>F162</f>
        <v>Öjebyns IBF 10 L2</v>
      </c>
      <c r="L159" s="240" t="str">
        <f>F158</f>
        <v>Sunderby SK 10</v>
      </c>
      <c r="M159" s="44"/>
      <c r="N159" s="276" t="str">
        <f>F160</f>
        <v>Notvikens IK 10</v>
      </c>
      <c r="O159" s="233" t="str">
        <f>F159</f>
        <v>Luleå SK 10 L2</v>
      </c>
    </row>
    <row r="160" spans="1:16" ht="16.5" thickBot="1" x14ac:dyDescent="0.35">
      <c r="E160" s="118">
        <v>3</v>
      </c>
      <c r="F160" s="243" t="s">
        <v>178</v>
      </c>
      <c r="G160" s="47"/>
      <c r="H160" s="232" t="str">
        <f>F158</f>
        <v>Sunderby SK 10</v>
      </c>
      <c r="I160" s="222" t="str">
        <f>F160</f>
        <v>Notvikens IK 10</v>
      </c>
      <c r="J160" s="38"/>
      <c r="K160" s="245" t="str">
        <f>F160</f>
        <v>Notvikens IK 10</v>
      </c>
      <c r="L160" s="246" t="str">
        <f>F159</f>
        <v>Luleå SK 10 L2</v>
      </c>
      <c r="M160" s="53"/>
      <c r="N160" s="278" t="str">
        <f>F162</f>
        <v>Öjebyns IBF 10 L2</v>
      </c>
      <c r="O160" s="242" t="str">
        <f>F161</f>
        <v>IK Örnen Måttsund 10</v>
      </c>
    </row>
    <row r="161" spans="5:15" ht="16.5" thickBot="1" x14ac:dyDescent="0.35">
      <c r="E161" s="118">
        <v>4</v>
      </c>
      <c r="F161" s="247" t="s">
        <v>68</v>
      </c>
      <c r="G161" s="47"/>
      <c r="H161" s="245" t="str">
        <f>F160</f>
        <v>Notvikens IK 10</v>
      </c>
      <c r="I161" s="224" t="str">
        <f>F162</f>
        <v>Öjebyns IBF 10 L2</v>
      </c>
      <c r="J161" s="38"/>
      <c r="K161" s="250" t="str">
        <f>F159</f>
        <v>Luleå SK 10 L2</v>
      </c>
      <c r="L161" s="251" t="str">
        <f>F162</f>
        <v>Öjebyns IBF 10 L2</v>
      </c>
      <c r="M161" s="44"/>
      <c r="N161" s="234" t="str">
        <f>F161</f>
        <v>IK Örnen Måttsund 10</v>
      </c>
      <c r="O161" s="249" t="str">
        <f>F160</f>
        <v>Notvikens IK 10</v>
      </c>
    </row>
    <row r="162" spans="5:15" ht="16.5" thickBot="1" x14ac:dyDescent="0.35">
      <c r="E162" s="146">
        <v>5</v>
      </c>
      <c r="F162" s="253" t="s">
        <v>142</v>
      </c>
      <c r="G162" s="47"/>
      <c r="H162" s="258" t="str">
        <f>F158</f>
        <v>Sunderby SK 10</v>
      </c>
      <c r="I162" s="259" t="str">
        <f>F161</f>
        <v>IK Örnen Måttsund 10</v>
      </c>
      <c r="J162" s="38"/>
      <c r="K162" s="256" t="str">
        <f>F160</f>
        <v>Notvikens IK 10</v>
      </c>
      <c r="L162" s="257" t="str">
        <f>F158</f>
        <v>Sunderby SK 10</v>
      </c>
      <c r="M162" s="44"/>
      <c r="N162" s="281" t="str">
        <f>F162</f>
        <v>Öjebyns IBF 10 L2</v>
      </c>
      <c r="O162" s="282" t="str">
        <f>F159</f>
        <v>Luleå SK 10 L2</v>
      </c>
    </row>
    <row r="163" spans="5:15" ht="16.5" thickBot="1" x14ac:dyDescent="0.35">
      <c r="E163" s="43"/>
      <c r="F163" s="260"/>
      <c r="G163" s="47"/>
      <c r="H163" s="48"/>
      <c r="I163" s="48"/>
      <c r="J163" s="38"/>
      <c r="K163" s="261"/>
      <c r="L163" s="261"/>
      <c r="M163" s="44"/>
      <c r="N163" s="53"/>
      <c r="O163" s="53"/>
    </row>
    <row r="164" spans="5:15" ht="17.25" thickTop="1" thickBot="1" x14ac:dyDescent="0.35">
      <c r="E164" s="43"/>
      <c r="F164" s="47"/>
      <c r="G164" s="47"/>
      <c r="H164" s="98" t="s">
        <v>37</v>
      </c>
      <c r="I164" s="99" t="s">
        <v>9</v>
      </c>
      <c r="J164" s="38"/>
      <c r="K164" s="98" t="s">
        <v>37</v>
      </c>
      <c r="L164" s="99" t="s">
        <v>10</v>
      </c>
      <c r="M164" s="44"/>
    </row>
    <row r="165" spans="5:15" ht="16.5" thickBot="1" x14ac:dyDescent="0.35">
      <c r="E165" s="43"/>
      <c r="F165" s="47"/>
      <c r="G165" s="47"/>
      <c r="H165" s="218" t="str">
        <f>F159</f>
        <v>Luleå SK 10 L2</v>
      </c>
      <c r="I165" s="107" t="s">
        <v>392</v>
      </c>
      <c r="J165" s="260"/>
      <c r="K165" s="218" t="str">
        <f>F161</f>
        <v>IK Örnen Måttsund 10</v>
      </c>
      <c r="L165" s="107" t="s">
        <v>237</v>
      </c>
      <c r="M165" s="44"/>
    </row>
    <row r="166" spans="5:15" ht="18.75" thickBot="1" x14ac:dyDescent="0.4">
      <c r="E166" s="43"/>
      <c r="F166" s="267"/>
      <c r="G166" s="260"/>
      <c r="H166" s="221" t="str">
        <f>F159</f>
        <v>Luleå SK 10 L2</v>
      </c>
      <c r="I166" s="222" t="str">
        <f>F160</f>
        <v>Notvikens IK 10</v>
      </c>
      <c r="J166" s="38"/>
      <c r="K166" s="270" t="str">
        <f>F161</f>
        <v>IK Örnen Måttsund 10</v>
      </c>
      <c r="L166" s="226" t="str">
        <f>F162</f>
        <v>Öjebyns IBF 10 L2</v>
      </c>
      <c r="M166" s="44"/>
    </row>
    <row r="167" spans="5:15" ht="18" x14ac:dyDescent="0.35">
      <c r="E167" s="43"/>
      <c r="F167" s="267"/>
      <c r="G167" s="272"/>
      <c r="H167" s="230" t="str">
        <f>F161</f>
        <v>IK Örnen Måttsund 10</v>
      </c>
      <c r="I167" s="231" t="str">
        <f>F158</f>
        <v>Sunderby SK 10</v>
      </c>
      <c r="J167" s="38"/>
      <c r="K167" s="244" t="str">
        <f>F159</f>
        <v>Luleå SK 10 L2</v>
      </c>
      <c r="L167" s="274" t="str">
        <f>F158</f>
        <v>Sunderby SK 10</v>
      </c>
      <c r="M167" s="44"/>
    </row>
    <row r="168" spans="5:15" ht="16.5" thickBot="1" x14ac:dyDescent="0.35">
      <c r="E168" s="43"/>
      <c r="F168" s="38"/>
      <c r="G168" s="275"/>
      <c r="H168" s="237" t="str">
        <f>F160</f>
        <v>Notvikens IK 10</v>
      </c>
      <c r="I168" s="238" t="str">
        <f>F161</f>
        <v>IK Örnen Måttsund 10</v>
      </c>
      <c r="J168" s="38"/>
      <c r="K168" s="277" t="str">
        <f>F162</f>
        <v>Öjebyns IBF 10 L2</v>
      </c>
      <c r="L168" s="233" t="str">
        <f>F159</f>
        <v>Luleå SK 10 L2</v>
      </c>
      <c r="M168" s="44"/>
    </row>
    <row r="169" spans="5:15" ht="18" x14ac:dyDescent="0.35">
      <c r="E169" s="43"/>
      <c r="F169" s="267"/>
      <c r="G169" s="52"/>
      <c r="H169" s="244" t="str">
        <f>F159</f>
        <v>Luleå SK 10 L2</v>
      </c>
      <c r="I169" s="240" t="str">
        <f>F158</f>
        <v>Sunderby SK 10</v>
      </c>
      <c r="J169" s="279"/>
      <c r="K169" s="230" t="str">
        <f>F161</f>
        <v>IK Örnen Måttsund 10</v>
      </c>
      <c r="L169" s="231" t="str">
        <f>F158</f>
        <v>Sunderby SK 10</v>
      </c>
      <c r="M169" s="44"/>
    </row>
    <row r="170" spans="5:15" ht="16.5" thickBot="1" x14ac:dyDescent="0.35">
      <c r="E170" s="43"/>
      <c r="F170" s="38"/>
      <c r="G170" s="45"/>
      <c r="H170" s="248" t="str">
        <f>F158</f>
        <v>Sunderby SK 10</v>
      </c>
      <c r="I170" s="249" t="str">
        <f>F160</f>
        <v>Notvikens IK 10</v>
      </c>
      <c r="J170" s="38"/>
      <c r="K170" s="280" t="str">
        <f>F158</f>
        <v>Sunderby SK 10</v>
      </c>
      <c r="L170" s="224" t="str">
        <f>F162</f>
        <v>Öjebyns IBF 10 L2</v>
      </c>
      <c r="M170" s="44"/>
    </row>
    <row r="171" spans="5:15" ht="16.5" thickBot="1" x14ac:dyDescent="0.35">
      <c r="E171" s="43"/>
      <c r="F171" s="45"/>
      <c r="G171" s="45"/>
      <c r="H171" s="254" t="str">
        <f>F159</f>
        <v>Luleå SK 10 L2</v>
      </c>
      <c r="I171" s="255" t="str">
        <f>F161</f>
        <v>IK Örnen Måttsund 10</v>
      </c>
      <c r="J171" s="38"/>
      <c r="K171" s="283" t="str">
        <f>F161</f>
        <v>IK Örnen Måttsund 10</v>
      </c>
      <c r="L171" s="282" t="str">
        <f>F159</f>
        <v>Luleå SK 10 L2</v>
      </c>
      <c r="M171" s="44"/>
    </row>
    <row r="172" spans="5:15" ht="17.25" thickTop="1" thickBot="1" x14ac:dyDescent="0.35">
      <c r="E172" s="43"/>
      <c r="F172" s="43"/>
      <c r="G172" s="43"/>
      <c r="H172" s="73"/>
      <c r="I172" s="73"/>
      <c r="J172" s="73"/>
      <c r="K172" s="73"/>
      <c r="L172" s="73"/>
      <c r="M172" s="73"/>
      <c r="N172" s="73"/>
      <c r="O172" s="73"/>
    </row>
    <row r="173" spans="5:15" ht="16.5" thickTop="1" x14ac:dyDescent="0.3">
      <c r="E173" s="312"/>
      <c r="F173" s="312"/>
      <c r="G173" s="312"/>
      <c r="H173" s="316"/>
      <c r="I173" s="316"/>
      <c r="J173" s="317"/>
      <c r="K173" s="316"/>
      <c r="L173" s="316"/>
      <c r="M173" s="318"/>
      <c r="N173" s="316"/>
      <c r="O173" s="316"/>
    </row>
  </sheetData>
  <sheetProtection algorithmName="SHA-512" hashValue="1DppDpgSxN1yC+b76rDVulPpv2QC2gkU+MUOj81GFTSNzFWajRk2Xe/v7h/5mIfSrTYHDldSdhNn6kOw7fQBtA==" saltValue="VanURBM/aSlVYz2SDSUvlg==" spinCount="100000" sheet="1" objects="1" scenarios="1"/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62EF3-CAB4-40F7-83AC-93E8F7ECDEF0}">
  <sheetPr>
    <pageSetUpPr fitToPage="1"/>
  </sheetPr>
  <dimension ref="A1:S101"/>
  <sheetViews>
    <sheetView zoomScale="80" zoomScaleNormal="80" zoomScalePageLayoutView="80" workbookViewId="0">
      <selection activeCell="C39" sqref="C39"/>
    </sheetView>
  </sheetViews>
  <sheetFormatPr defaultColWidth="9.140625" defaultRowHeight="15" x14ac:dyDescent="0.25"/>
  <cols>
    <col min="1" max="1" width="31.42578125" style="10" bestFit="1" customWidth="1"/>
    <col min="2" max="2" width="5.28515625" style="10" bestFit="1" customWidth="1"/>
    <col min="3" max="3" width="42.140625" style="10" bestFit="1" customWidth="1"/>
    <col min="4" max="4" width="2" style="10" customWidth="1"/>
    <col min="5" max="5" width="3.7109375" style="10" customWidth="1"/>
    <col min="6" max="6" width="25" style="10" bestFit="1" customWidth="1"/>
    <col min="7" max="7" width="2.5703125" style="10" customWidth="1"/>
    <col min="8" max="9" width="25" style="10" bestFit="1" customWidth="1"/>
    <col min="10" max="10" width="2.28515625" style="10" customWidth="1"/>
    <col min="11" max="11" width="25" style="10" bestFit="1" customWidth="1"/>
    <col min="12" max="12" width="26.7109375" style="10" bestFit="1" customWidth="1"/>
    <col min="13" max="13" width="2.85546875" style="10" customWidth="1"/>
    <col min="14" max="14" width="25" style="10" bestFit="1" customWidth="1"/>
    <col min="15" max="15" width="25.7109375" style="10" bestFit="1" customWidth="1"/>
    <col min="16" max="16" width="2.5703125" style="10" customWidth="1"/>
    <col min="17" max="17" width="18" style="10" bestFit="1" customWidth="1"/>
    <col min="18" max="18" width="15.5703125" style="10" bestFit="1" customWidth="1"/>
    <col min="19" max="19" width="9.140625" style="10"/>
    <col min="20" max="21" width="18.7109375" style="10" customWidth="1"/>
    <col min="22" max="16384" width="9.140625" style="10"/>
  </cols>
  <sheetData>
    <row r="1" spans="1:18" ht="19.5" thickBot="1" x14ac:dyDescent="0.4">
      <c r="A1" s="37" t="s">
        <v>127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19.5" thickTop="1" thickBot="1" x14ac:dyDescent="0.4">
      <c r="A2" s="39"/>
      <c r="B2" s="39"/>
      <c r="C2" s="306" t="s">
        <v>0</v>
      </c>
      <c r="D2" s="40"/>
      <c r="E2" s="312"/>
      <c r="F2" s="313"/>
      <c r="G2" s="313"/>
      <c r="H2" s="314"/>
      <c r="I2" s="312"/>
      <c r="J2" s="312"/>
      <c r="K2" s="315"/>
      <c r="L2" s="312"/>
      <c r="M2" s="312"/>
      <c r="N2" s="312"/>
      <c r="O2" s="312"/>
      <c r="P2" s="100"/>
      <c r="Q2" s="101"/>
      <c r="R2" s="101"/>
    </row>
    <row r="3" spans="1:18" ht="19.5" thickTop="1" thickBot="1" x14ac:dyDescent="0.4">
      <c r="A3" s="307" t="s">
        <v>1</v>
      </c>
      <c r="B3" s="50" t="s">
        <v>2</v>
      </c>
      <c r="C3" s="50" t="s">
        <v>3</v>
      </c>
      <c r="D3" s="39"/>
      <c r="E3" s="217"/>
      <c r="F3" s="200" t="s">
        <v>4</v>
      </c>
      <c r="G3" s="82"/>
      <c r="H3" s="98" t="s">
        <v>37</v>
      </c>
      <c r="I3" s="99" t="s">
        <v>6</v>
      </c>
      <c r="J3" s="82"/>
      <c r="K3" s="98" t="s">
        <v>37</v>
      </c>
      <c r="L3" s="99" t="s">
        <v>7</v>
      </c>
      <c r="M3" s="73"/>
      <c r="N3" s="98" t="s">
        <v>37</v>
      </c>
      <c r="O3" s="263" t="s">
        <v>12</v>
      </c>
      <c r="P3" s="100"/>
      <c r="Q3" s="89"/>
      <c r="R3" s="71"/>
    </row>
    <row r="4" spans="1:18" ht="18.75" thickBot="1" x14ac:dyDescent="0.4">
      <c r="A4" s="54"/>
      <c r="B4" s="55"/>
      <c r="C4" s="56" t="s">
        <v>128</v>
      </c>
      <c r="D4" s="39"/>
      <c r="E4" s="201"/>
      <c r="F4" s="202" t="s">
        <v>131</v>
      </c>
      <c r="G4" s="82"/>
      <c r="H4" s="219" t="str">
        <f>F6</f>
        <v>Öjebyns IBF 08/09 L1</v>
      </c>
      <c r="I4" s="107" t="s">
        <v>249</v>
      </c>
      <c r="J4" s="48"/>
      <c r="K4" s="218" t="str">
        <f>F8</f>
        <v>Team Kalix IBK 06/07</v>
      </c>
      <c r="L4" s="107" t="s">
        <v>246</v>
      </c>
      <c r="M4" s="48"/>
      <c r="N4" s="218" t="str">
        <f>F10</f>
        <v>IBK Luleå 06-08</v>
      </c>
      <c r="O4" s="107" t="s">
        <v>360</v>
      </c>
      <c r="P4" s="60"/>
      <c r="Q4" s="58"/>
      <c r="R4" s="90"/>
    </row>
    <row r="5" spans="1:18" ht="18.75" thickBot="1" x14ac:dyDescent="0.4">
      <c r="A5" s="61" t="s">
        <v>133</v>
      </c>
      <c r="B5" s="308">
        <v>1</v>
      </c>
      <c r="C5" s="117" t="s">
        <v>213</v>
      </c>
      <c r="D5" s="39"/>
      <c r="E5" s="104"/>
      <c r="F5" s="110" t="s">
        <v>8</v>
      </c>
      <c r="G5" s="47"/>
      <c r="H5" s="225" t="str">
        <f>F6</f>
        <v>Öjebyns IBF 08/09 L1</v>
      </c>
      <c r="I5" s="226" t="str">
        <f>F10</f>
        <v>IBK Luleå 06-08</v>
      </c>
      <c r="J5" s="38"/>
      <c r="K5" s="223" t="str">
        <f>F8</f>
        <v>Team Kalix IBK 06/07</v>
      </c>
      <c r="L5" s="224" t="str">
        <f>F10</f>
        <v>IBK Luleå 06-08</v>
      </c>
      <c r="M5" s="44"/>
      <c r="N5" s="268" t="str">
        <f>F10</f>
        <v>IBK Luleå 06-08</v>
      </c>
      <c r="O5" s="269" t="str">
        <f>F8</f>
        <v>Team Kalix IBK 06/07</v>
      </c>
      <c r="P5" s="67"/>
      <c r="Q5" s="66"/>
      <c r="R5" s="66"/>
    </row>
    <row r="6" spans="1:18" ht="18.75" thickBot="1" x14ac:dyDescent="0.4">
      <c r="A6" s="61" t="s">
        <v>136</v>
      </c>
      <c r="B6" s="308">
        <v>2</v>
      </c>
      <c r="C6" s="117" t="s">
        <v>375</v>
      </c>
      <c r="D6" s="39"/>
      <c r="E6" s="118">
        <v>1</v>
      </c>
      <c r="F6" s="229" t="s">
        <v>133</v>
      </c>
      <c r="G6" s="47"/>
      <c r="H6" s="234" t="str">
        <f>F9</f>
        <v>IBK Boden 06/07</v>
      </c>
      <c r="I6" s="222" t="str">
        <f>F8</f>
        <v>Team Kalix IBK 06/07</v>
      </c>
      <c r="J6" s="38"/>
      <c r="K6" s="232" t="str">
        <f>F6</f>
        <v>Öjebyns IBF 08/09 L1</v>
      </c>
      <c r="L6" s="233" t="str">
        <f>F7</f>
        <v>Luleå SK 06-08 L1</v>
      </c>
      <c r="M6" s="44"/>
      <c r="N6" s="244" t="str">
        <f>F7</f>
        <v>Luleå SK 06-08 L1</v>
      </c>
      <c r="O6" s="273" t="str">
        <f>F9</f>
        <v>IBK Boden 06/07</v>
      </c>
      <c r="P6" s="67"/>
      <c r="Q6" s="66"/>
      <c r="R6" s="66"/>
    </row>
    <row r="7" spans="1:18" ht="18" x14ac:dyDescent="0.35">
      <c r="A7" s="61" t="s">
        <v>21</v>
      </c>
      <c r="B7" s="308">
        <v>3</v>
      </c>
      <c r="C7" s="117" t="s">
        <v>245</v>
      </c>
      <c r="D7" s="39"/>
      <c r="E7" s="118">
        <v>2</v>
      </c>
      <c r="F7" s="236" t="s">
        <v>136</v>
      </c>
      <c r="G7" s="47"/>
      <c r="H7" s="241" t="str">
        <f>F10</f>
        <v>IBK Luleå 06-08</v>
      </c>
      <c r="I7" s="242" t="str">
        <f>F9</f>
        <v>IBK Boden 06/07</v>
      </c>
      <c r="J7" s="38"/>
      <c r="K7" s="239" t="str">
        <f>F10</f>
        <v>IBK Luleå 06-08</v>
      </c>
      <c r="L7" s="240" t="str">
        <f>F6</f>
        <v>Öjebyns IBF 08/09 L1</v>
      </c>
      <c r="M7" s="44"/>
      <c r="N7" s="276" t="str">
        <f>F8</f>
        <v>Team Kalix IBK 06/07</v>
      </c>
      <c r="O7" s="233" t="str">
        <f>F7</f>
        <v>Luleå SK 06-08 L1</v>
      </c>
      <c r="P7" s="67"/>
      <c r="Q7" s="66"/>
      <c r="R7" s="66"/>
    </row>
    <row r="8" spans="1:18" ht="18.75" thickBot="1" x14ac:dyDescent="0.4">
      <c r="A8" s="61" t="s">
        <v>20</v>
      </c>
      <c r="B8" s="308">
        <v>4</v>
      </c>
      <c r="C8" s="117" t="s">
        <v>144</v>
      </c>
      <c r="D8" s="39"/>
      <c r="E8" s="118">
        <v>3</v>
      </c>
      <c r="F8" s="243" t="s">
        <v>21</v>
      </c>
      <c r="G8" s="47"/>
      <c r="H8" s="232" t="str">
        <f>F6</f>
        <v>Öjebyns IBF 08/09 L1</v>
      </c>
      <c r="I8" s="222" t="str">
        <f>F8</f>
        <v>Team Kalix IBK 06/07</v>
      </c>
      <c r="J8" s="38"/>
      <c r="K8" s="245" t="str">
        <f>F8</f>
        <v>Team Kalix IBK 06/07</v>
      </c>
      <c r="L8" s="246" t="str">
        <f>F7</f>
        <v>Luleå SK 06-08 L1</v>
      </c>
      <c r="M8" s="53"/>
      <c r="N8" s="278" t="str">
        <f>F10</f>
        <v>IBK Luleå 06-08</v>
      </c>
      <c r="O8" s="242" t="str">
        <f>F9</f>
        <v>IBK Boden 06/07</v>
      </c>
      <c r="P8" s="67"/>
      <c r="Q8" s="66"/>
      <c r="R8" s="66"/>
    </row>
    <row r="9" spans="1:18" ht="18.75" thickBot="1" x14ac:dyDescent="0.4">
      <c r="A9" s="61" t="s">
        <v>135</v>
      </c>
      <c r="B9" s="308">
        <v>5</v>
      </c>
      <c r="C9" s="117" t="s">
        <v>350</v>
      </c>
      <c r="D9" s="39"/>
      <c r="E9" s="118">
        <v>4</v>
      </c>
      <c r="F9" s="247" t="s">
        <v>20</v>
      </c>
      <c r="G9" s="47"/>
      <c r="H9" s="245" t="str">
        <f>F8</f>
        <v>Team Kalix IBK 06/07</v>
      </c>
      <c r="I9" s="224" t="str">
        <f>F10</f>
        <v>IBK Luleå 06-08</v>
      </c>
      <c r="J9" s="38"/>
      <c r="K9" s="250" t="str">
        <f>F7</f>
        <v>Luleå SK 06-08 L1</v>
      </c>
      <c r="L9" s="251" t="str">
        <f>F10</f>
        <v>IBK Luleå 06-08</v>
      </c>
      <c r="M9" s="44"/>
      <c r="N9" s="234" t="str">
        <f>F9</f>
        <v>IBK Boden 06/07</v>
      </c>
      <c r="O9" s="249" t="str">
        <f>F8</f>
        <v>Team Kalix IBK 06/07</v>
      </c>
      <c r="P9" s="67"/>
      <c r="Q9" s="66"/>
      <c r="R9" s="66"/>
    </row>
    <row r="10" spans="1:18" ht="18.75" thickBot="1" x14ac:dyDescent="0.4">
      <c r="A10" s="54"/>
      <c r="B10" s="55"/>
      <c r="C10" s="56" t="s">
        <v>129</v>
      </c>
      <c r="D10" s="39"/>
      <c r="E10" s="146">
        <v>5</v>
      </c>
      <c r="F10" s="253" t="s">
        <v>135</v>
      </c>
      <c r="G10" s="47"/>
      <c r="H10" s="258" t="str">
        <f>F6</f>
        <v>Öjebyns IBF 08/09 L1</v>
      </c>
      <c r="I10" s="259" t="str">
        <f>F9</f>
        <v>IBK Boden 06/07</v>
      </c>
      <c r="J10" s="38"/>
      <c r="K10" s="256" t="str">
        <f>F8</f>
        <v>Team Kalix IBK 06/07</v>
      </c>
      <c r="L10" s="257" t="str">
        <f>F6</f>
        <v>Öjebyns IBF 08/09 L1</v>
      </c>
      <c r="M10" s="44"/>
      <c r="N10" s="281" t="str">
        <f>F10</f>
        <v>IBK Luleå 06-08</v>
      </c>
      <c r="O10" s="282" t="str">
        <f>F7</f>
        <v>Luleå SK 06-08 L1</v>
      </c>
      <c r="P10" s="67"/>
      <c r="Q10" s="66"/>
      <c r="R10" s="66"/>
    </row>
    <row r="11" spans="1:18" ht="18.75" thickBot="1" x14ac:dyDescent="0.4">
      <c r="A11" s="61" t="s">
        <v>137</v>
      </c>
      <c r="B11" s="308">
        <v>1</v>
      </c>
      <c r="C11" s="117" t="s">
        <v>209</v>
      </c>
      <c r="D11" s="39"/>
      <c r="E11" s="43"/>
      <c r="F11" s="260"/>
      <c r="G11" s="47"/>
      <c r="H11" s="48"/>
      <c r="I11" s="48"/>
      <c r="J11" s="38"/>
      <c r="K11" s="261"/>
      <c r="L11" s="261"/>
      <c r="M11" s="44"/>
      <c r="N11" s="53"/>
      <c r="O11" s="53"/>
      <c r="P11" s="43"/>
      <c r="Q11" s="72"/>
      <c r="R11" s="72"/>
    </row>
    <row r="12" spans="1:18" ht="19.5" thickTop="1" thickBot="1" x14ac:dyDescent="0.4">
      <c r="A12" s="61" t="s">
        <v>134</v>
      </c>
      <c r="B12" s="308">
        <v>2</v>
      </c>
      <c r="C12" s="117" t="s">
        <v>214</v>
      </c>
      <c r="D12" s="39"/>
      <c r="E12" s="43"/>
      <c r="F12" s="47"/>
      <c r="G12" s="47"/>
      <c r="H12" s="98" t="s">
        <v>37</v>
      </c>
      <c r="I12" s="99" t="s">
        <v>9</v>
      </c>
      <c r="J12" s="38"/>
      <c r="K12" s="98" t="s">
        <v>37</v>
      </c>
      <c r="L12" s="99" t="s">
        <v>10</v>
      </c>
      <c r="M12" s="44"/>
      <c r="N12"/>
      <c r="O12"/>
      <c r="P12" s="67"/>
      <c r="Q12" s="73"/>
      <c r="R12" s="73"/>
    </row>
    <row r="13" spans="1:18" ht="18.75" thickBot="1" x14ac:dyDescent="0.4">
      <c r="A13" s="61" t="s">
        <v>35</v>
      </c>
      <c r="B13" s="308">
        <v>3</v>
      </c>
      <c r="C13" s="117" t="s">
        <v>247</v>
      </c>
      <c r="D13" s="39"/>
      <c r="E13" s="43"/>
      <c r="F13" s="47"/>
      <c r="G13" s="47"/>
      <c r="H13" s="218" t="str">
        <f>F7</f>
        <v>Luleå SK 06-08 L1</v>
      </c>
      <c r="I13" s="107" t="s">
        <v>385</v>
      </c>
      <c r="J13" s="260"/>
      <c r="K13" s="218" t="str">
        <f>F9</f>
        <v>IBK Boden 06/07</v>
      </c>
      <c r="L13" s="107" t="s">
        <v>250</v>
      </c>
      <c r="M13" s="44"/>
      <c r="N13"/>
      <c r="O13"/>
      <c r="P13" s="43"/>
      <c r="Q13" s="39"/>
      <c r="R13" s="39"/>
    </row>
    <row r="14" spans="1:18" ht="18.75" thickBot="1" x14ac:dyDescent="0.4">
      <c r="A14" s="61" t="s">
        <v>138</v>
      </c>
      <c r="B14" s="308">
        <v>4</v>
      </c>
      <c r="C14" s="117" t="s">
        <v>368</v>
      </c>
      <c r="D14" s="39"/>
      <c r="E14" s="43"/>
      <c r="F14" s="267"/>
      <c r="G14" s="260"/>
      <c r="H14" s="221" t="str">
        <f>F7</f>
        <v>Luleå SK 06-08 L1</v>
      </c>
      <c r="I14" s="222" t="str">
        <f>F8</f>
        <v>Team Kalix IBK 06/07</v>
      </c>
      <c r="J14" s="38"/>
      <c r="K14" s="270" t="str">
        <f>F9</f>
        <v>IBK Boden 06/07</v>
      </c>
      <c r="L14" s="226" t="str">
        <f>F10</f>
        <v>IBK Luleå 06-08</v>
      </c>
      <c r="M14" s="44"/>
      <c r="N14"/>
      <c r="O14"/>
      <c r="P14" s="43"/>
      <c r="Q14" s="39"/>
      <c r="R14" s="39"/>
    </row>
    <row r="15" spans="1:18" ht="18" x14ac:dyDescent="0.35">
      <c r="A15" s="61" t="s">
        <v>139</v>
      </c>
      <c r="B15" s="308">
        <v>5</v>
      </c>
      <c r="C15" s="117" t="s">
        <v>376</v>
      </c>
      <c r="D15" s="39"/>
      <c r="E15" s="43"/>
      <c r="F15" s="267"/>
      <c r="G15" s="272"/>
      <c r="H15" s="230" t="str">
        <f>F9</f>
        <v>IBK Boden 06/07</v>
      </c>
      <c r="I15" s="231" t="str">
        <f>F6</f>
        <v>Öjebyns IBF 08/09 L1</v>
      </c>
      <c r="J15" s="38"/>
      <c r="K15" s="244" t="str">
        <f>F7</f>
        <v>Luleå SK 06-08 L1</v>
      </c>
      <c r="L15" s="274" t="str">
        <f>F6</f>
        <v>Öjebyns IBF 08/09 L1</v>
      </c>
      <c r="M15" s="44"/>
      <c r="N15"/>
      <c r="O15"/>
      <c r="P15" s="43"/>
      <c r="Q15" s="39"/>
      <c r="R15" s="39"/>
    </row>
    <row r="16" spans="1:18" ht="18.75" thickBot="1" x14ac:dyDescent="0.4">
      <c r="A16" s="54"/>
      <c r="B16" s="55"/>
      <c r="C16" s="56" t="s">
        <v>130</v>
      </c>
      <c r="D16" s="39"/>
      <c r="E16" s="43"/>
      <c r="F16" s="38"/>
      <c r="G16" s="275"/>
      <c r="H16" s="237" t="str">
        <f>F8</f>
        <v>Team Kalix IBK 06/07</v>
      </c>
      <c r="I16" s="238" t="str">
        <f>F9</f>
        <v>IBK Boden 06/07</v>
      </c>
      <c r="J16" s="38"/>
      <c r="K16" s="277" t="str">
        <f>F10</f>
        <v>IBK Luleå 06-08</v>
      </c>
      <c r="L16" s="233" t="str">
        <f>F7</f>
        <v>Luleå SK 06-08 L1</v>
      </c>
      <c r="M16" s="44"/>
      <c r="N16"/>
      <c r="O16"/>
      <c r="P16" s="43"/>
      <c r="Q16" s="39"/>
      <c r="R16" s="43"/>
    </row>
    <row r="17" spans="1:19" ht="18" x14ac:dyDescent="0.35">
      <c r="A17" s="61" t="s">
        <v>140</v>
      </c>
      <c r="B17" s="308">
        <v>1</v>
      </c>
      <c r="C17" s="117" t="s">
        <v>351</v>
      </c>
      <c r="D17" s="39"/>
      <c r="E17" s="43"/>
      <c r="F17" s="267"/>
      <c r="G17" s="52"/>
      <c r="H17" s="244" t="str">
        <f>F7</f>
        <v>Luleå SK 06-08 L1</v>
      </c>
      <c r="I17" s="240" t="str">
        <f>F6</f>
        <v>Öjebyns IBF 08/09 L1</v>
      </c>
      <c r="J17" s="279"/>
      <c r="K17" s="230" t="str">
        <f>F9</f>
        <v>IBK Boden 06/07</v>
      </c>
      <c r="L17" s="231" t="str">
        <f>F6</f>
        <v>Öjebyns IBF 08/09 L1</v>
      </c>
      <c r="M17" s="44"/>
      <c r="N17"/>
      <c r="O17"/>
      <c r="P17" s="43"/>
      <c r="Q17" s="39"/>
      <c r="R17" s="43"/>
    </row>
    <row r="18" spans="1:19" ht="18.75" thickBot="1" x14ac:dyDescent="0.4">
      <c r="A18" s="61" t="s">
        <v>141</v>
      </c>
      <c r="B18" s="308">
        <v>2</v>
      </c>
      <c r="C18" s="117" t="s">
        <v>253</v>
      </c>
      <c r="D18" s="39"/>
      <c r="E18" s="43"/>
      <c r="F18" s="38"/>
      <c r="G18" s="45"/>
      <c r="H18" s="248" t="str">
        <f>F6</f>
        <v>Öjebyns IBF 08/09 L1</v>
      </c>
      <c r="I18" s="249" t="str">
        <f>F8</f>
        <v>Team Kalix IBK 06/07</v>
      </c>
      <c r="J18" s="38"/>
      <c r="K18" s="280" t="str">
        <f>F6</f>
        <v>Öjebyns IBF 08/09 L1</v>
      </c>
      <c r="L18" s="224" t="str">
        <f>F10</f>
        <v>IBK Luleå 06-08</v>
      </c>
      <c r="M18" s="44"/>
      <c r="N18"/>
      <c r="O18"/>
      <c r="P18" s="43"/>
      <c r="Q18" s="43"/>
      <c r="R18" s="43"/>
    </row>
    <row r="19" spans="1:19" ht="18.75" thickBot="1" x14ac:dyDescent="0.4">
      <c r="A19" s="61" t="s">
        <v>142</v>
      </c>
      <c r="B19" s="308">
        <v>3</v>
      </c>
      <c r="C19" s="117" t="s">
        <v>215</v>
      </c>
      <c r="D19" s="39"/>
      <c r="E19" s="43"/>
      <c r="F19" s="45"/>
      <c r="G19" s="45"/>
      <c r="H19" s="254" t="str">
        <f>F7</f>
        <v>Luleå SK 06-08 L1</v>
      </c>
      <c r="I19" s="255" t="str">
        <f>F9</f>
        <v>IBK Boden 06/07</v>
      </c>
      <c r="J19" s="38"/>
      <c r="K19" s="283" t="str">
        <f>F9</f>
        <v>IBK Boden 06/07</v>
      </c>
      <c r="L19" s="282" t="str">
        <f>F7</f>
        <v>Luleå SK 06-08 L1</v>
      </c>
      <c r="M19" s="44"/>
      <c r="N19"/>
      <c r="O19"/>
      <c r="P19" s="43"/>
      <c r="Q19" s="43"/>
      <c r="R19" s="43"/>
    </row>
    <row r="20" spans="1:19" ht="19.5" thickTop="1" thickBot="1" x14ac:dyDescent="0.4">
      <c r="A20" s="61" t="s">
        <v>66</v>
      </c>
      <c r="B20" s="308">
        <v>4</v>
      </c>
      <c r="C20" s="117" t="s">
        <v>259</v>
      </c>
      <c r="D20" s="39"/>
      <c r="E20" s="43"/>
      <c r="F20" s="43"/>
      <c r="G20" s="43"/>
      <c r="H20" s="73"/>
      <c r="I20" s="73"/>
      <c r="J20" s="73"/>
      <c r="K20" s="73"/>
      <c r="L20" s="73"/>
      <c r="M20" s="73"/>
      <c r="N20" s="73"/>
      <c r="O20" s="73"/>
      <c r="P20" s="195"/>
      <c r="Q20" s="195"/>
      <c r="R20" s="195"/>
    </row>
    <row r="21" spans="1:19" ht="19.5" thickTop="1" thickBot="1" x14ac:dyDescent="0.4">
      <c r="A21" s="61" t="s">
        <v>143</v>
      </c>
      <c r="B21" s="308">
        <v>5</v>
      </c>
      <c r="C21" s="117" t="s">
        <v>377</v>
      </c>
      <c r="D21" s="39"/>
      <c r="E21" s="312"/>
      <c r="F21" s="312"/>
      <c r="G21" s="312"/>
      <c r="H21" s="316"/>
      <c r="I21" s="316"/>
      <c r="J21" s="317"/>
      <c r="K21" s="316"/>
      <c r="L21" s="316"/>
      <c r="M21" s="318"/>
      <c r="N21" s="316"/>
      <c r="O21" s="316"/>
      <c r="P21" s="47"/>
      <c r="Q21" s="47"/>
      <c r="R21" s="20"/>
    </row>
    <row r="22" spans="1:19" ht="19.5" thickTop="1" thickBot="1" x14ac:dyDescent="0.4">
      <c r="A22" s="54"/>
      <c r="B22" s="55"/>
      <c r="C22" s="56"/>
      <c r="D22" s="39"/>
      <c r="E22" s="217"/>
      <c r="F22" s="200" t="s">
        <v>4</v>
      </c>
      <c r="G22" s="82"/>
      <c r="H22" s="98" t="s">
        <v>37</v>
      </c>
      <c r="I22" s="99" t="s">
        <v>6</v>
      </c>
      <c r="J22" s="82"/>
      <c r="K22" s="98" t="s">
        <v>37</v>
      </c>
      <c r="L22" s="99" t="s">
        <v>7</v>
      </c>
      <c r="M22" s="73"/>
      <c r="N22" s="98" t="s">
        <v>37</v>
      </c>
      <c r="O22" s="263" t="s">
        <v>12</v>
      </c>
      <c r="P22" s="46"/>
      <c r="Q22" s="46"/>
      <c r="R22" s="14"/>
      <c r="S22" s="25"/>
    </row>
    <row r="23" spans="1:19" ht="18.75" thickBot="1" x14ac:dyDescent="0.4">
      <c r="A23" s="58"/>
      <c r="B23" s="51"/>
      <c r="C23" s="51"/>
      <c r="D23" s="81"/>
      <c r="E23" s="201"/>
      <c r="F23" s="202" t="s">
        <v>132</v>
      </c>
      <c r="G23" s="82"/>
      <c r="H23" s="219" t="str">
        <f>F25</f>
        <v>Långskatans IF 07-09</v>
      </c>
      <c r="I23" s="107" t="s">
        <v>251</v>
      </c>
      <c r="J23" s="48"/>
      <c r="K23" s="218" t="str">
        <f>F27</f>
        <v>Team Kalix IBK 08/09</v>
      </c>
      <c r="L23" s="107" t="s">
        <v>248</v>
      </c>
      <c r="M23" s="48"/>
      <c r="N23" s="218" t="str">
        <f>F29</f>
        <v>Luleå SK 06-08 L2</v>
      </c>
      <c r="O23" s="107" t="s">
        <v>386</v>
      </c>
      <c r="P23" s="67"/>
      <c r="Q23" s="76"/>
      <c r="R23" s="17"/>
      <c r="S23" s="25"/>
    </row>
    <row r="24" spans="1:19" ht="19.5" thickBot="1" x14ac:dyDescent="0.4">
      <c r="A24" s="77" t="s">
        <v>44</v>
      </c>
      <c r="B24" s="39"/>
      <c r="C24" s="39"/>
      <c r="D24" s="81"/>
      <c r="E24" s="104"/>
      <c r="F24" s="110" t="s">
        <v>8</v>
      </c>
      <c r="G24" s="47"/>
      <c r="H24" s="225" t="str">
        <f>F25</f>
        <v>Långskatans IF 07-09</v>
      </c>
      <c r="I24" s="226" t="str">
        <f>F29</f>
        <v>Luleå SK 06-08 L2</v>
      </c>
      <c r="J24" s="38"/>
      <c r="K24" s="223" t="str">
        <f>F27</f>
        <v>Team Kalix IBK 08/09</v>
      </c>
      <c r="L24" s="224" t="str">
        <f>F29</f>
        <v>Luleå SK 06-08 L2</v>
      </c>
      <c r="M24" s="44"/>
      <c r="N24" s="268" t="str">
        <f>F29</f>
        <v>Luleå SK 06-08 L2</v>
      </c>
      <c r="O24" s="269" t="str">
        <f>F27</f>
        <v>Team Kalix IBK 08/09</v>
      </c>
      <c r="P24" s="67"/>
      <c r="Q24" s="76"/>
      <c r="R24" s="17"/>
      <c r="S24" s="25"/>
    </row>
    <row r="25" spans="1:19" ht="19.5" thickBot="1" x14ac:dyDescent="0.4">
      <c r="A25" s="78" t="s">
        <v>38</v>
      </c>
      <c r="B25" s="39"/>
      <c r="C25" s="309"/>
      <c r="D25" s="39"/>
      <c r="E25" s="118">
        <v>1</v>
      </c>
      <c r="F25" s="229" t="s">
        <v>137</v>
      </c>
      <c r="G25" s="47"/>
      <c r="H25" s="234" t="str">
        <f>F28</f>
        <v>IBF Argentum 06-08</v>
      </c>
      <c r="I25" s="222" t="str">
        <f>F27</f>
        <v>Team Kalix IBK 08/09</v>
      </c>
      <c r="J25" s="38"/>
      <c r="K25" s="232" t="str">
        <f>F25</f>
        <v>Långskatans IF 07-09</v>
      </c>
      <c r="L25" s="233" t="str">
        <f>F26</f>
        <v>Öjebyns IBF 08/09 L2</v>
      </c>
      <c r="M25" s="44"/>
      <c r="N25" s="244" t="str">
        <f>F26</f>
        <v>Öjebyns IBF 08/09 L2</v>
      </c>
      <c r="O25" s="273" t="str">
        <f>F28</f>
        <v>IBF Argentum 06-08</v>
      </c>
      <c r="P25" s="67"/>
      <c r="Q25" s="66"/>
      <c r="R25" s="22"/>
      <c r="S25" s="25"/>
    </row>
    <row r="26" spans="1:19" ht="18.75" x14ac:dyDescent="0.35">
      <c r="A26" s="78" t="s">
        <v>39</v>
      </c>
      <c r="B26" s="39"/>
      <c r="C26" s="39"/>
      <c r="D26" s="39"/>
      <c r="E26" s="118">
        <v>2</v>
      </c>
      <c r="F26" s="236" t="s">
        <v>134</v>
      </c>
      <c r="G26" s="47"/>
      <c r="H26" s="241" t="str">
        <f>F29</f>
        <v>Luleå SK 06-08 L2</v>
      </c>
      <c r="I26" s="242" t="str">
        <f>F28</f>
        <v>IBF Argentum 06-08</v>
      </c>
      <c r="J26" s="38"/>
      <c r="K26" s="239" t="str">
        <f>F29</f>
        <v>Luleå SK 06-08 L2</v>
      </c>
      <c r="L26" s="240" t="str">
        <f>F25</f>
        <v>Långskatans IF 07-09</v>
      </c>
      <c r="M26" s="44"/>
      <c r="N26" s="276" t="str">
        <f>F27</f>
        <v>Team Kalix IBK 08/09</v>
      </c>
      <c r="O26" s="233" t="str">
        <f>F26</f>
        <v>Öjebyns IBF 08/09 L2</v>
      </c>
      <c r="P26" s="67"/>
      <c r="Q26" s="66"/>
      <c r="R26" s="15"/>
      <c r="S26" s="25"/>
    </row>
    <row r="27" spans="1:19" ht="19.5" thickBot="1" x14ac:dyDescent="0.4">
      <c r="A27" s="78" t="s">
        <v>40</v>
      </c>
      <c r="B27" s="39"/>
      <c r="C27" s="39"/>
      <c r="D27" s="39"/>
      <c r="E27" s="118">
        <v>3</v>
      </c>
      <c r="F27" s="243" t="s">
        <v>35</v>
      </c>
      <c r="G27" s="47"/>
      <c r="H27" s="232" t="str">
        <f>F25</f>
        <v>Långskatans IF 07-09</v>
      </c>
      <c r="I27" s="222" t="str">
        <f>F27</f>
        <v>Team Kalix IBK 08/09</v>
      </c>
      <c r="J27" s="38"/>
      <c r="K27" s="245" t="str">
        <f>F27</f>
        <v>Team Kalix IBK 08/09</v>
      </c>
      <c r="L27" s="246" t="str">
        <f>F26</f>
        <v>Öjebyns IBF 08/09 L2</v>
      </c>
      <c r="M27" s="53"/>
      <c r="N27" s="278" t="str">
        <f>F29</f>
        <v>Luleå SK 06-08 L2</v>
      </c>
      <c r="O27" s="242" t="str">
        <f>F28</f>
        <v>IBF Argentum 06-08</v>
      </c>
      <c r="P27" s="67"/>
      <c r="Q27" s="66"/>
      <c r="R27" s="15"/>
      <c r="S27" s="25"/>
    </row>
    <row r="28" spans="1:19" ht="19.5" thickBot="1" x14ac:dyDescent="0.4">
      <c r="A28" s="78" t="s">
        <v>41</v>
      </c>
      <c r="B28" s="39"/>
      <c r="C28" s="309"/>
      <c r="D28" s="39"/>
      <c r="E28" s="118">
        <v>4</v>
      </c>
      <c r="F28" s="247" t="s">
        <v>138</v>
      </c>
      <c r="G28" s="47"/>
      <c r="H28" s="245" t="str">
        <f>F27</f>
        <v>Team Kalix IBK 08/09</v>
      </c>
      <c r="I28" s="224" t="str">
        <f>F29</f>
        <v>Luleå SK 06-08 L2</v>
      </c>
      <c r="J28" s="38"/>
      <c r="K28" s="250" t="str">
        <f>F26</f>
        <v>Öjebyns IBF 08/09 L2</v>
      </c>
      <c r="L28" s="251" t="str">
        <f>F29</f>
        <v>Luleå SK 06-08 L2</v>
      </c>
      <c r="M28" s="44"/>
      <c r="N28" s="234" t="str">
        <f>F28</f>
        <v>IBF Argentum 06-08</v>
      </c>
      <c r="O28" s="249" t="str">
        <f>F27</f>
        <v>Team Kalix IBK 08/09</v>
      </c>
      <c r="P28" s="67"/>
      <c r="Q28" s="66"/>
      <c r="R28" s="15"/>
      <c r="S28" s="25"/>
    </row>
    <row r="29" spans="1:19" ht="19.5" thickBot="1" x14ac:dyDescent="0.4">
      <c r="A29" s="78" t="s">
        <v>42</v>
      </c>
      <c r="B29" s="39"/>
      <c r="C29" s="39"/>
      <c r="D29" s="39"/>
      <c r="E29" s="146">
        <v>5</v>
      </c>
      <c r="F29" s="253" t="s">
        <v>139</v>
      </c>
      <c r="G29" s="47"/>
      <c r="H29" s="258" t="str">
        <f>F25</f>
        <v>Långskatans IF 07-09</v>
      </c>
      <c r="I29" s="259" t="str">
        <f>F28</f>
        <v>IBF Argentum 06-08</v>
      </c>
      <c r="J29" s="38"/>
      <c r="K29" s="256" t="str">
        <f>F27</f>
        <v>Team Kalix IBK 08/09</v>
      </c>
      <c r="L29" s="257" t="str">
        <f>F25</f>
        <v>Långskatans IF 07-09</v>
      </c>
      <c r="M29" s="44"/>
      <c r="N29" s="281" t="str">
        <f>F29</f>
        <v>Luleå SK 06-08 L2</v>
      </c>
      <c r="O29" s="282" t="str">
        <f>F26</f>
        <v>Öjebyns IBF 08/09 L2</v>
      </c>
      <c r="P29" s="67"/>
      <c r="Q29" s="66"/>
      <c r="R29" s="15"/>
      <c r="S29" s="25"/>
    </row>
    <row r="30" spans="1:19" ht="19.5" thickBot="1" x14ac:dyDescent="0.4">
      <c r="A30" s="78" t="s">
        <v>43</v>
      </c>
      <c r="B30" s="39"/>
      <c r="C30" s="39"/>
      <c r="D30" s="39"/>
      <c r="E30" s="43"/>
      <c r="F30" s="260"/>
      <c r="G30" s="47"/>
      <c r="H30" s="48"/>
      <c r="I30" s="48"/>
      <c r="J30" s="38"/>
      <c r="K30" s="261"/>
      <c r="L30" s="261"/>
      <c r="M30" s="44"/>
      <c r="N30" s="53"/>
      <c r="O30" s="53"/>
      <c r="P30" s="67"/>
      <c r="Q30" s="66"/>
      <c r="R30" s="15"/>
      <c r="S30" s="25"/>
    </row>
    <row r="31" spans="1:19" ht="19.5" thickTop="1" thickBot="1" x14ac:dyDescent="0.4">
      <c r="A31" s="84"/>
      <c r="B31" s="39"/>
      <c r="C31" s="39"/>
      <c r="D31" s="39"/>
      <c r="E31" s="43"/>
      <c r="F31" s="47"/>
      <c r="G31" s="47"/>
      <c r="H31" s="98" t="s">
        <v>37</v>
      </c>
      <c r="I31" s="99" t="s">
        <v>9</v>
      </c>
      <c r="J31" s="38"/>
      <c r="K31" s="98" t="s">
        <v>37</v>
      </c>
      <c r="L31" s="99" t="s">
        <v>10</v>
      </c>
      <c r="M31" s="44"/>
      <c r="N31"/>
      <c r="O31"/>
      <c r="P31" s="67"/>
      <c r="Q31" s="66"/>
      <c r="R31" s="15"/>
      <c r="S31" s="25"/>
    </row>
    <row r="32" spans="1:19" ht="18.75" thickBot="1" x14ac:dyDescent="0.4">
      <c r="A32" s="86"/>
      <c r="B32" s="39"/>
      <c r="C32" s="39"/>
      <c r="D32" s="39"/>
      <c r="E32" s="43"/>
      <c r="F32" s="47"/>
      <c r="G32" s="47"/>
      <c r="H32" s="218" t="str">
        <f>F26</f>
        <v>Öjebyns IBF 08/09 L2</v>
      </c>
      <c r="I32" s="107" t="s">
        <v>252</v>
      </c>
      <c r="J32" s="260"/>
      <c r="K32" s="218" t="str">
        <f>F28</f>
        <v>IBF Argentum 06-08</v>
      </c>
      <c r="L32" s="107" t="s">
        <v>369</v>
      </c>
      <c r="M32" s="44"/>
      <c r="N32"/>
      <c r="O32"/>
      <c r="P32" s="67"/>
      <c r="Q32" s="66"/>
      <c r="R32" s="24"/>
      <c r="S32" s="25"/>
    </row>
    <row r="33" spans="1:19" ht="18.75" thickBot="1" x14ac:dyDescent="0.4">
      <c r="A33" s="86"/>
      <c r="B33" s="39"/>
      <c r="C33" s="39"/>
      <c r="D33" s="39"/>
      <c r="E33" s="43"/>
      <c r="F33" s="267"/>
      <c r="G33" s="260"/>
      <c r="H33" s="221" t="str">
        <f>F26</f>
        <v>Öjebyns IBF 08/09 L2</v>
      </c>
      <c r="I33" s="222" t="str">
        <f>F27</f>
        <v>Team Kalix IBK 08/09</v>
      </c>
      <c r="J33" s="38"/>
      <c r="K33" s="270" t="str">
        <f>F28</f>
        <v>IBF Argentum 06-08</v>
      </c>
      <c r="L33" s="226" t="str">
        <f>F29</f>
        <v>Luleå SK 06-08 L2</v>
      </c>
      <c r="M33" s="44"/>
      <c r="N33"/>
      <c r="O33"/>
      <c r="P33" s="67"/>
      <c r="Q33" s="76"/>
      <c r="R33" s="12"/>
      <c r="S33" s="25"/>
    </row>
    <row r="34" spans="1:19" ht="18" x14ac:dyDescent="0.35">
      <c r="A34" s="84"/>
      <c r="B34" s="39"/>
      <c r="C34" s="39"/>
      <c r="D34" s="39"/>
      <c r="E34" s="43"/>
      <c r="F34" s="267"/>
      <c r="G34" s="272"/>
      <c r="H34" s="230" t="str">
        <f>F28</f>
        <v>IBF Argentum 06-08</v>
      </c>
      <c r="I34" s="231" t="str">
        <f>F25</f>
        <v>Långskatans IF 07-09</v>
      </c>
      <c r="J34" s="38"/>
      <c r="K34" s="244" t="str">
        <f>F26</f>
        <v>Öjebyns IBF 08/09 L2</v>
      </c>
      <c r="L34" s="274" t="str">
        <f>F25</f>
        <v>Långskatans IF 07-09</v>
      </c>
      <c r="M34" s="44"/>
      <c r="N34"/>
      <c r="O34"/>
      <c r="P34" s="67"/>
      <c r="Q34" s="66"/>
      <c r="R34" s="11"/>
      <c r="S34" s="25"/>
    </row>
    <row r="35" spans="1:19" ht="18.75" thickBot="1" x14ac:dyDescent="0.4">
      <c r="A35" s="84"/>
      <c r="B35" s="39"/>
      <c r="C35" s="215"/>
      <c r="D35" s="39"/>
      <c r="E35" s="43"/>
      <c r="F35" s="38"/>
      <c r="G35" s="275"/>
      <c r="H35" s="237" t="str">
        <f>F27</f>
        <v>Team Kalix IBK 08/09</v>
      </c>
      <c r="I35" s="238" t="str">
        <f>F28</f>
        <v>IBF Argentum 06-08</v>
      </c>
      <c r="J35" s="38"/>
      <c r="K35" s="277" t="str">
        <f>F29</f>
        <v>Luleå SK 06-08 L2</v>
      </c>
      <c r="L35" s="233" t="str">
        <f>F26</f>
        <v>Öjebyns IBF 08/09 L2</v>
      </c>
      <c r="M35" s="44"/>
      <c r="N35"/>
      <c r="O35"/>
      <c r="P35" s="67"/>
      <c r="Q35" s="66"/>
      <c r="R35" s="22"/>
      <c r="S35" s="25"/>
    </row>
    <row r="36" spans="1:19" ht="18" x14ac:dyDescent="0.35">
      <c r="A36" s="84"/>
      <c r="B36" s="46"/>
      <c r="C36" s="215"/>
      <c r="D36" s="39"/>
      <c r="E36" s="43"/>
      <c r="F36" s="267"/>
      <c r="G36" s="52"/>
      <c r="H36" s="244" t="str">
        <f>F26</f>
        <v>Öjebyns IBF 08/09 L2</v>
      </c>
      <c r="I36" s="240" t="str">
        <f>F25</f>
        <v>Långskatans IF 07-09</v>
      </c>
      <c r="J36" s="279"/>
      <c r="K36" s="230" t="str">
        <f>F28</f>
        <v>IBF Argentum 06-08</v>
      </c>
      <c r="L36" s="231" t="str">
        <f>F25</f>
        <v>Långskatans IF 07-09</v>
      </c>
      <c r="M36" s="44"/>
      <c r="N36"/>
      <c r="O36"/>
      <c r="P36" s="67"/>
      <c r="Q36" s="66"/>
      <c r="R36" s="15"/>
      <c r="S36" s="25"/>
    </row>
    <row r="37" spans="1:19" ht="18.75" thickBot="1" x14ac:dyDescent="0.4">
      <c r="A37" s="84"/>
      <c r="B37" s="81"/>
      <c r="C37" s="310"/>
      <c r="D37" s="39"/>
      <c r="E37" s="43"/>
      <c r="F37" s="38"/>
      <c r="G37" s="45"/>
      <c r="H37" s="248" t="str">
        <f>F25</f>
        <v>Långskatans IF 07-09</v>
      </c>
      <c r="I37" s="249" t="str">
        <f>F27</f>
        <v>Team Kalix IBK 08/09</v>
      </c>
      <c r="J37" s="38"/>
      <c r="K37" s="280" t="str">
        <f>F25</f>
        <v>Långskatans IF 07-09</v>
      </c>
      <c r="L37" s="224" t="str">
        <f>F29</f>
        <v>Luleå SK 06-08 L2</v>
      </c>
      <c r="M37" s="44"/>
      <c r="N37"/>
      <c r="O37"/>
      <c r="P37" s="67"/>
      <c r="Q37" s="66"/>
      <c r="R37" s="25"/>
      <c r="S37" s="25"/>
    </row>
    <row r="38" spans="1:19" ht="18.75" thickBot="1" x14ac:dyDescent="0.4">
      <c r="A38" s="71"/>
      <c r="B38" s="46"/>
      <c r="C38" s="67"/>
      <c r="D38" s="39"/>
      <c r="E38" s="43"/>
      <c r="F38" s="45"/>
      <c r="G38" s="45"/>
      <c r="H38" s="254" t="str">
        <f>F26</f>
        <v>Öjebyns IBF 08/09 L2</v>
      </c>
      <c r="I38" s="255" t="str">
        <f>F28</f>
        <v>IBF Argentum 06-08</v>
      </c>
      <c r="J38" s="38"/>
      <c r="K38" s="283" t="str">
        <f>F28</f>
        <v>IBF Argentum 06-08</v>
      </c>
      <c r="L38" s="282" t="str">
        <f>F26</f>
        <v>Öjebyns IBF 08/09 L2</v>
      </c>
      <c r="M38" s="44"/>
      <c r="N38"/>
      <c r="O38"/>
      <c r="P38" s="67"/>
      <c r="Q38" s="215"/>
      <c r="R38" s="25"/>
      <c r="S38" s="25"/>
    </row>
    <row r="39" spans="1:19" ht="19.5" thickTop="1" thickBot="1" x14ac:dyDescent="0.4">
      <c r="A39" s="71"/>
      <c r="B39" s="46"/>
      <c r="C39" s="67"/>
      <c r="D39" s="39"/>
      <c r="E39" s="43"/>
      <c r="F39" s="43"/>
      <c r="G39" s="43"/>
      <c r="H39" s="73"/>
      <c r="I39" s="73"/>
      <c r="J39" s="73"/>
      <c r="K39" s="73"/>
      <c r="L39" s="73"/>
      <c r="M39" s="73"/>
      <c r="N39" s="73"/>
      <c r="O39" s="73"/>
      <c r="P39" s="67"/>
      <c r="Q39" s="215"/>
      <c r="R39" s="25"/>
      <c r="S39" s="25"/>
    </row>
    <row r="40" spans="1:19" ht="19.5" thickTop="1" thickBot="1" x14ac:dyDescent="0.4">
      <c r="A40" s="71"/>
      <c r="B40" s="46"/>
      <c r="C40" s="311"/>
      <c r="D40" s="39"/>
      <c r="E40" s="312"/>
      <c r="F40" s="312"/>
      <c r="G40" s="312"/>
      <c r="H40" s="316"/>
      <c r="I40" s="316"/>
      <c r="J40" s="317"/>
      <c r="K40" s="316"/>
      <c r="L40" s="316"/>
      <c r="M40" s="318"/>
      <c r="N40" s="316"/>
      <c r="O40" s="316"/>
      <c r="P40" s="67"/>
      <c r="Q40" s="215"/>
      <c r="R40" s="25"/>
      <c r="S40" s="25"/>
    </row>
    <row r="41" spans="1:19" ht="19.5" thickTop="1" thickBot="1" x14ac:dyDescent="0.4">
      <c r="A41" s="71"/>
      <c r="B41" s="46"/>
      <c r="C41" s="67"/>
      <c r="D41" s="39"/>
      <c r="E41" s="217"/>
      <c r="F41" s="200" t="s">
        <v>4</v>
      </c>
      <c r="G41" s="82"/>
      <c r="H41" s="98" t="s">
        <v>37</v>
      </c>
      <c r="I41" s="99" t="s">
        <v>6</v>
      </c>
      <c r="J41" s="82"/>
      <c r="K41" s="98" t="s">
        <v>37</v>
      </c>
      <c r="L41" s="99" t="s">
        <v>7</v>
      </c>
      <c r="M41" s="73"/>
      <c r="N41" s="98" t="s">
        <v>37</v>
      </c>
      <c r="O41" s="263" t="s">
        <v>12</v>
      </c>
      <c r="P41" s="67"/>
      <c r="Q41" s="215"/>
      <c r="R41" s="25"/>
      <c r="S41" s="25"/>
    </row>
    <row r="42" spans="1:19" ht="18.75" thickBot="1" x14ac:dyDescent="0.4">
      <c r="A42" s="71"/>
      <c r="B42" s="46"/>
      <c r="C42" s="51"/>
      <c r="D42" s="39"/>
      <c r="E42" s="201"/>
      <c r="F42" s="202" t="s">
        <v>65</v>
      </c>
      <c r="G42" s="82"/>
      <c r="H42" s="219" t="str">
        <f>F44</f>
        <v>IBK Luleå 08/09</v>
      </c>
      <c r="I42" s="107" t="s">
        <v>361</v>
      </c>
      <c r="J42" s="48"/>
      <c r="K42" s="218" t="str">
        <f>F46</f>
        <v>Öjebyns IBF 10 L2</v>
      </c>
      <c r="L42" s="107" t="s">
        <v>255</v>
      </c>
      <c r="M42" s="48"/>
      <c r="N42" s="218" t="str">
        <f>F48</f>
        <v>Luleå SK 08-10</v>
      </c>
      <c r="O42" s="107" t="s">
        <v>387</v>
      </c>
      <c r="P42" s="67"/>
      <c r="Q42" s="215"/>
      <c r="R42" s="24"/>
      <c r="S42" s="25"/>
    </row>
    <row r="43" spans="1:19" ht="18.75" thickBot="1" x14ac:dyDescent="0.4">
      <c r="A43" s="71"/>
      <c r="B43" s="46"/>
      <c r="C43" s="51"/>
      <c r="D43" s="39"/>
      <c r="E43" s="104"/>
      <c r="F43" s="110" t="s">
        <v>8</v>
      </c>
      <c r="G43" s="47"/>
      <c r="H43" s="225" t="str">
        <f>F44</f>
        <v>IBK Luleå 08/09</v>
      </c>
      <c r="I43" s="226" t="str">
        <f>F48</f>
        <v>Luleå SK 08-10</v>
      </c>
      <c r="J43" s="38"/>
      <c r="K43" s="223" t="str">
        <f>F46</f>
        <v>Öjebyns IBF 10 L2</v>
      </c>
      <c r="L43" s="224" t="str">
        <f>F48</f>
        <v>Luleå SK 08-10</v>
      </c>
      <c r="M43" s="44"/>
      <c r="N43" s="268" t="str">
        <f>F48</f>
        <v>Luleå SK 08-10</v>
      </c>
      <c r="O43" s="269" t="str">
        <f>F46</f>
        <v>Öjebyns IBF 10 L2</v>
      </c>
      <c r="P43" s="67"/>
      <c r="Q43" s="215"/>
      <c r="R43" s="24"/>
      <c r="S43" s="25"/>
    </row>
    <row r="44" spans="1:19" ht="18.75" thickBot="1" x14ac:dyDescent="0.4">
      <c r="A44" s="71"/>
      <c r="B44" s="46"/>
      <c r="C44" s="67"/>
      <c r="D44" s="39"/>
      <c r="E44" s="118">
        <v>1</v>
      </c>
      <c r="F44" s="229" t="s">
        <v>140</v>
      </c>
      <c r="G44" s="47"/>
      <c r="H44" s="234" t="str">
        <f>F47</f>
        <v>Team Kalix IBK 10/11</v>
      </c>
      <c r="I44" s="222" t="str">
        <f>F46</f>
        <v>Öjebyns IBF 10 L2</v>
      </c>
      <c r="J44" s="38"/>
      <c r="K44" s="232" t="str">
        <f>F44</f>
        <v>IBK Luleå 08/09</v>
      </c>
      <c r="L44" s="233" t="str">
        <f>F45</f>
        <v>Öjebyns IBF 10 L1</v>
      </c>
      <c r="M44" s="44"/>
      <c r="N44" s="244" t="str">
        <f>F45</f>
        <v>Öjebyns IBF 10 L1</v>
      </c>
      <c r="O44" s="273" t="str">
        <f>F47</f>
        <v>Team Kalix IBK 10/11</v>
      </c>
      <c r="P44" s="67"/>
      <c r="Q44" s="215"/>
      <c r="R44" s="24"/>
      <c r="S44" s="25"/>
    </row>
    <row r="45" spans="1:19" ht="18" x14ac:dyDescent="0.35">
      <c r="A45" s="84"/>
      <c r="B45" s="81"/>
      <c r="C45" s="39"/>
      <c r="D45" s="39"/>
      <c r="E45" s="118">
        <v>2</v>
      </c>
      <c r="F45" s="236" t="s">
        <v>141</v>
      </c>
      <c r="G45" s="47"/>
      <c r="H45" s="241" t="str">
        <f>F48</f>
        <v>Luleå SK 08-10</v>
      </c>
      <c r="I45" s="242" t="str">
        <f>F47</f>
        <v>Team Kalix IBK 10/11</v>
      </c>
      <c r="J45" s="38"/>
      <c r="K45" s="239" t="str">
        <f>F48</f>
        <v>Luleå SK 08-10</v>
      </c>
      <c r="L45" s="240" t="str">
        <f>F44</f>
        <v>IBK Luleå 08/09</v>
      </c>
      <c r="M45" s="44"/>
      <c r="N45" s="276" t="str">
        <f>F46</f>
        <v>Öjebyns IBF 10 L2</v>
      </c>
      <c r="O45" s="233" t="str">
        <f>F45</f>
        <v>Öjebyns IBF 10 L1</v>
      </c>
      <c r="P45" s="67"/>
      <c r="Q45" s="215"/>
      <c r="R45" s="24"/>
      <c r="S45" s="25"/>
    </row>
    <row r="46" spans="1:19" ht="18.75" thickBot="1" x14ac:dyDescent="0.4">
      <c r="A46" s="84"/>
      <c r="B46" s="81"/>
      <c r="C46" s="39"/>
      <c r="D46" s="39"/>
      <c r="E46" s="118">
        <v>3</v>
      </c>
      <c r="F46" s="243" t="s">
        <v>142</v>
      </c>
      <c r="G46" s="47"/>
      <c r="H46" s="232" t="str">
        <f>F44</f>
        <v>IBK Luleå 08/09</v>
      </c>
      <c r="I46" s="222" t="str">
        <f>F46</f>
        <v>Öjebyns IBF 10 L2</v>
      </c>
      <c r="J46" s="38"/>
      <c r="K46" s="245" t="str">
        <f>F46</f>
        <v>Öjebyns IBF 10 L2</v>
      </c>
      <c r="L46" s="246" t="str">
        <f>F45</f>
        <v>Öjebyns IBF 10 L1</v>
      </c>
      <c r="M46" s="53"/>
      <c r="N46" s="278" t="str">
        <f>F48</f>
        <v>Luleå SK 08-10</v>
      </c>
      <c r="O46" s="242" t="str">
        <f>F47</f>
        <v>Team Kalix IBK 10/11</v>
      </c>
      <c r="P46" s="67"/>
      <c r="Q46" s="215"/>
      <c r="R46" s="24"/>
      <c r="S46" s="25"/>
    </row>
    <row r="47" spans="1:19" ht="18.75" thickBot="1" x14ac:dyDescent="0.4">
      <c r="A47" s="84"/>
      <c r="B47" s="81"/>
      <c r="C47" s="39"/>
      <c r="D47" s="39"/>
      <c r="E47" s="118">
        <v>4</v>
      </c>
      <c r="F47" s="247" t="s">
        <v>66</v>
      </c>
      <c r="G47" s="47"/>
      <c r="H47" s="245" t="str">
        <f>F46</f>
        <v>Öjebyns IBF 10 L2</v>
      </c>
      <c r="I47" s="224" t="str">
        <f>F48</f>
        <v>Luleå SK 08-10</v>
      </c>
      <c r="J47" s="38"/>
      <c r="K47" s="250" t="str">
        <f>F45</f>
        <v>Öjebyns IBF 10 L1</v>
      </c>
      <c r="L47" s="251" t="str">
        <f>F48</f>
        <v>Luleå SK 08-10</v>
      </c>
      <c r="M47" s="44"/>
      <c r="N47" s="234" t="str">
        <f>F47</f>
        <v>Team Kalix IBK 10/11</v>
      </c>
      <c r="O47" s="249" t="str">
        <f>F46</f>
        <v>Öjebyns IBF 10 L2</v>
      </c>
      <c r="P47" s="67"/>
      <c r="Q47" s="215"/>
      <c r="R47" s="24"/>
      <c r="S47" s="25"/>
    </row>
    <row r="48" spans="1:19" ht="18.75" thickBot="1" x14ac:dyDescent="0.4">
      <c r="A48" s="84"/>
      <c r="B48" s="39"/>
      <c r="C48" s="39"/>
      <c r="D48" s="39"/>
      <c r="E48" s="146">
        <v>5</v>
      </c>
      <c r="F48" s="253" t="s">
        <v>143</v>
      </c>
      <c r="G48" s="47"/>
      <c r="H48" s="258" t="str">
        <f>F44</f>
        <v>IBK Luleå 08/09</v>
      </c>
      <c r="I48" s="259" t="str">
        <f>F47</f>
        <v>Team Kalix IBK 10/11</v>
      </c>
      <c r="J48" s="38"/>
      <c r="K48" s="256" t="str">
        <f>F46</f>
        <v>Öjebyns IBF 10 L2</v>
      </c>
      <c r="L48" s="257" t="str">
        <f>F44</f>
        <v>IBK Luleå 08/09</v>
      </c>
      <c r="M48" s="44"/>
      <c r="N48" s="281" t="str">
        <f>F48</f>
        <v>Luleå SK 08-10</v>
      </c>
      <c r="O48" s="282" t="str">
        <f>F45</f>
        <v>Öjebyns IBF 10 L1</v>
      </c>
      <c r="P48" s="67"/>
      <c r="Q48" s="215"/>
      <c r="R48" s="24"/>
      <c r="S48" s="25"/>
    </row>
    <row r="49" spans="1:19" ht="18.75" thickBot="1" x14ac:dyDescent="0.4">
      <c r="A49" s="86"/>
      <c r="B49" s="81"/>
      <c r="C49" s="39"/>
      <c r="D49" s="39"/>
      <c r="E49" s="43"/>
      <c r="F49" s="260"/>
      <c r="G49" s="47"/>
      <c r="H49" s="48"/>
      <c r="I49" s="48"/>
      <c r="J49" s="38"/>
      <c r="K49" s="261"/>
      <c r="L49" s="261"/>
      <c r="M49" s="44"/>
      <c r="N49" s="53"/>
      <c r="O49" s="53"/>
      <c r="P49" s="67"/>
      <c r="Q49" s="215"/>
      <c r="R49" s="24"/>
      <c r="S49" s="25"/>
    </row>
    <row r="50" spans="1:19" ht="19.5" thickTop="1" thickBot="1" x14ac:dyDescent="0.4">
      <c r="A50" s="84"/>
      <c r="B50" s="81"/>
      <c r="C50" s="39"/>
      <c r="E50" s="43"/>
      <c r="F50" s="47"/>
      <c r="G50" s="47"/>
      <c r="H50" s="98" t="s">
        <v>37</v>
      </c>
      <c r="I50" s="99" t="s">
        <v>9</v>
      </c>
      <c r="J50" s="38"/>
      <c r="K50" s="98" t="s">
        <v>37</v>
      </c>
      <c r="L50" s="99" t="s">
        <v>10</v>
      </c>
      <c r="M50" s="44"/>
      <c r="N50"/>
      <c r="O50"/>
      <c r="P50" s="16"/>
      <c r="Q50" s="25"/>
      <c r="R50" s="24"/>
      <c r="S50" s="25"/>
    </row>
    <row r="51" spans="1:19" ht="18.75" thickBot="1" x14ac:dyDescent="0.4">
      <c r="A51" s="84"/>
      <c r="B51" s="81"/>
      <c r="C51" s="39"/>
      <c r="E51" s="43"/>
      <c r="F51" s="47"/>
      <c r="G51" s="47"/>
      <c r="H51" s="218" t="str">
        <f>F45</f>
        <v>Öjebyns IBF 10 L1</v>
      </c>
      <c r="I51" s="107" t="s">
        <v>254</v>
      </c>
      <c r="J51" s="260"/>
      <c r="K51" s="218" t="str">
        <f>F47</f>
        <v>Team Kalix IBK 10/11</v>
      </c>
      <c r="L51" s="107" t="s">
        <v>256</v>
      </c>
      <c r="M51" s="44"/>
      <c r="N51"/>
      <c r="O51"/>
      <c r="P51" s="16"/>
      <c r="Q51" s="25"/>
      <c r="R51" s="24"/>
      <c r="S51" s="25"/>
    </row>
    <row r="52" spans="1:19" ht="18.75" thickBot="1" x14ac:dyDescent="0.4">
      <c r="A52" s="81"/>
      <c r="B52" s="81"/>
      <c r="C52" s="39"/>
      <c r="E52" s="43"/>
      <c r="F52" s="267"/>
      <c r="G52" s="260"/>
      <c r="H52" s="221" t="str">
        <f>F45</f>
        <v>Öjebyns IBF 10 L1</v>
      </c>
      <c r="I52" s="222" t="str">
        <f>F46</f>
        <v>Öjebyns IBF 10 L2</v>
      </c>
      <c r="J52" s="38"/>
      <c r="K52" s="270" t="str">
        <f>F47</f>
        <v>Team Kalix IBK 10/11</v>
      </c>
      <c r="L52" s="226" t="str">
        <f>F48</f>
        <v>Luleå SK 08-10</v>
      </c>
      <c r="M52" s="44"/>
      <c r="N52"/>
      <c r="O52"/>
      <c r="P52" s="16"/>
      <c r="Q52" s="25"/>
      <c r="R52" s="24"/>
      <c r="S52" s="25"/>
    </row>
    <row r="53" spans="1:19" ht="18" x14ac:dyDescent="0.35">
      <c r="A53" s="39"/>
      <c r="B53" s="39"/>
      <c r="C53" s="39"/>
      <c r="E53" s="43"/>
      <c r="F53" s="267"/>
      <c r="G53" s="272"/>
      <c r="H53" s="230" t="str">
        <f>F47</f>
        <v>Team Kalix IBK 10/11</v>
      </c>
      <c r="I53" s="231" t="str">
        <f>F44</f>
        <v>IBK Luleå 08/09</v>
      </c>
      <c r="J53" s="38"/>
      <c r="K53" s="244" t="str">
        <f>F45</f>
        <v>Öjebyns IBF 10 L1</v>
      </c>
      <c r="L53" s="274" t="str">
        <f>F44</f>
        <v>IBK Luleå 08/09</v>
      </c>
      <c r="M53" s="44"/>
      <c r="N53"/>
      <c r="O53"/>
      <c r="P53" s="16"/>
      <c r="Q53" s="25"/>
      <c r="R53" s="24"/>
      <c r="S53" s="25"/>
    </row>
    <row r="54" spans="1:19" ht="18.75" thickBot="1" x14ac:dyDescent="0.4">
      <c r="A54" s="39"/>
      <c r="B54" s="39"/>
      <c r="C54" s="39"/>
      <c r="E54" s="43"/>
      <c r="F54" s="38"/>
      <c r="G54" s="275"/>
      <c r="H54" s="237" t="str">
        <f>F46</f>
        <v>Öjebyns IBF 10 L2</v>
      </c>
      <c r="I54" s="238" t="str">
        <f>F47</f>
        <v>Team Kalix IBK 10/11</v>
      </c>
      <c r="J54" s="38"/>
      <c r="K54" s="277" t="str">
        <f>F48</f>
        <v>Luleå SK 08-10</v>
      </c>
      <c r="L54" s="233" t="str">
        <f>F45</f>
        <v>Öjebyns IBF 10 L1</v>
      </c>
      <c r="M54" s="44"/>
      <c r="N54"/>
      <c r="O54"/>
      <c r="P54" s="16"/>
      <c r="Q54" s="25"/>
      <c r="R54" s="24"/>
      <c r="S54" s="25"/>
    </row>
    <row r="55" spans="1:19" ht="18" x14ac:dyDescent="0.35">
      <c r="E55" s="43"/>
      <c r="F55" s="267"/>
      <c r="G55" s="52"/>
      <c r="H55" s="244" t="str">
        <f>F45</f>
        <v>Öjebyns IBF 10 L1</v>
      </c>
      <c r="I55" s="240" t="str">
        <f>F44</f>
        <v>IBK Luleå 08/09</v>
      </c>
      <c r="J55" s="279"/>
      <c r="K55" s="230" t="str">
        <f>F47</f>
        <v>Team Kalix IBK 10/11</v>
      </c>
      <c r="L55" s="231" t="str">
        <f>F44</f>
        <v>IBK Luleå 08/09</v>
      </c>
      <c r="M55" s="44"/>
      <c r="N55"/>
      <c r="O55"/>
      <c r="P55" s="16"/>
      <c r="Q55" s="25"/>
      <c r="R55" s="24"/>
      <c r="S55" s="25"/>
    </row>
    <row r="56" spans="1:19" ht="16.5" thickBot="1" x14ac:dyDescent="0.35">
      <c r="E56" s="43"/>
      <c r="F56" s="38"/>
      <c r="G56" s="45"/>
      <c r="H56" s="248" t="str">
        <f>F44</f>
        <v>IBK Luleå 08/09</v>
      </c>
      <c r="I56" s="249" t="str">
        <f>F46</f>
        <v>Öjebyns IBF 10 L2</v>
      </c>
      <c r="J56" s="38"/>
      <c r="K56" s="280" t="str">
        <f>F44</f>
        <v>IBK Luleå 08/09</v>
      </c>
      <c r="L56" s="224" t="str">
        <f>F48</f>
        <v>Luleå SK 08-10</v>
      </c>
      <c r="M56" s="44"/>
      <c r="N56"/>
      <c r="O56"/>
      <c r="P56" s="16"/>
      <c r="Q56" s="25"/>
      <c r="R56" s="24"/>
      <c r="S56" s="25"/>
    </row>
    <row r="57" spans="1:19" ht="16.5" thickBot="1" x14ac:dyDescent="0.35">
      <c r="E57" s="43"/>
      <c r="F57" s="45"/>
      <c r="G57" s="45"/>
      <c r="H57" s="254" t="str">
        <f>F45</f>
        <v>Öjebyns IBF 10 L1</v>
      </c>
      <c r="I57" s="255" t="str">
        <f>F47</f>
        <v>Team Kalix IBK 10/11</v>
      </c>
      <c r="J57" s="38"/>
      <c r="K57" s="283" t="str">
        <f>F47</f>
        <v>Team Kalix IBK 10/11</v>
      </c>
      <c r="L57" s="282" t="str">
        <f>F45</f>
        <v>Öjebyns IBF 10 L1</v>
      </c>
      <c r="M57" s="44"/>
      <c r="N57"/>
      <c r="O57"/>
      <c r="P57" s="16"/>
      <c r="Q57" s="25"/>
      <c r="R57" s="24"/>
      <c r="S57" s="25"/>
    </row>
    <row r="58" spans="1:19" ht="17.25" thickTop="1" thickBot="1" x14ac:dyDescent="0.35">
      <c r="E58" s="43"/>
      <c r="F58" s="43"/>
      <c r="G58" s="43"/>
      <c r="H58" s="73"/>
      <c r="I58" s="73"/>
      <c r="J58" s="73"/>
      <c r="K58" s="73"/>
      <c r="L58" s="73"/>
      <c r="M58" s="73"/>
      <c r="N58" s="73"/>
      <c r="O58" s="73"/>
      <c r="P58" s="16"/>
      <c r="Q58" s="25"/>
      <c r="R58" s="24"/>
      <c r="S58" s="25"/>
    </row>
    <row r="59" spans="1:19" ht="16.5" thickTop="1" x14ac:dyDescent="0.3">
      <c r="E59" s="312"/>
      <c r="F59" s="312"/>
      <c r="G59" s="312"/>
      <c r="H59" s="316"/>
      <c r="I59" s="316"/>
      <c r="J59" s="317"/>
      <c r="K59" s="316"/>
      <c r="L59" s="316"/>
      <c r="M59" s="318"/>
      <c r="N59" s="316"/>
      <c r="O59" s="316"/>
      <c r="P59" s="16"/>
      <c r="Q59" s="25"/>
      <c r="R59" s="24"/>
      <c r="S59" s="25"/>
    </row>
    <row r="60" spans="1:19" x14ac:dyDescent="0.25">
      <c r="E60" s="14"/>
      <c r="F60" s="26"/>
      <c r="G60" s="26"/>
      <c r="H60" s="15"/>
      <c r="I60" s="26"/>
      <c r="J60" s="26"/>
      <c r="K60" s="26"/>
      <c r="L60" s="26"/>
      <c r="M60" s="26"/>
      <c r="N60" s="25"/>
      <c r="O60" s="25"/>
      <c r="P60" s="16"/>
      <c r="Q60" s="25"/>
      <c r="R60" s="24"/>
      <c r="S60" s="25"/>
    </row>
    <row r="61" spans="1:19" x14ac:dyDescent="0.25">
      <c r="E61" s="14"/>
      <c r="F61" s="26"/>
      <c r="G61" s="26"/>
      <c r="H61" s="17"/>
      <c r="I61" s="26"/>
      <c r="J61" s="26"/>
      <c r="K61" s="26"/>
      <c r="L61" s="26"/>
      <c r="M61" s="26"/>
      <c r="N61" s="25"/>
      <c r="O61" s="25"/>
      <c r="P61" s="16"/>
      <c r="Q61" s="25"/>
      <c r="R61" s="24"/>
      <c r="S61" s="25"/>
    </row>
    <row r="62" spans="1:19" x14ac:dyDescent="0.25">
      <c r="E62" s="14"/>
      <c r="F62" s="26"/>
      <c r="G62" s="26"/>
      <c r="H62" s="17"/>
      <c r="I62" s="26"/>
      <c r="J62" s="26"/>
      <c r="K62" s="26"/>
      <c r="L62" s="26"/>
      <c r="M62" s="26"/>
      <c r="N62" s="25"/>
      <c r="O62" s="25"/>
      <c r="P62" s="16"/>
      <c r="Q62" s="25"/>
      <c r="R62" s="24"/>
      <c r="S62" s="25"/>
    </row>
    <row r="63" spans="1:19" x14ac:dyDescent="0.25">
      <c r="E63" s="14"/>
      <c r="F63" s="26"/>
      <c r="G63" s="26"/>
      <c r="H63" s="28"/>
      <c r="I63" s="17"/>
      <c r="J63" s="26"/>
      <c r="K63" s="28"/>
      <c r="L63" s="17"/>
      <c r="M63" s="26"/>
      <c r="N63" s="25"/>
      <c r="O63" s="25"/>
      <c r="P63" s="25"/>
      <c r="Q63" s="25"/>
      <c r="R63" s="25"/>
      <c r="S63" s="25"/>
    </row>
    <row r="64" spans="1:19" x14ac:dyDescent="0.25">
      <c r="E64" s="14"/>
      <c r="F64" s="13"/>
      <c r="G64" s="26"/>
      <c r="H64" s="5"/>
      <c r="I64" s="33"/>
      <c r="J64" s="26"/>
      <c r="K64" s="5"/>
      <c r="L64" s="33"/>
      <c r="M64" s="26"/>
      <c r="N64" s="25"/>
      <c r="O64" s="25"/>
      <c r="P64" s="25"/>
      <c r="Q64" s="25"/>
      <c r="R64" s="25"/>
      <c r="S64" s="25"/>
    </row>
    <row r="65" spans="4:19" x14ac:dyDescent="0.25">
      <c r="E65" s="34"/>
      <c r="F65" s="30"/>
      <c r="G65" s="26"/>
      <c r="H65" s="17"/>
      <c r="I65" s="17"/>
      <c r="J65" s="26"/>
      <c r="K65" s="17"/>
      <c r="L65" s="17"/>
      <c r="M65" s="26"/>
      <c r="N65" s="25"/>
      <c r="O65" s="25"/>
      <c r="P65" s="25"/>
      <c r="Q65" s="25"/>
      <c r="R65" s="25"/>
      <c r="S65" s="25"/>
    </row>
    <row r="66" spans="4:19" x14ac:dyDescent="0.25">
      <c r="E66" s="34"/>
      <c r="F66" s="30"/>
      <c r="G66" s="26"/>
      <c r="H66" s="17"/>
      <c r="I66" s="17"/>
      <c r="J66" s="26"/>
      <c r="K66" s="17"/>
      <c r="L66" s="17"/>
      <c r="M66" s="26"/>
      <c r="N66" s="25"/>
      <c r="O66" s="25"/>
      <c r="P66" s="25"/>
      <c r="Q66" s="25"/>
      <c r="R66" s="25"/>
      <c r="S66" s="25"/>
    </row>
    <row r="67" spans="4:19" x14ac:dyDescent="0.25">
      <c r="E67" s="34"/>
      <c r="F67" s="30"/>
      <c r="G67" s="26"/>
      <c r="H67" s="17"/>
      <c r="I67" s="17"/>
      <c r="J67" s="26"/>
      <c r="K67" s="17"/>
      <c r="L67" s="17"/>
      <c r="M67" s="26"/>
      <c r="N67" s="25"/>
      <c r="O67" s="25"/>
      <c r="P67" s="25"/>
      <c r="Q67" s="25"/>
      <c r="R67" s="25"/>
      <c r="S67" s="25"/>
    </row>
    <row r="68" spans="4:19" x14ac:dyDescent="0.25">
      <c r="E68" s="34"/>
      <c r="F68" s="17"/>
      <c r="G68" s="26"/>
      <c r="H68" s="17"/>
      <c r="I68" s="17"/>
      <c r="J68" s="26"/>
      <c r="K68" s="17"/>
      <c r="L68" s="17"/>
      <c r="M68" s="26"/>
      <c r="N68" s="25"/>
      <c r="O68" s="25"/>
    </row>
    <row r="69" spans="4:19" x14ac:dyDescent="0.25">
      <c r="E69" s="14"/>
      <c r="F69" s="26"/>
      <c r="G69" s="26"/>
      <c r="H69" s="17"/>
      <c r="I69" s="17"/>
      <c r="J69" s="26"/>
      <c r="K69" s="17"/>
      <c r="L69" s="17"/>
      <c r="M69" s="26"/>
      <c r="N69" s="25"/>
      <c r="O69" s="25"/>
    </row>
    <row r="70" spans="4:19" x14ac:dyDescent="0.25">
      <c r="E70" s="14"/>
      <c r="F70" s="26"/>
      <c r="G70" s="26"/>
      <c r="H70" s="17"/>
      <c r="I70" s="17"/>
      <c r="J70" s="26"/>
      <c r="K70" s="17"/>
      <c r="L70" s="17"/>
      <c r="M70" s="26"/>
      <c r="N70" s="25"/>
      <c r="O70" s="25"/>
    </row>
    <row r="71" spans="4:19" x14ac:dyDescent="0.25">
      <c r="D71" s="27"/>
      <c r="E71" s="14"/>
      <c r="F71" s="26"/>
      <c r="G71" s="26"/>
      <c r="H71" s="26"/>
      <c r="I71" s="26"/>
      <c r="J71" s="26"/>
      <c r="K71" s="26"/>
      <c r="L71" s="26"/>
      <c r="M71" s="26"/>
      <c r="N71" s="25"/>
      <c r="O71" s="25"/>
    </row>
    <row r="72" spans="4:19" x14ac:dyDescent="0.25">
      <c r="E72" s="14"/>
      <c r="F72" s="26"/>
      <c r="G72" s="26"/>
      <c r="H72" s="28"/>
      <c r="I72" s="17"/>
      <c r="J72" s="26"/>
      <c r="K72" s="28"/>
      <c r="L72" s="17"/>
      <c r="M72" s="26"/>
      <c r="N72" s="25"/>
      <c r="O72" s="25"/>
    </row>
    <row r="73" spans="4:19" x14ac:dyDescent="0.25">
      <c r="E73" s="14"/>
      <c r="F73" s="26"/>
      <c r="G73" s="26"/>
      <c r="H73" s="5"/>
      <c r="I73" s="33"/>
      <c r="J73" s="26"/>
      <c r="K73" s="5"/>
      <c r="L73" s="33"/>
      <c r="M73" s="26"/>
      <c r="N73" s="25"/>
      <c r="O73" s="25"/>
    </row>
    <row r="74" spans="4:19" x14ac:dyDescent="0.25">
      <c r="E74" s="14"/>
      <c r="F74" s="26"/>
      <c r="G74" s="26"/>
      <c r="H74" s="17"/>
      <c r="I74" s="17"/>
      <c r="J74" s="26"/>
      <c r="K74" s="17"/>
      <c r="L74" s="17"/>
      <c r="M74" s="26"/>
      <c r="N74" s="25"/>
      <c r="O74" s="25"/>
    </row>
    <row r="75" spans="4:19" x14ac:dyDescent="0.25">
      <c r="E75" s="14"/>
      <c r="F75" s="26"/>
      <c r="G75" s="26"/>
      <c r="H75" s="17"/>
      <c r="I75" s="17"/>
      <c r="J75" s="26"/>
      <c r="K75" s="17"/>
      <c r="L75" s="17"/>
      <c r="M75" s="26"/>
      <c r="N75" s="25"/>
      <c r="O75" s="25"/>
    </row>
    <row r="76" spans="4:19" x14ac:dyDescent="0.25">
      <c r="E76" s="14"/>
      <c r="F76" s="26"/>
      <c r="G76" s="26"/>
      <c r="H76" s="17"/>
      <c r="I76" s="17"/>
      <c r="J76" s="26"/>
      <c r="K76" s="17"/>
      <c r="L76" s="17"/>
      <c r="M76" s="26"/>
      <c r="N76" s="25"/>
      <c r="O76" s="25"/>
    </row>
    <row r="77" spans="4:19" x14ac:dyDescent="0.25">
      <c r="E77" s="14"/>
      <c r="F77" s="26"/>
      <c r="G77" s="26"/>
      <c r="H77" s="17"/>
      <c r="I77" s="17"/>
      <c r="J77" s="26"/>
      <c r="K77" s="17"/>
      <c r="L77" s="17"/>
      <c r="M77" s="26"/>
      <c r="N77" s="25"/>
      <c r="O77" s="25"/>
    </row>
    <row r="78" spans="4:19" x14ac:dyDescent="0.25">
      <c r="E78" s="14"/>
      <c r="F78" s="26"/>
      <c r="G78" s="26"/>
      <c r="H78" s="17"/>
      <c r="I78" s="17"/>
      <c r="J78" s="26"/>
      <c r="K78" s="17"/>
      <c r="L78" s="17"/>
      <c r="M78" s="26"/>
      <c r="N78" s="25"/>
      <c r="O78" s="25"/>
    </row>
    <row r="79" spans="4:19" x14ac:dyDescent="0.25">
      <c r="E79" s="14"/>
      <c r="F79" s="26"/>
      <c r="G79" s="26"/>
      <c r="H79" s="17"/>
      <c r="I79" s="17"/>
      <c r="J79" s="26"/>
      <c r="K79" s="17"/>
      <c r="L79" s="17"/>
      <c r="M79" s="26"/>
      <c r="N79" s="25"/>
      <c r="O79" s="25"/>
    </row>
    <row r="80" spans="4:19" x14ac:dyDescent="0.25"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5:18" x14ac:dyDescent="0.25"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5:18" x14ac:dyDescent="0.25"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1"/>
      <c r="Q82" s="21"/>
      <c r="R82" s="21"/>
    </row>
    <row r="83" spans="5:18" x14ac:dyDescent="0.25"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1"/>
      <c r="Q83" s="21"/>
      <c r="R83" s="21"/>
    </row>
    <row r="84" spans="5:18" x14ac:dyDescent="0.25"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5:18" x14ac:dyDescent="0.25">
      <c r="P85" s="21"/>
    </row>
    <row r="86" spans="5:18" x14ac:dyDescent="0.25">
      <c r="P86" s="18"/>
    </row>
    <row r="87" spans="5:18" x14ac:dyDescent="0.25">
      <c r="P87" s="15"/>
    </row>
    <row r="88" spans="5:18" x14ac:dyDescent="0.25">
      <c r="P88" s="15"/>
    </row>
    <row r="89" spans="5:18" x14ac:dyDescent="0.25">
      <c r="P89" s="15"/>
    </row>
    <row r="90" spans="5:18" x14ac:dyDescent="0.25">
      <c r="P90" s="15"/>
    </row>
    <row r="91" spans="5:18" x14ac:dyDescent="0.25">
      <c r="P91" s="15"/>
    </row>
    <row r="92" spans="5:18" x14ac:dyDescent="0.25">
      <c r="P92" s="15"/>
    </row>
    <row r="93" spans="5:18" x14ac:dyDescent="0.25">
      <c r="P93" s="23"/>
      <c r="Q93" s="21"/>
      <c r="R93" s="21"/>
    </row>
    <row r="94" spans="5:18" x14ac:dyDescent="0.25">
      <c r="P94" s="23"/>
    </row>
    <row r="95" spans="5:18" x14ac:dyDescent="0.25">
      <c r="P95" s="22"/>
    </row>
    <row r="96" spans="5:18" x14ac:dyDescent="0.25">
      <c r="P96" s="15"/>
    </row>
    <row r="97" spans="8:16" x14ac:dyDescent="0.25">
      <c r="P97" s="15"/>
    </row>
    <row r="98" spans="8:16" x14ac:dyDescent="0.25">
      <c r="H98" s="19"/>
      <c r="I98" s="15"/>
      <c r="J98" s="19"/>
      <c r="P98" s="15"/>
    </row>
    <row r="99" spans="8:16" x14ac:dyDescent="0.25">
      <c r="P99" s="15"/>
    </row>
    <row r="100" spans="8:16" x14ac:dyDescent="0.25">
      <c r="P100" s="15"/>
    </row>
    <row r="101" spans="8:16" x14ac:dyDescent="0.25">
      <c r="P101" s="15"/>
    </row>
  </sheetData>
  <sheetProtection algorithmName="SHA-512" hashValue="OdSGW43d3SbONkF3nG84Th42zdG62BNdOpLcbwrYme0qR91BBB4lJCklXR+LotySVWYUqjQ+o9708Tv17pTK5A==" saltValue="rXMZacB7I15L0fAs/kdzJA==" spinCount="100000" sheet="1" objects="1" scenarios="1"/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027C-2170-4557-8716-92A983457AF5}">
  <sheetPr>
    <pageSetUpPr fitToPage="1"/>
  </sheetPr>
  <dimension ref="A1:R170"/>
  <sheetViews>
    <sheetView tabSelected="1" topLeftCell="A31" zoomScale="80" zoomScaleNormal="80" zoomScalePageLayoutView="70" workbookViewId="0">
      <selection activeCell="F44" sqref="F44"/>
    </sheetView>
  </sheetViews>
  <sheetFormatPr defaultRowHeight="15" x14ac:dyDescent="0.25"/>
  <cols>
    <col min="1" max="1" width="31.42578125" bestFit="1" customWidth="1"/>
    <col min="2" max="2" width="5.42578125" bestFit="1" customWidth="1"/>
    <col min="3" max="3" width="42" bestFit="1" customWidth="1"/>
    <col min="4" max="4" width="1.7109375" customWidth="1"/>
    <col min="5" max="5" width="3.140625" bestFit="1" customWidth="1"/>
    <col min="6" max="6" width="25.28515625" bestFit="1" customWidth="1"/>
    <col min="7" max="7" width="2.140625" customWidth="1"/>
    <col min="8" max="8" width="26" bestFit="1" customWidth="1"/>
    <col min="9" max="9" width="29.85546875" bestFit="1" customWidth="1"/>
    <col min="10" max="10" width="1.42578125" customWidth="1"/>
    <col min="11" max="11" width="26" bestFit="1" customWidth="1"/>
    <col min="12" max="12" width="29.5703125" bestFit="1" customWidth="1"/>
    <col min="13" max="13" width="1.42578125" customWidth="1"/>
    <col min="14" max="14" width="26" bestFit="1" customWidth="1"/>
    <col min="15" max="15" width="29.85546875" bestFit="1" customWidth="1"/>
    <col min="16" max="16" width="1.42578125" customWidth="1"/>
    <col min="17" max="17" width="24.28515625" customWidth="1"/>
    <col min="18" max="18" width="28.7109375" bestFit="1" customWidth="1"/>
    <col min="21" max="21" width="28" bestFit="1" customWidth="1"/>
    <col min="23" max="24" width="28" bestFit="1" customWidth="1"/>
    <col min="26" max="26" width="28" bestFit="1" customWidth="1"/>
    <col min="27" max="27" width="31.140625" bestFit="1" customWidth="1"/>
    <col min="29" max="29" width="28" bestFit="1" customWidth="1"/>
    <col min="30" max="30" width="29.42578125" bestFit="1" customWidth="1"/>
  </cols>
  <sheetData>
    <row r="1" spans="1:18" ht="22.5" thickBot="1" x14ac:dyDescent="0.45">
      <c r="A1" s="92" t="s">
        <v>89</v>
      </c>
      <c r="B1" s="38"/>
      <c r="C1" s="39"/>
      <c r="D1" s="40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8.75" thickBot="1" x14ac:dyDescent="0.4">
      <c r="A2" s="39"/>
      <c r="B2" s="39"/>
      <c r="C2" s="41" t="s">
        <v>0</v>
      </c>
      <c r="D2" s="4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9.5" thickTop="1" thickBot="1" x14ac:dyDescent="0.4">
      <c r="A3" s="94" t="s">
        <v>1</v>
      </c>
      <c r="B3" s="95" t="s">
        <v>2</v>
      </c>
      <c r="C3" s="96" t="s">
        <v>3</v>
      </c>
      <c r="D3" s="51"/>
      <c r="E3" s="327"/>
      <c r="F3" s="328" t="s">
        <v>45</v>
      </c>
      <c r="G3" s="271"/>
      <c r="H3" s="335" t="s">
        <v>37</v>
      </c>
      <c r="I3" s="328" t="s">
        <v>6</v>
      </c>
      <c r="J3" s="334"/>
      <c r="K3" s="335" t="s">
        <v>37</v>
      </c>
      <c r="L3" s="328" t="s">
        <v>7</v>
      </c>
      <c r="M3" s="271"/>
      <c r="N3" s="335" t="s">
        <v>37</v>
      </c>
      <c r="O3" s="328" t="s">
        <v>12</v>
      </c>
    </row>
    <row r="4" spans="1:18" ht="18.75" thickBot="1" x14ac:dyDescent="0.4">
      <c r="A4" s="102"/>
      <c r="B4" s="55"/>
      <c r="C4" s="103" t="s">
        <v>277</v>
      </c>
      <c r="D4" s="57"/>
      <c r="E4" s="333"/>
      <c r="F4" s="319" t="s">
        <v>90</v>
      </c>
      <c r="G4" s="334"/>
      <c r="H4" s="340" t="str">
        <f>F6</f>
        <v>Bergnäsets AIK 10</v>
      </c>
      <c r="I4" s="107" t="s">
        <v>336</v>
      </c>
      <c r="J4" s="342"/>
      <c r="K4" s="340" t="str">
        <f>F8</f>
        <v>Tväråselets AIF 09-11</v>
      </c>
      <c r="L4" s="107" t="s">
        <v>296</v>
      </c>
      <c r="M4" s="40"/>
      <c r="N4" s="343" t="str">
        <f>F10</f>
        <v>Luleå SK 10</v>
      </c>
      <c r="O4" s="341" t="s">
        <v>382</v>
      </c>
    </row>
    <row r="5" spans="1:18" ht="18" x14ac:dyDescent="0.35">
      <c r="A5" s="109" t="s">
        <v>91</v>
      </c>
      <c r="B5" s="69">
        <v>1</v>
      </c>
      <c r="C5" s="63" t="s">
        <v>337</v>
      </c>
      <c r="D5" s="64"/>
      <c r="E5" s="333"/>
      <c r="F5" s="339" t="s">
        <v>8</v>
      </c>
      <c r="G5" s="215"/>
      <c r="H5" s="348" t="str">
        <f>F6</f>
        <v>Bergnäsets AIK 10</v>
      </c>
      <c r="I5" s="349" t="str">
        <f>F10</f>
        <v>Luleå SK 10</v>
      </c>
      <c r="J5" s="350"/>
      <c r="K5" s="351" t="str">
        <f>F8</f>
        <v>Tväråselets AIF 09-11</v>
      </c>
      <c r="L5" s="352" t="str">
        <f>F11</f>
        <v>Team Kalix IBK 11</v>
      </c>
      <c r="M5" s="195"/>
      <c r="N5" s="353" t="str">
        <f>F10</f>
        <v>Luleå SK 10</v>
      </c>
      <c r="O5" s="354" t="str">
        <f>F6</f>
        <v>Bergnäsets AIK 10</v>
      </c>
    </row>
    <row r="6" spans="1:18" ht="18.75" thickBot="1" x14ac:dyDescent="0.4">
      <c r="A6" s="109" t="s">
        <v>23</v>
      </c>
      <c r="B6" s="69">
        <v>2</v>
      </c>
      <c r="C6" s="63" t="s">
        <v>346</v>
      </c>
      <c r="D6" s="64"/>
      <c r="E6" s="346">
        <v>1</v>
      </c>
      <c r="F6" s="347" t="s">
        <v>91</v>
      </c>
      <c r="G6" s="215"/>
      <c r="H6" s="357" t="str">
        <f>F11</f>
        <v>Team Kalix IBK 11</v>
      </c>
      <c r="I6" s="358" t="str">
        <f>F9</f>
        <v>Bensby UFF 10/11</v>
      </c>
      <c r="J6" s="350"/>
      <c r="K6" s="359" t="str">
        <f>F10</f>
        <v>Luleå SK 10</v>
      </c>
      <c r="L6" s="360" t="str">
        <f>F6</f>
        <v>Bergnäsets AIK 10</v>
      </c>
      <c r="M6" s="195"/>
      <c r="N6" s="361" t="str">
        <f>F9</f>
        <v>Bensby UFF 10/11</v>
      </c>
      <c r="O6" s="362" t="str">
        <f>F7</f>
        <v>IBK Luleå 10</v>
      </c>
    </row>
    <row r="7" spans="1:18" ht="18.75" thickBot="1" x14ac:dyDescent="0.4">
      <c r="A7" s="109" t="s">
        <v>92</v>
      </c>
      <c r="B7" s="69">
        <v>3</v>
      </c>
      <c r="C7" s="63" t="s">
        <v>295</v>
      </c>
      <c r="D7" s="64"/>
      <c r="E7" s="346">
        <v>2</v>
      </c>
      <c r="F7" s="356" t="s">
        <v>23</v>
      </c>
      <c r="G7" s="215"/>
      <c r="H7" s="364" t="str">
        <f>F10</f>
        <v>Luleå SK 10</v>
      </c>
      <c r="I7" s="365" t="str">
        <f>F11</f>
        <v>Team Kalix IBK 11</v>
      </c>
      <c r="J7" s="350"/>
      <c r="K7" s="366" t="str">
        <f>F11</f>
        <v>Team Kalix IBK 11</v>
      </c>
      <c r="L7" s="367" t="str">
        <f>F10</f>
        <v>Luleå SK 10</v>
      </c>
      <c r="M7" s="195"/>
      <c r="N7" s="368" t="str">
        <f>F6</f>
        <v>Bergnäsets AIK 10</v>
      </c>
      <c r="O7" s="358" t="str">
        <f>F9</f>
        <v>Bensby UFF 10/11</v>
      </c>
    </row>
    <row r="8" spans="1:18" ht="18" x14ac:dyDescent="0.35">
      <c r="A8" s="109" t="s">
        <v>30</v>
      </c>
      <c r="B8" s="69">
        <v>4</v>
      </c>
      <c r="C8" s="461" t="s">
        <v>287</v>
      </c>
      <c r="D8" s="64"/>
      <c r="E8" s="346">
        <v>3</v>
      </c>
      <c r="F8" s="363" t="s">
        <v>92</v>
      </c>
      <c r="G8" s="215"/>
      <c r="H8" s="368" t="str">
        <f>F6</f>
        <v>Bergnäsets AIK 10</v>
      </c>
      <c r="I8" s="358" t="str">
        <f>F9</f>
        <v>Bensby UFF 10/11</v>
      </c>
      <c r="J8" s="350"/>
      <c r="K8" s="370" t="str">
        <f>F8</f>
        <v>Tväråselets AIF 09-11</v>
      </c>
      <c r="L8" s="360" t="str">
        <f>F6</f>
        <v>Bergnäsets AIK 10</v>
      </c>
      <c r="M8" s="195"/>
      <c r="N8" s="371" t="str">
        <f>F10</f>
        <v>Luleå SK 10</v>
      </c>
      <c r="O8" s="372" t="str">
        <f>F7</f>
        <v>IBK Luleå 10</v>
      </c>
    </row>
    <row r="9" spans="1:18" ht="18.75" thickBot="1" x14ac:dyDescent="0.4">
      <c r="A9" s="109" t="s">
        <v>33</v>
      </c>
      <c r="B9" s="69">
        <v>5</v>
      </c>
      <c r="C9" s="63" t="s">
        <v>378</v>
      </c>
      <c r="D9" s="64"/>
      <c r="E9" s="346">
        <v>4</v>
      </c>
      <c r="F9" s="369" t="s">
        <v>30</v>
      </c>
      <c r="G9" s="215"/>
      <c r="H9" s="375" t="str">
        <f>F9</f>
        <v>Bensby UFF 10/11</v>
      </c>
      <c r="I9" s="367" t="str">
        <f>F10</f>
        <v>Luleå SK 10</v>
      </c>
      <c r="J9" s="350"/>
      <c r="K9" s="376" t="str">
        <f>F6</f>
        <v>Bergnäsets AIK 10</v>
      </c>
      <c r="L9" s="352" t="str">
        <f>F11</f>
        <v>Team Kalix IBK 11</v>
      </c>
      <c r="M9" s="195"/>
      <c r="N9" s="377" t="str">
        <f>F7</f>
        <v>IBK Luleå 10</v>
      </c>
      <c r="O9" s="378" t="str">
        <f>F6</f>
        <v>Bergnäsets AIK 10</v>
      </c>
    </row>
    <row r="10" spans="1:18" ht="18.75" thickBot="1" x14ac:dyDescent="0.4">
      <c r="A10" s="109" t="s">
        <v>93</v>
      </c>
      <c r="B10" s="69">
        <v>6</v>
      </c>
      <c r="C10" s="117" t="s">
        <v>241</v>
      </c>
      <c r="D10" s="57"/>
      <c r="E10" s="346">
        <v>5</v>
      </c>
      <c r="F10" s="374" t="s">
        <v>33</v>
      </c>
      <c r="G10" s="215"/>
      <c r="H10" s="382" t="str">
        <f>F6</f>
        <v>Bergnäsets AIK 10</v>
      </c>
      <c r="I10" s="383" t="str">
        <f>F11</f>
        <v>Team Kalix IBK 11</v>
      </c>
      <c r="J10" s="350"/>
      <c r="K10" s="384" t="str">
        <f>F8</f>
        <v>Tväråselets AIF 09-11</v>
      </c>
      <c r="L10" s="385" t="str">
        <f>F10</f>
        <v>Luleå SK 10</v>
      </c>
      <c r="M10" s="195"/>
      <c r="N10" s="386" t="str">
        <f>F10</f>
        <v>Luleå SK 10</v>
      </c>
      <c r="O10" s="387" t="str">
        <f>F9</f>
        <v>Bensby UFF 10/11</v>
      </c>
    </row>
    <row r="11" spans="1:18" ht="19.5" thickTop="1" thickBot="1" x14ac:dyDescent="0.4">
      <c r="A11" s="102"/>
      <c r="B11" s="55"/>
      <c r="C11" s="103" t="s">
        <v>94</v>
      </c>
      <c r="D11" s="70"/>
      <c r="E11" s="380">
        <v>6</v>
      </c>
      <c r="F11" s="381" t="s">
        <v>93</v>
      </c>
      <c r="G11" s="215"/>
      <c r="H11" s="390"/>
      <c r="I11" s="390"/>
      <c r="J11" s="350"/>
      <c r="K11" s="39"/>
      <c r="L11" s="39"/>
      <c r="M11" s="195"/>
      <c r="N11" s="266"/>
      <c r="O11" s="266"/>
    </row>
    <row r="12" spans="1:18" ht="19.5" thickTop="1" thickBot="1" x14ac:dyDescent="0.4">
      <c r="A12" s="109" t="s">
        <v>95</v>
      </c>
      <c r="B12" s="62">
        <v>1</v>
      </c>
      <c r="C12" s="117" t="s">
        <v>205</v>
      </c>
      <c r="D12" s="70"/>
      <c r="E12" s="388"/>
      <c r="F12" s="389"/>
      <c r="G12" s="215"/>
      <c r="H12" s="335" t="s">
        <v>37</v>
      </c>
      <c r="I12" s="391" t="s">
        <v>9</v>
      </c>
      <c r="J12" s="392"/>
      <c r="K12" s="335" t="s">
        <v>37</v>
      </c>
      <c r="L12" s="391" t="s">
        <v>10</v>
      </c>
      <c r="M12" s="195"/>
      <c r="N12" s="335" t="s">
        <v>37</v>
      </c>
      <c r="O12" s="391" t="s">
        <v>13</v>
      </c>
    </row>
    <row r="13" spans="1:18" ht="18.75" thickBot="1" x14ac:dyDescent="0.4">
      <c r="A13" s="148" t="s">
        <v>27</v>
      </c>
      <c r="B13" s="68">
        <v>2</v>
      </c>
      <c r="C13" s="305" t="s">
        <v>204</v>
      </c>
      <c r="D13" s="70"/>
      <c r="E13" s="39"/>
      <c r="F13" s="39"/>
      <c r="G13" s="39"/>
      <c r="H13" s="340" t="str">
        <f>F7</f>
        <v>IBK Luleå 10</v>
      </c>
      <c r="I13" s="341" t="s">
        <v>362</v>
      </c>
      <c r="J13" s="392"/>
      <c r="K13" s="340" t="str">
        <f>F9</f>
        <v>Bensby UFF 10/11</v>
      </c>
      <c r="L13" s="107" t="s">
        <v>288</v>
      </c>
      <c r="M13" s="350"/>
      <c r="N13" s="343" t="str">
        <f>F11</f>
        <v>Team Kalix IBK 11</v>
      </c>
      <c r="O13" s="107" t="s">
        <v>242</v>
      </c>
    </row>
    <row r="14" spans="1:18" ht="18.75" thickBot="1" x14ac:dyDescent="0.4">
      <c r="A14" s="109" t="s">
        <v>73</v>
      </c>
      <c r="B14" s="69">
        <v>3</v>
      </c>
      <c r="C14" s="117" t="s">
        <v>338</v>
      </c>
      <c r="D14" s="64"/>
      <c r="E14" s="39"/>
      <c r="F14" s="39"/>
      <c r="G14" s="39"/>
      <c r="H14" s="394" t="str">
        <f>F7</f>
        <v>IBK Luleå 10</v>
      </c>
      <c r="I14" s="395" t="str">
        <f>F8</f>
        <v>Tväråselets AIF 09-11</v>
      </c>
      <c r="J14" s="392"/>
      <c r="K14" s="396" t="str">
        <f>F9</f>
        <v>Bensby UFF 10/11</v>
      </c>
      <c r="L14" s="397" t="str">
        <f>F8</f>
        <v>Tväråselets AIF 09-11</v>
      </c>
      <c r="M14" s="398"/>
      <c r="N14" s="399" t="str">
        <f>F11</f>
        <v>Team Kalix IBK 11</v>
      </c>
      <c r="O14" s="400" t="str">
        <f>F8</f>
        <v>Tväråselets AIF 09-11</v>
      </c>
    </row>
    <row r="15" spans="1:18" ht="18" x14ac:dyDescent="0.35">
      <c r="A15" s="109" t="s">
        <v>69</v>
      </c>
      <c r="B15" s="69">
        <v>4</v>
      </c>
      <c r="C15" s="117" t="s">
        <v>191</v>
      </c>
      <c r="D15" s="64"/>
      <c r="E15" s="39"/>
      <c r="F15" s="393"/>
      <c r="G15" s="39"/>
      <c r="H15" s="348" t="str">
        <f>F6</f>
        <v>Bergnäsets AIK 10</v>
      </c>
      <c r="I15" s="349" t="str">
        <f>F10</f>
        <v>Luleå SK 10</v>
      </c>
      <c r="J15" s="392"/>
      <c r="K15" s="401" t="str">
        <f>F7</f>
        <v>IBK Luleå 10</v>
      </c>
      <c r="L15" s="365" t="str">
        <f>F11</f>
        <v>Team Kalix IBK 11</v>
      </c>
      <c r="M15" s="398"/>
      <c r="N15" s="361" t="str">
        <f>F9</f>
        <v>Bensby UFF 10/11</v>
      </c>
      <c r="O15" s="362" t="str">
        <f>F7</f>
        <v>IBK Luleå 10</v>
      </c>
    </row>
    <row r="16" spans="1:18" ht="18" x14ac:dyDescent="0.35">
      <c r="A16" s="109" t="s">
        <v>96</v>
      </c>
      <c r="B16" s="69">
        <v>5</v>
      </c>
      <c r="C16" s="117" t="s">
        <v>206</v>
      </c>
      <c r="D16" s="64"/>
      <c r="E16" s="39"/>
      <c r="F16" s="39"/>
      <c r="G16" s="39"/>
      <c r="H16" s="402" t="str">
        <f>F8</f>
        <v>Tväråselets AIF 09-11</v>
      </c>
      <c r="I16" s="360" t="str">
        <f>F6</f>
        <v>Bergnäsets AIK 10</v>
      </c>
      <c r="J16" s="392"/>
      <c r="K16" s="402" t="str">
        <f>F8</f>
        <v>Tväråselets AIF 09-11</v>
      </c>
      <c r="L16" s="372" t="str">
        <f>F7</f>
        <v>IBK Luleå 10</v>
      </c>
      <c r="M16" s="398"/>
      <c r="N16" s="370" t="str">
        <f>F8</f>
        <v>Tväråselets AIF 09-11</v>
      </c>
      <c r="O16" s="358" t="str">
        <f>F9</f>
        <v>Bensby UFF 10/11</v>
      </c>
    </row>
    <row r="17" spans="1:18" ht="18.75" thickBot="1" x14ac:dyDescent="0.4">
      <c r="A17" s="102"/>
      <c r="B17" s="55"/>
      <c r="C17" s="103" t="s">
        <v>97</v>
      </c>
      <c r="D17" s="64"/>
      <c r="E17" s="39"/>
      <c r="F17" s="39"/>
      <c r="G17" s="39"/>
      <c r="H17" s="403" t="str">
        <f>F7</f>
        <v>IBK Luleå 10</v>
      </c>
      <c r="I17" s="404" t="str">
        <f>F10</f>
        <v>Luleå SK 10</v>
      </c>
      <c r="J17" s="392"/>
      <c r="K17" s="361" t="str">
        <f>F9</f>
        <v>Bensby UFF 10/11</v>
      </c>
      <c r="L17" s="365" t="str">
        <f>F11</f>
        <v>Team Kalix IBK 11</v>
      </c>
      <c r="M17" s="398"/>
      <c r="N17" s="405" t="str">
        <f>F11</f>
        <v>Team Kalix IBK 11</v>
      </c>
      <c r="O17" s="362" t="str">
        <f>F7</f>
        <v>IBK Luleå 10</v>
      </c>
    </row>
    <row r="18" spans="1:18" ht="18.75" thickBot="1" x14ac:dyDescent="0.4">
      <c r="A18" s="109" t="s">
        <v>98</v>
      </c>
      <c r="B18" s="69">
        <v>1</v>
      </c>
      <c r="C18" s="117" t="s">
        <v>198</v>
      </c>
      <c r="D18" s="57"/>
      <c r="E18" s="39"/>
      <c r="F18" s="39"/>
      <c r="G18" s="39"/>
      <c r="H18" s="359" t="str">
        <f>F10</f>
        <v>Luleå SK 10</v>
      </c>
      <c r="I18" s="406" t="str">
        <f>F8</f>
        <v>Tväråselets AIF 09-11</v>
      </c>
      <c r="J18" s="392"/>
      <c r="K18" s="357" t="str">
        <f>F11</f>
        <v>Team Kalix IBK 11</v>
      </c>
      <c r="L18" s="397" t="str">
        <f>F8</f>
        <v>Tväråselets AIF 09-11</v>
      </c>
      <c r="M18" s="398"/>
      <c r="N18" s="401" t="str">
        <f>F7</f>
        <v>IBK Luleå 10</v>
      </c>
      <c r="O18" s="395" t="str">
        <f>F8</f>
        <v>Tväråselets AIF 09-11</v>
      </c>
    </row>
    <row r="19" spans="1:18" ht="18.75" thickBot="1" x14ac:dyDescent="0.4">
      <c r="A19" s="109" t="s">
        <v>99</v>
      </c>
      <c r="B19" s="69">
        <v>2</v>
      </c>
      <c r="C19" s="117" t="s">
        <v>207</v>
      </c>
      <c r="D19" s="64"/>
      <c r="E19" s="39"/>
      <c r="F19" s="39"/>
      <c r="G19" s="39"/>
      <c r="H19" s="407" t="str">
        <f>F7</f>
        <v>IBK Luleå 10</v>
      </c>
      <c r="I19" s="408" t="str">
        <f>F6</f>
        <v>Bergnäsets AIK 10</v>
      </c>
      <c r="J19" s="392"/>
      <c r="K19" s="409" t="str">
        <f>F9</f>
        <v>Bensby UFF 10/11</v>
      </c>
      <c r="L19" s="410" t="str">
        <f>F7</f>
        <v>IBK Luleå 10</v>
      </c>
      <c r="M19" s="398"/>
      <c r="N19" s="411" t="str">
        <f>F11</f>
        <v>Team Kalix IBK 11</v>
      </c>
      <c r="O19" s="387" t="str">
        <f>F9</f>
        <v>Bensby UFF 10/11</v>
      </c>
    </row>
    <row r="20" spans="1:18" ht="19.5" thickTop="1" thickBot="1" x14ac:dyDescent="0.4">
      <c r="A20" s="109" t="s">
        <v>70</v>
      </c>
      <c r="B20" s="69">
        <v>3</v>
      </c>
      <c r="C20" s="117" t="s">
        <v>314</v>
      </c>
      <c r="D20" s="64"/>
      <c r="E20" s="166"/>
      <c r="F20" s="166"/>
      <c r="G20" s="166"/>
      <c r="H20" s="83"/>
      <c r="I20" s="83"/>
      <c r="J20" s="83"/>
      <c r="K20" s="83"/>
      <c r="L20" s="83"/>
      <c r="M20" s="83"/>
      <c r="N20" s="83"/>
      <c r="O20" s="83"/>
      <c r="P20" s="83"/>
      <c r="Q20" s="167"/>
      <c r="R20" s="167"/>
    </row>
    <row r="21" spans="1:18" ht="18.75" thickBot="1" x14ac:dyDescent="0.4">
      <c r="A21" s="109" t="s">
        <v>100</v>
      </c>
      <c r="B21" s="69">
        <v>4</v>
      </c>
      <c r="C21" s="117" t="s">
        <v>333</v>
      </c>
      <c r="D21" s="51"/>
      <c r="E21" s="47"/>
      <c r="F21" s="168"/>
      <c r="G21" s="168"/>
      <c r="H21" s="169"/>
      <c r="I21" s="43"/>
      <c r="J21" s="43"/>
      <c r="K21" s="39"/>
      <c r="L21" s="43"/>
      <c r="M21" s="43"/>
      <c r="N21" s="43"/>
      <c r="O21" s="43"/>
      <c r="P21" s="100"/>
      <c r="Q21" s="101"/>
      <c r="R21" s="101"/>
    </row>
    <row r="22" spans="1:18" ht="17.25" thickTop="1" thickBot="1" x14ac:dyDescent="0.35">
      <c r="A22" s="102"/>
      <c r="B22" s="55"/>
      <c r="C22" s="103" t="s">
        <v>102</v>
      </c>
      <c r="D22" s="64"/>
      <c r="E22" s="217"/>
      <c r="F22" s="200" t="s">
        <v>4</v>
      </c>
      <c r="G22" s="82"/>
      <c r="H22" s="98" t="s">
        <v>37</v>
      </c>
      <c r="I22" s="99" t="s">
        <v>6</v>
      </c>
      <c r="J22" s="82"/>
      <c r="K22" s="98" t="s">
        <v>37</v>
      </c>
      <c r="L22" s="99" t="s">
        <v>7</v>
      </c>
      <c r="M22" s="73"/>
      <c r="N22" s="98" t="s">
        <v>37</v>
      </c>
      <c r="O22" s="263" t="s">
        <v>12</v>
      </c>
      <c r="P22" s="100"/>
      <c r="Q22" s="89"/>
      <c r="R22" s="71"/>
    </row>
    <row r="23" spans="1:18" ht="16.5" thickBot="1" x14ac:dyDescent="0.35">
      <c r="A23" s="109" t="s">
        <v>108</v>
      </c>
      <c r="B23" s="62">
        <v>1</v>
      </c>
      <c r="C23" s="117" t="s">
        <v>347</v>
      </c>
      <c r="D23" s="64"/>
      <c r="E23" s="201"/>
      <c r="F23" s="202" t="s">
        <v>101</v>
      </c>
      <c r="G23" s="82"/>
      <c r="H23" s="219" t="str">
        <f>F25</f>
        <v>Haparanda AIK 10-12</v>
      </c>
      <c r="I23" s="107" t="s">
        <v>297</v>
      </c>
      <c r="J23" s="48"/>
      <c r="K23" s="218" t="str">
        <f>F27</f>
        <v>Bergnäsets AIK 11</v>
      </c>
      <c r="L23" s="107" t="s">
        <v>339</v>
      </c>
      <c r="M23" s="48"/>
      <c r="N23" s="218" t="str">
        <f>F29</f>
        <v>Öjebyns IBF 11 L1</v>
      </c>
      <c r="O23" s="107" t="s">
        <v>300</v>
      </c>
      <c r="P23" s="60"/>
      <c r="Q23" s="58"/>
      <c r="R23" s="90"/>
    </row>
    <row r="24" spans="1:18" ht="16.5" thickBot="1" x14ac:dyDescent="0.35">
      <c r="A24" s="148" t="s">
        <v>105</v>
      </c>
      <c r="B24" s="68">
        <v>2</v>
      </c>
      <c r="C24" s="117" t="s">
        <v>320</v>
      </c>
      <c r="D24" s="51"/>
      <c r="E24" s="104"/>
      <c r="F24" s="110" t="s">
        <v>8</v>
      </c>
      <c r="G24" s="47"/>
      <c r="H24" s="225" t="str">
        <f>F25</f>
        <v>Haparanda AIK 10-12</v>
      </c>
      <c r="I24" s="226" t="str">
        <f>F29</f>
        <v>Öjebyns IBF 11 L1</v>
      </c>
      <c r="J24" s="38"/>
      <c r="K24" s="223" t="str">
        <f>F27</f>
        <v>Bergnäsets AIK 11</v>
      </c>
      <c r="L24" s="224" t="str">
        <f>F29</f>
        <v>Öjebyns IBF 11 L1</v>
      </c>
      <c r="M24" s="44"/>
      <c r="N24" s="268" t="str">
        <f>F29</f>
        <v>Öjebyns IBF 11 L1</v>
      </c>
      <c r="O24" s="269" t="str">
        <f>F27</f>
        <v>Bergnäsets AIK 11</v>
      </c>
      <c r="P24" s="67"/>
      <c r="Q24" s="66"/>
      <c r="R24" s="66"/>
    </row>
    <row r="25" spans="1:18" ht="16.5" thickBot="1" x14ac:dyDescent="0.35">
      <c r="A25" s="109" t="s">
        <v>71</v>
      </c>
      <c r="B25" s="69">
        <v>3</v>
      </c>
      <c r="C25" s="117" t="s">
        <v>189</v>
      </c>
      <c r="D25" s="85"/>
      <c r="E25" s="118">
        <v>1</v>
      </c>
      <c r="F25" s="229" t="s">
        <v>95</v>
      </c>
      <c r="G25" s="47"/>
      <c r="H25" s="234" t="str">
        <f>F28</f>
        <v>IK Örnen Måttsund 11</v>
      </c>
      <c r="I25" s="222" t="str">
        <f>F27</f>
        <v>Bergnäsets AIK 11</v>
      </c>
      <c r="J25" s="38"/>
      <c r="K25" s="232" t="str">
        <f>F25</f>
        <v>Haparanda AIK 10-12</v>
      </c>
      <c r="L25" s="233" t="str">
        <f>F26</f>
        <v>IBK Boden 10</v>
      </c>
      <c r="M25" s="44"/>
      <c r="N25" s="244" t="str">
        <f>F26</f>
        <v>IBK Boden 10</v>
      </c>
      <c r="O25" s="273" t="str">
        <f>F28</f>
        <v>IK Örnen Måttsund 11</v>
      </c>
      <c r="P25" s="67"/>
      <c r="Q25" s="66"/>
      <c r="R25" s="66"/>
    </row>
    <row r="26" spans="1:18" ht="15.75" x14ac:dyDescent="0.3">
      <c r="A26" s="109" t="s">
        <v>187</v>
      </c>
      <c r="B26" s="69">
        <v>4</v>
      </c>
      <c r="C26" s="117" t="s">
        <v>188</v>
      </c>
      <c r="D26" s="64"/>
      <c r="E26" s="118">
        <v>2</v>
      </c>
      <c r="F26" s="236" t="s">
        <v>27</v>
      </c>
      <c r="G26" s="47"/>
      <c r="H26" s="241" t="str">
        <f>F29</f>
        <v>Öjebyns IBF 11 L1</v>
      </c>
      <c r="I26" s="242" t="str">
        <f>F28</f>
        <v>IK Örnen Måttsund 11</v>
      </c>
      <c r="J26" s="38"/>
      <c r="K26" s="239" t="str">
        <f>F29</f>
        <v>Öjebyns IBF 11 L1</v>
      </c>
      <c r="L26" s="240" t="str">
        <f>F25</f>
        <v>Haparanda AIK 10-12</v>
      </c>
      <c r="M26" s="44"/>
      <c r="N26" s="276" t="str">
        <f>F27</f>
        <v>Bergnäsets AIK 11</v>
      </c>
      <c r="O26" s="233" t="str">
        <f>F26</f>
        <v>IBK Boden 10</v>
      </c>
      <c r="P26" s="67"/>
      <c r="Q26" s="66"/>
      <c r="R26" s="66"/>
    </row>
    <row r="27" spans="1:18" ht="16.5" thickBot="1" x14ac:dyDescent="0.35">
      <c r="A27" s="109" t="s">
        <v>106</v>
      </c>
      <c r="B27" s="69">
        <v>5</v>
      </c>
      <c r="C27" s="117" t="s">
        <v>273</v>
      </c>
      <c r="D27" s="85"/>
      <c r="E27" s="118">
        <v>3</v>
      </c>
      <c r="F27" s="243" t="s">
        <v>73</v>
      </c>
      <c r="G27" s="47"/>
      <c r="H27" s="232" t="str">
        <f>F25</f>
        <v>Haparanda AIK 10-12</v>
      </c>
      <c r="I27" s="222" t="str">
        <f>F27</f>
        <v>Bergnäsets AIK 11</v>
      </c>
      <c r="J27" s="38"/>
      <c r="K27" s="245" t="str">
        <f>F27</f>
        <v>Bergnäsets AIK 11</v>
      </c>
      <c r="L27" s="246" t="str">
        <f>F26</f>
        <v>IBK Boden 10</v>
      </c>
      <c r="M27" s="53"/>
      <c r="N27" s="278" t="str">
        <f>F29</f>
        <v>Öjebyns IBF 11 L1</v>
      </c>
      <c r="O27" s="242" t="str">
        <f>F28</f>
        <v>IK Örnen Måttsund 11</v>
      </c>
      <c r="P27" s="67"/>
      <c r="Q27" s="66"/>
      <c r="R27" s="66"/>
    </row>
    <row r="28" spans="1:18" ht="16.5" thickBot="1" x14ac:dyDescent="0.35">
      <c r="A28" s="102"/>
      <c r="B28" s="55"/>
      <c r="C28" s="103" t="s">
        <v>103</v>
      </c>
      <c r="D28" s="85"/>
      <c r="E28" s="118">
        <v>4</v>
      </c>
      <c r="F28" s="247" t="s">
        <v>69</v>
      </c>
      <c r="G28" s="47"/>
      <c r="H28" s="245" t="str">
        <f>F27</f>
        <v>Bergnäsets AIK 11</v>
      </c>
      <c r="I28" s="224" t="str">
        <f>F29</f>
        <v>Öjebyns IBF 11 L1</v>
      </c>
      <c r="J28" s="38"/>
      <c r="K28" s="250" t="str">
        <f>F26</f>
        <v>IBK Boden 10</v>
      </c>
      <c r="L28" s="251" t="str">
        <f>F29</f>
        <v>Öjebyns IBF 11 L1</v>
      </c>
      <c r="M28" s="44"/>
      <c r="N28" s="234" t="str">
        <f>F28</f>
        <v>IK Örnen Måttsund 11</v>
      </c>
      <c r="O28" s="249" t="str">
        <f>F27</f>
        <v>Bergnäsets AIK 11</v>
      </c>
      <c r="P28" s="67"/>
      <c r="Q28" s="66"/>
      <c r="R28" s="66"/>
    </row>
    <row r="29" spans="1:18" ht="16.5" thickBot="1" x14ac:dyDescent="0.35">
      <c r="A29" s="109" t="s">
        <v>107</v>
      </c>
      <c r="B29" s="62">
        <v>1</v>
      </c>
      <c r="C29" s="117" t="s">
        <v>278</v>
      </c>
      <c r="D29" s="85"/>
      <c r="E29" s="146">
        <v>5</v>
      </c>
      <c r="F29" s="253" t="s">
        <v>96</v>
      </c>
      <c r="G29" s="47"/>
      <c r="H29" s="258" t="str">
        <f>F25</f>
        <v>Haparanda AIK 10-12</v>
      </c>
      <c r="I29" s="259" t="str">
        <f>F28</f>
        <v>IK Örnen Måttsund 11</v>
      </c>
      <c r="J29" s="38"/>
      <c r="K29" s="256" t="str">
        <f>F27</f>
        <v>Bergnäsets AIK 11</v>
      </c>
      <c r="L29" s="257" t="str">
        <f>F25</f>
        <v>Haparanda AIK 10-12</v>
      </c>
      <c r="M29" s="44"/>
      <c r="N29" s="281" t="str">
        <f>F29</f>
        <v>Öjebyns IBF 11 L1</v>
      </c>
      <c r="O29" s="282" t="str">
        <f>F26</f>
        <v>IBK Boden 10</v>
      </c>
      <c r="P29" s="67"/>
      <c r="Q29" s="66"/>
      <c r="R29" s="66"/>
    </row>
    <row r="30" spans="1:18" ht="16.5" thickBot="1" x14ac:dyDescent="0.35">
      <c r="A30" s="148" t="s">
        <v>109</v>
      </c>
      <c r="B30" s="68">
        <v>2</v>
      </c>
      <c r="C30" s="117" t="s">
        <v>348</v>
      </c>
      <c r="D30" s="85"/>
      <c r="E30" s="43"/>
      <c r="F30" s="260"/>
      <c r="G30" s="47"/>
      <c r="H30" s="48"/>
      <c r="I30" s="48"/>
      <c r="J30" s="38"/>
      <c r="K30" s="261"/>
      <c r="L30" s="261"/>
      <c r="M30" s="44"/>
      <c r="N30" s="53"/>
      <c r="O30" s="53"/>
      <c r="P30" s="43"/>
      <c r="Q30" s="72"/>
      <c r="R30" s="72"/>
    </row>
    <row r="31" spans="1:18" ht="17.25" thickTop="1" thickBot="1" x14ac:dyDescent="0.35">
      <c r="A31" s="109" t="s">
        <v>110</v>
      </c>
      <c r="B31" s="69">
        <v>3</v>
      </c>
      <c r="C31" s="117" t="s">
        <v>208</v>
      </c>
      <c r="D31" s="85"/>
      <c r="E31" s="43"/>
      <c r="F31" s="47"/>
      <c r="G31" s="47"/>
      <c r="H31" s="98" t="s">
        <v>37</v>
      </c>
      <c r="I31" s="99" t="s">
        <v>9</v>
      </c>
      <c r="J31" s="38"/>
      <c r="K31" s="98" t="s">
        <v>37</v>
      </c>
      <c r="L31" s="99" t="s">
        <v>10</v>
      </c>
      <c r="M31" s="44"/>
      <c r="P31" s="67"/>
      <c r="Q31" s="73"/>
      <c r="R31" s="73"/>
    </row>
    <row r="32" spans="1:18" ht="18.75" thickBot="1" x14ac:dyDescent="0.4">
      <c r="A32" s="109" t="s">
        <v>111</v>
      </c>
      <c r="B32" s="69">
        <v>4</v>
      </c>
      <c r="C32" s="117" t="s">
        <v>379</v>
      </c>
      <c r="D32" s="64"/>
      <c r="E32" s="43"/>
      <c r="F32" s="47"/>
      <c r="G32" s="47"/>
      <c r="H32" s="218" t="str">
        <f>F26</f>
        <v>IBK Boden 10</v>
      </c>
      <c r="I32" s="107" t="s">
        <v>298</v>
      </c>
      <c r="J32" s="260"/>
      <c r="K32" s="218" t="str">
        <f>F28</f>
        <v>IK Örnen Måttsund 11</v>
      </c>
      <c r="L32" s="107" t="s">
        <v>299</v>
      </c>
      <c r="M32" s="44"/>
      <c r="P32" s="43"/>
      <c r="Q32" s="39"/>
      <c r="R32" s="39"/>
    </row>
    <row r="33" spans="1:18" ht="18.75" thickBot="1" x14ac:dyDescent="0.4">
      <c r="A33" s="109" t="s">
        <v>112</v>
      </c>
      <c r="B33" s="69">
        <v>5</v>
      </c>
      <c r="C33" s="117" t="s">
        <v>274</v>
      </c>
      <c r="D33" s="57"/>
      <c r="E33" s="43"/>
      <c r="F33" s="267"/>
      <c r="G33" s="260"/>
      <c r="H33" s="221" t="str">
        <f>F26</f>
        <v>IBK Boden 10</v>
      </c>
      <c r="I33" s="222" t="str">
        <f>F27</f>
        <v>Bergnäsets AIK 11</v>
      </c>
      <c r="J33" s="38"/>
      <c r="K33" s="270" t="str">
        <f>F28</f>
        <v>IK Örnen Måttsund 11</v>
      </c>
      <c r="L33" s="226" t="str">
        <f>F29</f>
        <v>Öjebyns IBF 11 L1</v>
      </c>
      <c r="M33" s="44"/>
      <c r="P33" s="43"/>
      <c r="Q33" s="39"/>
      <c r="R33" s="39"/>
    </row>
    <row r="34" spans="1:18" ht="18" x14ac:dyDescent="0.35">
      <c r="A34" s="102"/>
      <c r="B34" s="55"/>
      <c r="C34" s="103" t="s">
        <v>104</v>
      </c>
      <c r="D34" s="64"/>
      <c r="E34" s="43"/>
      <c r="F34" s="267"/>
      <c r="G34" s="272"/>
      <c r="H34" s="230" t="str">
        <f>F28</f>
        <v>IK Örnen Måttsund 11</v>
      </c>
      <c r="I34" s="231" t="str">
        <f>F25</f>
        <v>Haparanda AIK 10-12</v>
      </c>
      <c r="J34" s="38"/>
      <c r="K34" s="244" t="str">
        <f>F26</f>
        <v>IBK Boden 10</v>
      </c>
      <c r="L34" s="274" t="str">
        <f>F25</f>
        <v>Haparanda AIK 10-12</v>
      </c>
      <c r="M34" s="44"/>
      <c r="P34" s="43"/>
      <c r="Q34" s="39"/>
      <c r="R34" s="39"/>
    </row>
    <row r="35" spans="1:18" ht="18.75" thickBot="1" x14ac:dyDescent="0.4">
      <c r="A35" s="109" t="s">
        <v>98</v>
      </c>
      <c r="B35" s="62">
        <v>1</v>
      </c>
      <c r="C35" s="117" t="s">
        <v>199</v>
      </c>
      <c r="D35" s="51"/>
      <c r="E35" s="43"/>
      <c r="F35" s="38"/>
      <c r="G35" s="275"/>
      <c r="H35" s="237" t="str">
        <f>F27</f>
        <v>Bergnäsets AIK 11</v>
      </c>
      <c r="I35" s="238" t="str">
        <f>F28</f>
        <v>IK Örnen Måttsund 11</v>
      </c>
      <c r="J35" s="38"/>
      <c r="K35" s="277" t="str">
        <f>F29</f>
        <v>Öjebyns IBF 11 L1</v>
      </c>
      <c r="L35" s="233" t="str">
        <f>F26</f>
        <v>IBK Boden 10</v>
      </c>
      <c r="M35" s="44"/>
      <c r="P35" s="43"/>
      <c r="Q35" s="39"/>
      <c r="R35" s="43"/>
    </row>
    <row r="36" spans="1:18" ht="18" x14ac:dyDescent="0.35">
      <c r="A36" s="148" t="s">
        <v>113</v>
      </c>
      <c r="B36" s="68">
        <v>2</v>
      </c>
      <c r="C36" s="117" t="s">
        <v>210</v>
      </c>
      <c r="D36" s="64"/>
      <c r="E36" s="43"/>
      <c r="F36" s="267"/>
      <c r="G36" s="52"/>
      <c r="H36" s="244" t="str">
        <f>F26</f>
        <v>IBK Boden 10</v>
      </c>
      <c r="I36" s="240" t="str">
        <f>F25</f>
        <v>Haparanda AIK 10-12</v>
      </c>
      <c r="J36" s="279"/>
      <c r="K36" s="230" t="str">
        <f>F28</f>
        <v>IK Örnen Måttsund 11</v>
      </c>
      <c r="L36" s="231" t="str">
        <f>F25</f>
        <v>Haparanda AIK 10-12</v>
      </c>
      <c r="M36" s="44"/>
      <c r="P36" s="43"/>
      <c r="Q36" s="39"/>
      <c r="R36" s="43"/>
    </row>
    <row r="37" spans="1:18" ht="16.5" thickBot="1" x14ac:dyDescent="0.35">
      <c r="A37" s="109" t="s">
        <v>114</v>
      </c>
      <c r="B37" s="69">
        <v>3</v>
      </c>
      <c r="C37" s="117" t="s">
        <v>292</v>
      </c>
      <c r="D37" s="64"/>
      <c r="E37" s="43"/>
      <c r="F37" s="38"/>
      <c r="G37" s="45"/>
      <c r="H37" s="248" t="str">
        <f>F25</f>
        <v>Haparanda AIK 10-12</v>
      </c>
      <c r="I37" s="249" t="str">
        <f>F27</f>
        <v>Bergnäsets AIK 11</v>
      </c>
      <c r="J37" s="38"/>
      <c r="K37" s="280" t="str">
        <f>F25</f>
        <v>Haparanda AIK 10-12</v>
      </c>
      <c r="L37" s="224" t="str">
        <f>F29</f>
        <v>Öjebyns IBF 11 L1</v>
      </c>
      <c r="M37" s="44"/>
      <c r="P37" s="43"/>
      <c r="Q37" s="43"/>
      <c r="R37" s="43"/>
    </row>
    <row r="38" spans="1:18" ht="16.5" thickBot="1" x14ac:dyDescent="0.35">
      <c r="A38" s="109" t="s">
        <v>115</v>
      </c>
      <c r="B38" s="69">
        <v>4</v>
      </c>
      <c r="C38" s="117" t="s">
        <v>380</v>
      </c>
      <c r="D38" s="64"/>
      <c r="E38" s="43"/>
      <c r="F38" s="45"/>
      <c r="G38" s="45"/>
      <c r="H38" s="254" t="str">
        <f>F26</f>
        <v>IBK Boden 10</v>
      </c>
      <c r="I38" s="255" t="str">
        <f>F28</f>
        <v>IK Örnen Måttsund 11</v>
      </c>
      <c r="J38" s="38"/>
      <c r="K38" s="283" t="str">
        <f>F28</f>
        <v>IK Örnen Måttsund 11</v>
      </c>
      <c r="L38" s="282" t="str">
        <f>F26</f>
        <v>IBK Boden 10</v>
      </c>
      <c r="M38" s="44"/>
      <c r="P38" s="43"/>
      <c r="Q38" s="43"/>
      <c r="R38" s="43"/>
    </row>
    <row r="39" spans="1:18" ht="19.5" thickTop="1" thickBot="1" x14ac:dyDescent="0.4">
      <c r="A39" s="109" t="s">
        <v>116</v>
      </c>
      <c r="B39" s="69">
        <v>5</v>
      </c>
      <c r="C39" s="117" t="s">
        <v>340</v>
      </c>
      <c r="D39" s="64"/>
      <c r="E39" s="43"/>
      <c r="F39" s="43"/>
      <c r="G39" s="43"/>
      <c r="H39" s="73"/>
      <c r="I39" s="73"/>
      <c r="J39" s="73"/>
      <c r="K39" s="73"/>
      <c r="L39" s="73"/>
      <c r="M39" s="73"/>
      <c r="N39" s="73"/>
      <c r="O39" s="73"/>
      <c r="P39" s="195"/>
      <c r="Q39" s="195"/>
      <c r="R39" s="195"/>
    </row>
    <row r="40" spans="1:18" ht="18.75" thickBot="1" x14ac:dyDescent="0.4">
      <c r="A40" s="102"/>
      <c r="B40" s="55"/>
      <c r="C40" s="103" t="s">
        <v>120</v>
      </c>
      <c r="D40" s="64"/>
      <c r="E40" s="196"/>
      <c r="F40" s="168"/>
      <c r="G40" s="168"/>
      <c r="H40" s="197"/>
      <c r="I40" s="198"/>
      <c r="J40" s="198"/>
      <c r="K40" s="198"/>
      <c r="L40" s="198"/>
      <c r="M40" s="168"/>
      <c r="N40" s="168"/>
      <c r="O40" s="168"/>
      <c r="P40" s="199"/>
      <c r="Q40" s="199"/>
      <c r="R40" s="199"/>
    </row>
    <row r="41" spans="1:18" ht="19.5" thickTop="1" thickBot="1" x14ac:dyDescent="0.4">
      <c r="A41" s="109" t="s">
        <v>121</v>
      </c>
      <c r="B41" s="69">
        <v>1</v>
      </c>
      <c r="C41" s="63" t="s">
        <v>211</v>
      </c>
      <c r="D41" s="64"/>
      <c r="E41" s="299"/>
      <c r="F41" s="99" t="s">
        <v>87</v>
      </c>
      <c r="G41" s="48"/>
      <c r="H41" s="98" t="s">
        <v>37</v>
      </c>
      <c r="I41" s="99" t="s">
        <v>6</v>
      </c>
      <c r="J41" s="43"/>
      <c r="K41" s="98" t="s">
        <v>37</v>
      </c>
      <c r="L41" s="99" t="s">
        <v>7</v>
      </c>
      <c r="M41" s="67"/>
      <c r="N41" s="89"/>
      <c r="O41" s="76"/>
      <c r="P41" s="195"/>
      <c r="Q41" s="195"/>
      <c r="R41" s="195"/>
    </row>
    <row r="42" spans="1:18" ht="18.75" thickBot="1" x14ac:dyDescent="0.4">
      <c r="A42" s="109" t="s">
        <v>124</v>
      </c>
      <c r="B42" s="69">
        <v>2</v>
      </c>
      <c r="C42" s="63" t="s">
        <v>186</v>
      </c>
      <c r="D42" s="64"/>
      <c r="E42" s="300"/>
      <c r="F42" s="301" t="s">
        <v>36</v>
      </c>
      <c r="G42" s="286"/>
      <c r="H42" s="289" t="str">
        <f>F44</f>
        <v>Wibax IBF Piteå 11</v>
      </c>
      <c r="I42" s="107" t="s">
        <v>301</v>
      </c>
      <c r="J42" s="286"/>
      <c r="K42" s="289" t="str">
        <f>F46</f>
        <v>IBF Argentum 10/11</v>
      </c>
      <c r="L42" s="107" t="s">
        <v>315</v>
      </c>
      <c r="M42" s="46"/>
      <c r="N42" s="58"/>
      <c r="O42" s="90"/>
      <c r="P42" s="195"/>
      <c r="Q42" s="195"/>
      <c r="R42" s="195"/>
    </row>
    <row r="43" spans="1:18" ht="18.75" thickBot="1" x14ac:dyDescent="0.4">
      <c r="A43" s="109" t="s">
        <v>122</v>
      </c>
      <c r="B43" s="69">
        <v>3</v>
      </c>
      <c r="C43" s="63" t="s">
        <v>312</v>
      </c>
      <c r="D43" s="64"/>
      <c r="E43" s="300"/>
      <c r="F43" s="302" t="s">
        <v>8</v>
      </c>
      <c r="G43" s="48"/>
      <c r="H43" s="290" t="str">
        <f>F44</f>
        <v>Wibax IBF Piteå 11</v>
      </c>
      <c r="I43" s="246" t="str">
        <f>F45</f>
        <v>Öjebyns IBF 11 L2</v>
      </c>
      <c r="J43" s="48"/>
      <c r="K43" s="276" t="str">
        <f>F46</f>
        <v>IBF Argentum 10/11</v>
      </c>
      <c r="L43" s="291" t="str">
        <f>F44</f>
        <v>Wibax IBF Piteå 11</v>
      </c>
      <c r="M43" s="67"/>
      <c r="N43" s="91"/>
      <c r="O43" s="71"/>
      <c r="P43" s="195"/>
      <c r="Q43" s="195"/>
      <c r="R43" s="195"/>
    </row>
    <row r="44" spans="1:18" ht="18.75" thickBot="1" x14ac:dyDescent="0.4">
      <c r="A44" s="109" t="s">
        <v>123</v>
      </c>
      <c r="B44" s="69">
        <v>4</v>
      </c>
      <c r="C44" s="63" t="s">
        <v>243</v>
      </c>
      <c r="D44" s="64"/>
      <c r="E44" s="303">
        <v>1</v>
      </c>
      <c r="F44" s="291" t="s">
        <v>98</v>
      </c>
      <c r="G44" s="48"/>
      <c r="H44" s="234" t="str">
        <f>F47</f>
        <v>K4 IF 11</v>
      </c>
      <c r="I44" s="249" t="str">
        <f>F46</f>
        <v>IBF Argentum 10/11</v>
      </c>
      <c r="J44" s="48"/>
      <c r="K44" s="234" t="str">
        <f>F47</f>
        <v>K4 IF 11</v>
      </c>
      <c r="L44" s="246" t="str">
        <f>F45</f>
        <v>Öjebyns IBF 11 L2</v>
      </c>
      <c r="M44" s="67"/>
      <c r="N44" s="71"/>
      <c r="O44" s="71"/>
      <c r="P44" s="195"/>
      <c r="Q44" s="195"/>
      <c r="R44" s="195"/>
    </row>
    <row r="45" spans="1:18" ht="18.75" thickBot="1" x14ac:dyDescent="0.4">
      <c r="A45" s="109" t="s">
        <v>83</v>
      </c>
      <c r="B45" s="69">
        <v>5</v>
      </c>
      <c r="C45" s="63" t="s">
        <v>331</v>
      </c>
      <c r="D45" s="39"/>
      <c r="E45" s="303">
        <v>2</v>
      </c>
      <c r="F45" s="246" t="s">
        <v>99</v>
      </c>
      <c r="G45" s="48"/>
      <c r="H45" s="250" t="str">
        <f>F45</f>
        <v>Öjebyns IBF 11 L2</v>
      </c>
      <c r="I45" s="242" t="str">
        <f>F47</f>
        <v>K4 IF 11</v>
      </c>
      <c r="J45" s="48"/>
      <c r="K45" s="290" t="str">
        <f>F44</f>
        <v>Wibax IBF Piteå 11</v>
      </c>
      <c r="L45" s="242" t="str">
        <f>F47</f>
        <v>K4 IF 11</v>
      </c>
      <c r="M45" s="67"/>
      <c r="N45" s="71"/>
      <c r="O45" s="71"/>
      <c r="P45" s="195"/>
      <c r="Q45" s="195"/>
      <c r="R45" s="195"/>
    </row>
    <row r="46" spans="1:18" ht="18.75" thickBot="1" x14ac:dyDescent="0.4">
      <c r="A46" s="109" t="s">
        <v>185</v>
      </c>
      <c r="B46" s="69">
        <v>6</v>
      </c>
      <c r="C46" s="63" t="s">
        <v>342</v>
      </c>
      <c r="D46" s="64"/>
      <c r="E46" s="303">
        <v>3</v>
      </c>
      <c r="F46" s="249" t="s">
        <v>70</v>
      </c>
      <c r="G46" s="48"/>
      <c r="H46" s="290" t="str">
        <f>F44</f>
        <v>Wibax IBF Piteå 11</v>
      </c>
      <c r="I46" s="249" t="str">
        <f>F46</f>
        <v>IBF Argentum 10/11</v>
      </c>
      <c r="J46" s="48"/>
      <c r="K46" s="276" t="str">
        <f>F46</f>
        <v>IBF Argentum 10/11</v>
      </c>
      <c r="L46" s="246" t="str">
        <f>F45</f>
        <v>Öjebyns IBF 11 L2</v>
      </c>
      <c r="M46" s="67"/>
      <c r="N46" s="91"/>
      <c r="O46" s="71"/>
      <c r="P46" s="195"/>
      <c r="Q46" s="195"/>
      <c r="R46" s="195"/>
    </row>
    <row r="47" spans="1:18" ht="18.75" thickBot="1" x14ac:dyDescent="0.4">
      <c r="A47" s="109" t="s">
        <v>125</v>
      </c>
      <c r="B47" s="69">
        <v>7</v>
      </c>
      <c r="C47" s="117" t="s">
        <v>212</v>
      </c>
      <c r="D47" s="51"/>
      <c r="E47" s="304">
        <v>4</v>
      </c>
      <c r="F47" s="297" t="s">
        <v>100</v>
      </c>
      <c r="G47" s="48"/>
      <c r="H47" s="276" t="str">
        <f>F46</f>
        <v>IBF Argentum 10/11</v>
      </c>
      <c r="I47" s="246" t="str">
        <f>F45</f>
        <v>Öjebyns IBF 11 L2</v>
      </c>
      <c r="J47" s="48"/>
      <c r="K47" s="250" t="str">
        <f>F45</f>
        <v>Öjebyns IBF 11 L2</v>
      </c>
      <c r="L47" s="291" t="str">
        <f>F44</f>
        <v>Wibax IBF Piteå 11</v>
      </c>
      <c r="M47" s="67"/>
      <c r="N47" s="71"/>
      <c r="O47" s="71"/>
      <c r="P47" s="101"/>
      <c r="Q47" s="101"/>
      <c r="R47" s="66"/>
    </row>
    <row r="48" spans="1:18" ht="19.5" thickTop="1" thickBot="1" x14ac:dyDescent="0.4">
      <c r="A48" s="102"/>
      <c r="B48" s="55"/>
      <c r="C48" s="103"/>
      <c r="D48" s="64"/>
      <c r="E48" s="43"/>
      <c r="F48" s="48"/>
      <c r="G48" s="48"/>
      <c r="H48" s="298" t="str">
        <f>F44</f>
        <v>Wibax IBF Piteå 11</v>
      </c>
      <c r="I48" s="297" t="str">
        <f>F47</f>
        <v>K4 IF 11</v>
      </c>
      <c r="J48" s="48"/>
      <c r="K48" s="296" t="str">
        <f>F46</f>
        <v>IBF Argentum 10/11</v>
      </c>
      <c r="L48" s="297" t="str">
        <f>F47</f>
        <v>K4 IF 11</v>
      </c>
      <c r="M48" s="67"/>
      <c r="N48" s="91"/>
      <c r="O48" s="71"/>
      <c r="P48" s="195"/>
      <c r="Q48" s="101"/>
      <c r="R48" s="101"/>
    </row>
    <row r="49" spans="1:18" ht="19.5" thickTop="1" thickBot="1" x14ac:dyDescent="0.4">
      <c r="A49" s="74"/>
      <c r="B49" s="51"/>
      <c r="C49" s="64"/>
      <c r="D49" s="51"/>
      <c r="E49" s="43"/>
      <c r="F49" s="48"/>
      <c r="G49" s="48"/>
      <c r="J49" s="48"/>
      <c r="M49" s="67"/>
      <c r="N49" s="67"/>
      <c r="O49" s="67"/>
      <c r="P49" s="195"/>
      <c r="Q49" s="101"/>
      <c r="R49" s="101"/>
    </row>
    <row r="50" spans="1:18" ht="20.25" thickTop="1" thickBot="1" x14ac:dyDescent="0.4">
      <c r="A50" s="77" t="s">
        <v>44</v>
      </c>
      <c r="B50" s="51"/>
      <c r="C50" s="206"/>
      <c r="D50" s="81"/>
      <c r="E50" s="43"/>
      <c r="F50" s="48"/>
      <c r="G50" s="48"/>
      <c r="H50" s="98" t="s">
        <v>37</v>
      </c>
      <c r="I50" s="99" t="s">
        <v>9</v>
      </c>
      <c r="J50" s="48"/>
      <c r="K50" s="98" t="s">
        <v>37</v>
      </c>
      <c r="L50" s="99" t="s">
        <v>10</v>
      </c>
      <c r="M50" s="66"/>
      <c r="N50" s="58"/>
      <c r="O50" s="90"/>
      <c r="P50" s="100"/>
      <c r="Q50" s="101"/>
      <c r="R50" s="101"/>
    </row>
    <row r="51" spans="1:18" ht="19.5" thickBot="1" x14ac:dyDescent="0.4">
      <c r="A51" s="78" t="s">
        <v>38</v>
      </c>
      <c r="B51" s="51"/>
      <c r="C51" s="207"/>
      <c r="D51" s="81"/>
      <c r="E51" s="43"/>
      <c r="F51" s="48"/>
      <c r="G51" s="48"/>
      <c r="H51" s="289" t="str">
        <f>F45</f>
        <v>Öjebyns IBF 11 L2</v>
      </c>
      <c r="I51" s="107" t="s">
        <v>302</v>
      </c>
      <c r="J51" s="48"/>
      <c r="K51" s="289" t="str">
        <f>F47</f>
        <v>K4 IF 11</v>
      </c>
      <c r="L51" s="107" t="s">
        <v>330</v>
      </c>
      <c r="M51" s="80"/>
      <c r="N51" s="30"/>
      <c r="O51" s="71"/>
      <c r="P51" s="100"/>
      <c r="Q51" s="101"/>
      <c r="R51" s="101"/>
    </row>
    <row r="52" spans="1:18" ht="19.5" thickBot="1" x14ac:dyDescent="0.4">
      <c r="A52" s="78" t="s">
        <v>46</v>
      </c>
      <c r="B52" s="51"/>
      <c r="C52" s="206"/>
      <c r="D52" s="81"/>
      <c r="E52" s="43"/>
      <c r="F52" s="48"/>
      <c r="G52" s="48"/>
      <c r="H52" s="250" t="str">
        <f>F45</f>
        <v>Öjebyns IBF 11 L2</v>
      </c>
      <c r="I52" s="242" t="str">
        <f>F47</f>
        <v>K4 IF 11</v>
      </c>
      <c r="J52" s="48"/>
      <c r="K52" s="234" t="str">
        <f>F47</f>
        <v>K4 IF 11</v>
      </c>
      <c r="L52" s="249" t="str">
        <f>F46</f>
        <v>IBF Argentum 10/11</v>
      </c>
      <c r="M52" s="80"/>
      <c r="N52" s="71"/>
      <c r="O52" s="71"/>
      <c r="P52" s="100"/>
      <c r="Q52" s="101"/>
      <c r="R52" s="101"/>
    </row>
    <row r="53" spans="1:18" ht="19.5" thickBot="1" x14ac:dyDescent="0.4">
      <c r="A53" s="78" t="s">
        <v>47</v>
      </c>
      <c r="B53" s="51"/>
      <c r="C53" s="76"/>
      <c r="D53" s="81"/>
      <c r="E53" s="43"/>
      <c r="F53" s="48"/>
      <c r="G53" s="48"/>
      <c r="H53" s="290" t="str">
        <f>F44</f>
        <v>Wibax IBF Piteå 11</v>
      </c>
      <c r="I53" s="249" t="str">
        <f>F46</f>
        <v>IBF Argentum 10/11</v>
      </c>
      <c r="J53" s="48"/>
      <c r="K53" s="250" t="str">
        <f>F45</f>
        <v>Öjebyns IBF 11 L2</v>
      </c>
      <c r="L53" s="291" t="str">
        <f>F44</f>
        <v>Wibax IBF Piteå 11</v>
      </c>
      <c r="M53" s="80"/>
      <c r="N53" s="71"/>
      <c r="O53" s="71"/>
      <c r="P53" s="100"/>
      <c r="Q53" s="101"/>
      <c r="R53" s="101"/>
    </row>
    <row r="54" spans="1:18" ht="19.5" thickBot="1" x14ac:dyDescent="0.4">
      <c r="A54" s="78" t="s">
        <v>48</v>
      </c>
      <c r="B54" s="51"/>
      <c r="C54" s="206"/>
      <c r="D54" s="81"/>
      <c r="E54" s="43"/>
      <c r="F54" s="48"/>
      <c r="G54" s="48"/>
      <c r="H54" s="234" t="str">
        <f>F47</f>
        <v>K4 IF 11</v>
      </c>
      <c r="I54" s="291" t="str">
        <f>F44</f>
        <v>Wibax IBF Piteå 11</v>
      </c>
      <c r="J54" s="48"/>
      <c r="K54" s="276" t="str">
        <f>F46</f>
        <v>IBF Argentum 10/11</v>
      </c>
      <c r="L54" s="246" t="str">
        <f>F45</f>
        <v>Öjebyns IBF 11 L2</v>
      </c>
      <c r="M54" s="80"/>
      <c r="N54" s="66"/>
      <c r="O54" s="71"/>
      <c r="P54" s="100"/>
      <c r="Q54" s="101"/>
      <c r="R54" s="101"/>
    </row>
    <row r="55" spans="1:18" ht="19.5" thickBot="1" x14ac:dyDescent="0.4">
      <c r="A55" s="78" t="s">
        <v>49</v>
      </c>
      <c r="B55" s="51"/>
      <c r="C55" s="51"/>
      <c r="D55" s="81"/>
      <c r="E55" s="43"/>
      <c r="F55" s="48"/>
      <c r="G55" s="48"/>
      <c r="H55" s="250" t="str">
        <f>F45</f>
        <v>Öjebyns IBF 11 L2</v>
      </c>
      <c r="I55" s="249" t="str">
        <f>F46</f>
        <v>IBF Argentum 10/11</v>
      </c>
      <c r="J55" s="48"/>
      <c r="K55" s="234" t="str">
        <f>F47</f>
        <v>K4 IF 11</v>
      </c>
      <c r="L55" s="291" t="str">
        <f>F44</f>
        <v>Wibax IBF Piteå 11</v>
      </c>
      <c r="M55" s="80"/>
      <c r="N55" s="71"/>
      <c r="O55" s="71"/>
      <c r="P55" s="100"/>
      <c r="Q55" s="101"/>
      <c r="R55" s="101"/>
    </row>
    <row r="56" spans="1:18" ht="19.5" thickBot="1" x14ac:dyDescent="0.4">
      <c r="A56" s="78" t="s">
        <v>50</v>
      </c>
      <c r="B56" s="81"/>
      <c r="C56" s="81"/>
      <c r="D56" s="84"/>
      <c r="E56" s="43"/>
      <c r="F56" s="48"/>
      <c r="G56" s="48"/>
      <c r="H56" s="276" t="str">
        <f>F46</f>
        <v>IBF Argentum 10/11</v>
      </c>
      <c r="I56" s="242" t="str">
        <f>F47</f>
        <v>K4 IF 11</v>
      </c>
      <c r="J56" s="48"/>
      <c r="K56" s="290" t="str">
        <f>F44</f>
        <v>Wibax IBF Piteå 11</v>
      </c>
      <c r="L56" s="249" t="str">
        <f>F46</f>
        <v>IBF Argentum 10/11</v>
      </c>
      <c r="M56" s="80"/>
      <c r="N56" s="66"/>
      <c r="O56" s="71"/>
      <c r="P56" s="100"/>
      <c r="Q56" s="101"/>
      <c r="R56" s="101"/>
    </row>
    <row r="57" spans="1:18" ht="19.5" thickBot="1" x14ac:dyDescent="0.4">
      <c r="A57" s="77" t="s">
        <v>57</v>
      </c>
      <c r="B57" s="81"/>
      <c r="C57" s="81"/>
      <c r="D57" s="84"/>
      <c r="E57" s="43"/>
      <c r="F57" s="48"/>
      <c r="G57" s="48"/>
      <c r="H57" s="292" t="str">
        <f>F45</f>
        <v>Öjebyns IBF 11 L2</v>
      </c>
      <c r="I57" s="293" t="str">
        <f>F44</f>
        <v>Wibax IBF Piteå 11</v>
      </c>
      <c r="J57" s="48"/>
      <c r="K57" s="294" t="str">
        <f>F47</f>
        <v>K4 IF 11</v>
      </c>
      <c r="L57" s="295" t="str">
        <f>F45</f>
        <v>Öjebyns IBF 11 L2</v>
      </c>
      <c r="M57" s="67"/>
      <c r="N57" s="67"/>
      <c r="O57" s="67"/>
      <c r="P57" s="100"/>
      <c r="Q57" s="101"/>
      <c r="R57" s="101"/>
    </row>
    <row r="58" spans="1:18" ht="20.25" thickTop="1" thickBot="1" x14ac:dyDescent="0.4">
      <c r="A58" s="78" t="s">
        <v>51</v>
      </c>
      <c r="B58" s="39"/>
      <c r="C58" s="81"/>
      <c r="D58" s="86"/>
      <c r="E58" s="29"/>
      <c r="F58" s="3"/>
      <c r="G58" s="3"/>
      <c r="H58" s="30"/>
      <c r="I58" s="30"/>
      <c r="J58" s="285"/>
      <c r="K58" s="30"/>
      <c r="L58" s="32"/>
      <c r="M58" s="83"/>
      <c r="N58" s="83"/>
      <c r="O58" s="83"/>
      <c r="P58" s="100"/>
      <c r="Q58" s="101"/>
      <c r="R58" s="101"/>
    </row>
    <row r="59" spans="1:18" ht="19.5" thickBot="1" x14ac:dyDescent="0.4">
      <c r="A59" s="78" t="s">
        <v>52</v>
      </c>
      <c r="B59" s="39"/>
      <c r="C59" s="81"/>
      <c r="D59" s="86"/>
      <c r="E59" s="209"/>
      <c r="F59" s="198"/>
      <c r="G59" s="198"/>
      <c r="H59" s="210"/>
      <c r="I59" s="196"/>
      <c r="J59" s="196"/>
      <c r="K59" s="211"/>
      <c r="L59" s="43"/>
      <c r="M59" s="43"/>
      <c r="N59" s="43"/>
      <c r="O59" s="43"/>
      <c r="P59" s="168"/>
      <c r="Q59" s="212"/>
      <c r="R59" s="212"/>
    </row>
    <row r="60" spans="1:18" ht="20.25" thickTop="1" thickBot="1" x14ac:dyDescent="0.4">
      <c r="A60" s="78" t="s">
        <v>53</v>
      </c>
      <c r="B60" s="39"/>
      <c r="C60" s="81"/>
      <c r="D60" s="86"/>
      <c r="E60" s="217"/>
      <c r="F60" s="200" t="s">
        <v>4</v>
      </c>
      <c r="G60" s="82"/>
      <c r="H60" s="98" t="s">
        <v>37</v>
      </c>
      <c r="I60" s="99" t="s">
        <v>6</v>
      </c>
      <c r="J60" s="82"/>
      <c r="K60" s="98" t="s">
        <v>37</v>
      </c>
      <c r="L60" s="263" t="s">
        <v>7</v>
      </c>
      <c r="M60" s="73"/>
      <c r="N60" s="98" t="s">
        <v>37</v>
      </c>
      <c r="O60" s="99" t="s">
        <v>12</v>
      </c>
      <c r="P60" s="100"/>
      <c r="Q60" s="89"/>
      <c r="R60" s="71"/>
    </row>
    <row r="61" spans="1:18" ht="19.5" thickBot="1" x14ac:dyDescent="0.4">
      <c r="A61" s="78" t="s">
        <v>54</v>
      </c>
      <c r="B61" s="39"/>
      <c r="C61" s="81"/>
      <c r="D61" s="84"/>
      <c r="E61" s="201"/>
      <c r="F61" s="202" t="s">
        <v>117</v>
      </c>
      <c r="G61" s="82"/>
      <c r="H61" s="219" t="str">
        <f>F63</f>
        <v>IBK Luleå 11 L1</v>
      </c>
      <c r="I61" s="107" t="s">
        <v>363</v>
      </c>
      <c r="J61" s="48"/>
      <c r="K61" s="218" t="str">
        <f>F67</f>
        <v>Sunderby SK 11</v>
      </c>
      <c r="L61" s="107" t="s">
        <v>304</v>
      </c>
      <c r="M61" s="48"/>
      <c r="N61" s="218" t="str">
        <f>F66</f>
        <v>Gammelstads IF 11/12 L1</v>
      </c>
      <c r="O61" s="107" t="s">
        <v>305</v>
      </c>
      <c r="P61" s="60"/>
      <c r="Q61" s="58"/>
      <c r="R61" s="90"/>
    </row>
    <row r="62" spans="1:18" ht="19.5" thickBot="1" x14ac:dyDescent="0.4">
      <c r="A62" s="78" t="s">
        <v>55</v>
      </c>
      <c r="B62" s="39"/>
      <c r="C62" s="84"/>
      <c r="D62" s="86"/>
      <c r="E62" s="104"/>
      <c r="F62" s="110" t="s">
        <v>8</v>
      </c>
      <c r="G62" s="47"/>
      <c r="H62" s="225" t="str">
        <f>F63</f>
        <v>IBK Luleå 11 L1</v>
      </c>
      <c r="I62" s="226" t="str">
        <f>F67</f>
        <v>Sunderby SK 11</v>
      </c>
      <c r="J62" s="38"/>
      <c r="K62" s="268" t="str">
        <f>F67</f>
        <v>Sunderby SK 11</v>
      </c>
      <c r="L62" s="269" t="str">
        <f>F65</f>
        <v>IBK Boden 11</v>
      </c>
      <c r="M62" s="44"/>
      <c r="N62" s="270" t="str">
        <f>F66</f>
        <v>Gammelstads IF 11/12 L1</v>
      </c>
      <c r="O62" s="226" t="str">
        <f>F67</f>
        <v>Sunderby SK 11</v>
      </c>
      <c r="P62" s="67"/>
      <c r="Q62" s="66"/>
      <c r="R62" s="66"/>
    </row>
    <row r="63" spans="1:18" ht="19.5" thickBot="1" x14ac:dyDescent="0.4">
      <c r="A63" s="78" t="s">
        <v>56</v>
      </c>
      <c r="B63" s="39"/>
      <c r="C63" s="84"/>
      <c r="D63" s="86"/>
      <c r="E63" s="118">
        <v>1</v>
      </c>
      <c r="F63" s="229" t="s">
        <v>108</v>
      </c>
      <c r="G63" s="47"/>
      <c r="H63" s="234" t="str">
        <f>F66</f>
        <v>Gammelstads IF 11/12 L1</v>
      </c>
      <c r="I63" s="222" t="str">
        <f>F65</f>
        <v>IBK Boden 11</v>
      </c>
      <c r="J63" s="38"/>
      <c r="K63" s="244" t="str">
        <f>F64</f>
        <v>Notvikens IK 11</v>
      </c>
      <c r="L63" s="273" t="str">
        <f>F66</f>
        <v>Gammelstads IF 11/12 L1</v>
      </c>
      <c r="M63" s="44"/>
      <c r="N63" s="244" t="str">
        <f>F64</f>
        <v>Notvikens IK 11</v>
      </c>
      <c r="O63" s="274" t="str">
        <f>F63</f>
        <v>IBK Luleå 11 L1</v>
      </c>
      <c r="P63" s="67"/>
      <c r="Q63" s="66"/>
      <c r="R63" s="66"/>
    </row>
    <row r="64" spans="1:18" ht="18.75" thickBot="1" x14ac:dyDescent="0.4">
      <c r="A64" s="39"/>
      <c r="B64" s="84"/>
      <c r="C64" s="86"/>
      <c r="D64" s="86"/>
      <c r="E64" s="118">
        <v>2</v>
      </c>
      <c r="F64" s="236" t="s">
        <v>105</v>
      </c>
      <c r="G64" s="47"/>
      <c r="H64" s="241" t="str">
        <f>F67</f>
        <v>Sunderby SK 11</v>
      </c>
      <c r="I64" s="242" t="str">
        <f>F66</f>
        <v>Gammelstads IF 11/12 L1</v>
      </c>
      <c r="J64" s="38"/>
      <c r="K64" s="276" t="str">
        <f>F65</f>
        <v>IBK Boden 11</v>
      </c>
      <c r="L64" s="233" t="str">
        <f>F64</f>
        <v>Notvikens IK 11</v>
      </c>
      <c r="M64" s="44"/>
      <c r="N64" s="277" t="str">
        <f>F67</f>
        <v>Sunderby SK 11</v>
      </c>
      <c r="O64" s="233" t="str">
        <f>F64</f>
        <v>Notvikens IK 11</v>
      </c>
      <c r="P64" s="67"/>
      <c r="Q64" s="66"/>
      <c r="R64" s="66"/>
    </row>
    <row r="65" spans="1:18" ht="18" x14ac:dyDescent="0.35">
      <c r="A65" s="39"/>
      <c r="B65" s="84"/>
      <c r="C65" s="86"/>
      <c r="D65" s="86"/>
      <c r="E65" s="118">
        <v>3</v>
      </c>
      <c r="F65" s="243" t="s">
        <v>71</v>
      </c>
      <c r="G65" s="47"/>
      <c r="H65" s="232" t="str">
        <f>F63</f>
        <v>IBK Luleå 11 L1</v>
      </c>
      <c r="I65" s="222" t="str">
        <f>F65</f>
        <v>IBK Boden 11</v>
      </c>
      <c r="J65" s="38"/>
      <c r="K65" s="278" t="str">
        <f>F67</f>
        <v>Sunderby SK 11</v>
      </c>
      <c r="L65" s="242" t="str">
        <f>F66</f>
        <v>Gammelstads IF 11/12 L1</v>
      </c>
      <c r="M65" s="53"/>
      <c r="N65" s="230" t="str">
        <f>F66</f>
        <v>Gammelstads IF 11/12 L1</v>
      </c>
      <c r="O65" s="231" t="str">
        <f>F63</f>
        <v>IBK Luleå 11 L1</v>
      </c>
      <c r="P65" s="67"/>
      <c r="Q65" s="66"/>
      <c r="R65" s="66"/>
    </row>
    <row r="66" spans="1:18" ht="18.75" thickBot="1" x14ac:dyDescent="0.4">
      <c r="A66" s="39"/>
      <c r="B66" s="87"/>
      <c r="C66" s="84"/>
      <c r="D66" s="86"/>
      <c r="E66" s="118">
        <v>4</v>
      </c>
      <c r="F66" s="247" t="s">
        <v>106</v>
      </c>
      <c r="G66" s="47"/>
      <c r="H66" s="245" t="str">
        <f>F65</f>
        <v>IBK Boden 11</v>
      </c>
      <c r="I66" s="224" t="str">
        <f>F67</f>
        <v>Sunderby SK 11</v>
      </c>
      <c r="J66" s="38"/>
      <c r="K66" s="234" t="str">
        <f>F66</f>
        <v>Gammelstads IF 11/12 L1</v>
      </c>
      <c r="L66" s="249" t="str">
        <f>F65</f>
        <v>IBK Boden 11</v>
      </c>
      <c r="M66" s="44"/>
      <c r="N66" s="280" t="str">
        <f>F63</f>
        <v>IBK Luleå 11 L1</v>
      </c>
      <c r="O66" s="224" t="str">
        <f>F67</f>
        <v>Sunderby SK 11</v>
      </c>
      <c r="P66" s="67"/>
      <c r="Q66" s="66"/>
      <c r="R66" s="66"/>
    </row>
    <row r="67" spans="1:18" ht="18.75" thickBot="1" x14ac:dyDescent="0.4">
      <c r="A67" s="39"/>
      <c r="B67" s="84"/>
      <c r="C67" s="86"/>
      <c r="D67" s="86"/>
      <c r="E67" s="146">
        <v>5</v>
      </c>
      <c r="F67" s="253" t="s">
        <v>72</v>
      </c>
      <c r="G67" s="47"/>
      <c r="H67" s="258" t="str">
        <f>F63</f>
        <v>IBK Luleå 11 L1</v>
      </c>
      <c r="I67" s="259" t="str">
        <f>F66</f>
        <v>Gammelstads IF 11/12 L1</v>
      </c>
      <c r="J67" s="38"/>
      <c r="K67" s="281" t="str">
        <f>F67</f>
        <v>Sunderby SK 11</v>
      </c>
      <c r="L67" s="282" t="str">
        <f>F64</f>
        <v>Notvikens IK 11</v>
      </c>
      <c r="M67" s="44"/>
      <c r="N67" s="283" t="str">
        <f>F66</f>
        <v>Gammelstads IF 11/12 L1</v>
      </c>
      <c r="O67" s="282" t="str">
        <f>F64</f>
        <v>Notvikens IK 11</v>
      </c>
      <c r="P67" s="67"/>
      <c r="Q67" s="66"/>
      <c r="R67" s="66"/>
    </row>
    <row r="68" spans="1:18" ht="18.75" thickBot="1" x14ac:dyDescent="0.4">
      <c r="A68" s="39"/>
      <c r="B68" s="84"/>
      <c r="C68" s="86"/>
      <c r="D68" s="84"/>
      <c r="E68" s="43"/>
      <c r="F68" s="260"/>
      <c r="G68" s="47"/>
      <c r="H68" s="48"/>
      <c r="I68" s="48"/>
      <c r="J68" s="38"/>
      <c r="K68" s="261"/>
      <c r="L68" s="261"/>
      <c r="M68" s="44"/>
      <c r="N68" s="53"/>
      <c r="O68" s="53"/>
      <c r="P68" s="43"/>
      <c r="Q68" s="72"/>
      <c r="R68" s="72"/>
    </row>
    <row r="69" spans="1:18" ht="19.5" thickTop="1" thickBot="1" x14ac:dyDescent="0.4">
      <c r="A69" s="39"/>
      <c r="B69" s="87"/>
      <c r="C69" s="86"/>
      <c r="D69" s="84"/>
      <c r="E69" s="43"/>
      <c r="F69" s="47"/>
      <c r="G69" s="47"/>
      <c r="H69" s="98" t="s">
        <v>37</v>
      </c>
      <c r="I69" s="99" t="s">
        <v>9</v>
      </c>
      <c r="J69" s="38"/>
      <c r="K69" s="98" t="s">
        <v>37</v>
      </c>
      <c r="L69" s="99" t="s">
        <v>10</v>
      </c>
      <c r="M69" s="44"/>
      <c r="P69" s="67"/>
      <c r="Q69" s="73"/>
      <c r="R69" s="73"/>
    </row>
    <row r="70" spans="1:18" ht="18.75" thickBot="1" x14ac:dyDescent="0.4">
      <c r="A70" s="86"/>
      <c r="B70" s="84"/>
      <c r="C70" s="86"/>
      <c r="D70" s="213"/>
      <c r="E70" s="43"/>
      <c r="F70" s="47"/>
      <c r="G70" s="47"/>
      <c r="H70" s="218" t="str">
        <f>F65</f>
        <v>IBK Boden 11</v>
      </c>
      <c r="I70" s="107" t="s">
        <v>303</v>
      </c>
      <c r="J70" s="260"/>
      <c r="K70" s="218" t="str">
        <f>F64</f>
        <v>Notvikens IK 11</v>
      </c>
      <c r="L70" s="107" t="s">
        <v>291</v>
      </c>
      <c r="M70" s="44"/>
      <c r="P70" s="43"/>
      <c r="Q70" s="39"/>
      <c r="R70" s="39"/>
    </row>
    <row r="71" spans="1:18" ht="18" x14ac:dyDescent="0.35">
      <c r="A71" s="86"/>
      <c r="B71" s="87"/>
      <c r="C71" s="86"/>
      <c r="D71" s="215"/>
      <c r="E71" s="43"/>
      <c r="F71" s="267"/>
      <c r="G71" s="260"/>
      <c r="H71" s="223" t="str">
        <f>F65</f>
        <v>IBK Boden 11</v>
      </c>
      <c r="I71" s="224" t="str">
        <f>F67</f>
        <v>Sunderby SK 11</v>
      </c>
      <c r="J71" s="38"/>
      <c r="K71" s="221" t="str">
        <f>F64</f>
        <v>Notvikens IK 11</v>
      </c>
      <c r="L71" s="222" t="str">
        <f>F65</f>
        <v>IBK Boden 11</v>
      </c>
      <c r="M71" s="44"/>
      <c r="P71" s="43"/>
      <c r="Q71" s="39"/>
      <c r="R71" s="39"/>
    </row>
    <row r="72" spans="1:18" ht="18" x14ac:dyDescent="0.35">
      <c r="A72" s="39"/>
      <c r="B72" s="87"/>
      <c r="C72" s="86"/>
      <c r="D72" s="215"/>
      <c r="E72" s="43"/>
      <c r="F72" s="267"/>
      <c r="G72" s="272"/>
      <c r="H72" s="232" t="str">
        <f>F63</f>
        <v>IBK Luleå 11 L1</v>
      </c>
      <c r="I72" s="233" t="str">
        <f>F64</f>
        <v>Notvikens IK 11</v>
      </c>
      <c r="J72" s="38"/>
      <c r="K72" s="230" t="str">
        <f>F66</f>
        <v>Gammelstads IF 11/12 L1</v>
      </c>
      <c r="L72" s="231" t="str">
        <f>F63</f>
        <v>IBK Luleå 11 L1</v>
      </c>
      <c r="M72" s="44"/>
      <c r="P72" s="43"/>
      <c r="Q72" s="39"/>
      <c r="R72" s="39"/>
    </row>
    <row r="73" spans="1:18" ht="18.75" thickBot="1" x14ac:dyDescent="0.4">
      <c r="A73" s="39"/>
      <c r="B73" s="87"/>
      <c r="C73" s="86"/>
      <c r="D73" s="87"/>
      <c r="E73" s="43"/>
      <c r="F73" s="38"/>
      <c r="G73" s="275"/>
      <c r="H73" s="239" t="str">
        <f>F67</f>
        <v>Sunderby SK 11</v>
      </c>
      <c r="I73" s="240" t="str">
        <f>F63</f>
        <v>IBK Luleå 11 L1</v>
      </c>
      <c r="J73" s="38"/>
      <c r="K73" s="237" t="str">
        <f>F65</f>
        <v>IBK Boden 11</v>
      </c>
      <c r="L73" s="238" t="str">
        <f>F66</f>
        <v>Gammelstads IF 11/12 L1</v>
      </c>
      <c r="M73" s="44"/>
      <c r="P73" s="43"/>
      <c r="Q73" s="39"/>
      <c r="R73" s="43"/>
    </row>
    <row r="74" spans="1:18" ht="18.75" thickBot="1" x14ac:dyDescent="0.4">
      <c r="A74" s="214"/>
      <c r="B74" s="84"/>
      <c r="C74" s="84"/>
      <c r="D74" s="215"/>
      <c r="E74" s="43"/>
      <c r="F74" s="267"/>
      <c r="G74" s="52"/>
      <c r="H74" s="245" t="str">
        <f>F65</f>
        <v>IBK Boden 11</v>
      </c>
      <c r="I74" s="246" t="str">
        <f>F64</f>
        <v>Notvikens IK 11</v>
      </c>
      <c r="J74" s="279"/>
      <c r="K74" s="244" t="str">
        <f>F64</f>
        <v>Notvikens IK 11</v>
      </c>
      <c r="L74" s="240" t="str">
        <f>F63</f>
        <v>IBK Luleå 11 L1</v>
      </c>
      <c r="M74" s="44"/>
      <c r="P74" s="43"/>
      <c r="Q74" s="39"/>
      <c r="R74" s="43"/>
    </row>
    <row r="75" spans="1:18" ht="18.75" thickBot="1" x14ac:dyDescent="0.4">
      <c r="A75" s="39"/>
      <c r="B75" s="87"/>
      <c r="C75" s="84"/>
      <c r="D75" s="215"/>
      <c r="E75" s="43"/>
      <c r="F75" s="38"/>
      <c r="G75" s="45"/>
      <c r="H75" s="250" t="str">
        <f>F64</f>
        <v>Notvikens IK 11</v>
      </c>
      <c r="I75" s="251" t="str">
        <f>F67</f>
        <v>Sunderby SK 11</v>
      </c>
      <c r="J75" s="38"/>
      <c r="K75" s="248" t="str">
        <f>F63</f>
        <v>IBK Luleå 11 L1</v>
      </c>
      <c r="L75" s="249" t="str">
        <f>F65</f>
        <v>IBK Boden 11</v>
      </c>
      <c r="M75" s="44"/>
      <c r="P75" s="43"/>
      <c r="Q75" s="43"/>
      <c r="R75" s="43"/>
    </row>
    <row r="76" spans="1:18" ht="18.75" thickBot="1" x14ac:dyDescent="0.4">
      <c r="A76" s="39"/>
      <c r="B76" s="84"/>
      <c r="C76" s="213"/>
      <c r="D76" s="66"/>
      <c r="E76" s="43"/>
      <c r="F76" s="45"/>
      <c r="G76" s="45"/>
      <c r="H76" s="256" t="str">
        <f>F65</f>
        <v>IBK Boden 11</v>
      </c>
      <c r="I76" s="257" t="str">
        <f>F63</f>
        <v>IBK Luleå 11 L1</v>
      </c>
      <c r="J76" s="38"/>
      <c r="K76" s="254" t="str">
        <f>F64</f>
        <v>Notvikens IK 11</v>
      </c>
      <c r="L76" s="255" t="str">
        <f>F66</f>
        <v>Gammelstads IF 11/12 L1</v>
      </c>
      <c r="M76" s="44"/>
      <c r="P76" s="43"/>
      <c r="Q76" s="43"/>
      <c r="R76" s="43"/>
    </row>
    <row r="77" spans="1:18" ht="19.5" thickTop="1" thickBot="1" x14ac:dyDescent="0.4">
      <c r="A77" s="39"/>
      <c r="B77" s="84"/>
      <c r="C77" s="215"/>
      <c r="D77" s="66"/>
      <c r="E77" s="43"/>
      <c r="F77" s="43"/>
      <c r="G77" s="43"/>
      <c r="H77" s="73"/>
      <c r="I77" s="83"/>
      <c r="J77" s="83"/>
      <c r="K77" s="83"/>
      <c r="L77" s="83"/>
      <c r="M77" s="83"/>
      <c r="N77" s="83"/>
      <c r="O77" s="83"/>
      <c r="P77" s="216"/>
      <c r="Q77" s="216"/>
      <c r="R77" s="216"/>
    </row>
    <row r="78" spans="1:18" ht="18.75" thickBot="1" x14ac:dyDescent="0.4">
      <c r="A78" s="39"/>
      <c r="B78" s="87"/>
      <c r="C78" s="215"/>
      <c r="D78" s="66"/>
      <c r="E78" s="196"/>
      <c r="F78" s="168"/>
      <c r="G78" s="168"/>
      <c r="H78" s="210"/>
      <c r="I78" s="82"/>
      <c r="J78" s="82"/>
      <c r="K78" s="82"/>
      <c r="L78" s="82"/>
      <c r="M78" s="73"/>
      <c r="N78" s="73"/>
      <c r="O78" s="73"/>
      <c r="P78" s="100"/>
      <c r="Q78" s="101"/>
      <c r="R78" s="101"/>
    </row>
    <row r="79" spans="1:18" ht="19.5" thickTop="1" thickBot="1" x14ac:dyDescent="0.4">
      <c r="A79" s="39"/>
      <c r="B79" s="84"/>
      <c r="C79" s="87"/>
      <c r="D79" s="80"/>
      <c r="E79" s="217"/>
      <c r="F79" s="200" t="s">
        <v>4</v>
      </c>
      <c r="G79" s="82"/>
      <c r="H79" s="98" t="s">
        <v>37</v>
      </c>
      <c r="I79" s="99" t="s">
        <v>6</v>
      </c>
      <c r="J79" s="82"/>
      <c r="K79" s="98" t="s">
        <v>37</v>
      </c>
      <c r="L79" s="99" t="s">
        <v>7</v>
      </c>
      <c r="M79" s="73"/>
      <c r="N79" s="98" t="s">
        <v>37</v>
      </c>
      <c r="O79" s="263" t="s">
        <v>12</v>
      </c>
      <c r="P79" s="100"/>
      <c r="Q79" s="101"/>
      <c r="R79" s="101"/>
    </row>
    <row r="80" spans="1:18" ht="18.75" thickBot="1" x14ac:dyDescent="0.4">
      <c r="A80" s="39"/>
      <c r="B80" s="87"/>
      <c r="C80" s="215"/>
      <c r="D80" s="80"/>
      <c r="E80" s="201"/>
      <c r="F80" s="202" t="s">
        <v>118</v>
      </c>
      <c r="G80" s="82"/>
      <c r="H80" s="219" t="str">
        <f>F82</f>
        <v>Långskatans IF 11 L1</v>
      </c>
      <c r="I80" s="107" t="s">
        <v>293</v>
      </c>
      <c r="J80" s="48"/>
      <c r="K80" s="218" t="str">
        <f>F84</f>
        <v>Öjebyns IBF 12 L1</v>
      </c>
      <c r="L80" s="107" t="s">
        <v>255</v>
      </c>
      <c r="M80" s="48"/>
      <c r="N80" s="218" t="str">
        <f>F86</f>
        <v>Gammelstads IF 11/12 L2</v>
      </c>
      <c r="O80" s="107" t="s">
        <v>294</v>
      </c>
      <c r="P80" s="100"/>
      <c r="Q80" s="101"/>
      <c r="R80" s="101"/>
    </row>
    <row r="81" spans="1:18" ht="18.75" thickBot="1" x14ac:dyDescent="0.4">
      <c r="A81" s="39"/>
      <c r="B81" s="215"/>
      <c r="C81" s="215"/>
      <c r="D81" s="80"/>
      <c r="E81" s="104"/>
      <c r="F81" s="110" t="s">
        <v>8</v>
      </c>
      <c r="G81" s="47"/>
      <c r="H81" s="225" t="str">
        <f>F82</f>
        <v>Långskatans IF 11 L1</v>
      </c>
      <c r="I81" s="226" t="str">
        <f>F86</f>
        <v>Gammelstads IF 11/12 L2</v>
      </c>
      <c r="J81" s="38"/>
      <c r="K81" s="223" t="str">
        <f>F84</f>
        <v>Öjebyns IBF 12 L1</v>
      </c>
      <c r="L81" s="224" t="str">
        <f>F86</f>
        <v>Gammelstads IF 11/12 L2</v>
      </c>
      <c r="M81" s="44"/>
      <c r="N81" s="268" t="str">
        <f>F86</f>
        <v>Gammelstads IF 11/12 L2</v>
      </c>
      <c r="O81" s="269" t="str">
        <f>F84</f>
        <v>Öjebyns IBF 12 L1</v>
      </c>
      <c r="P81" s="100"/>
      <c r="Q81" s="101"/>
      <c r="R81" s="101"/>
    </row>
    <row r="82" spans="1:18" ht="18.75" thickBot="1" x14ac:dyDescent="0.4">
      <c r="A82" s="39"/>
      <c r="B82" s="215"/>
      <c r="C82" s="66"/>
      <c r="D82" s="220"/>
      <c r="E82" s="118">
        <v>1</v>
      </c>
      <c r="F82" s="229" t="s">
        <v>107</v>
      </c>
      <c r="G82" s="47"/>
      <c r="H82" s="234" t="str">
        <f>F85</f>
        <v>Luleå SK 11</v>
      </c>
      <c r="I82" s="222" t="str">
        <f>F84</f>
        <v>Öjebyns IBF 12 L1</v>
      </c>
      <c r="J82" s="38"/>
      <c r="K82" s="232" t="str">
        <f>F82</f>
        <v>Långskatans IF 11 L1</v>
      </c>
      <c r="L82" s="233" t="str">
        <f>F83</f>
        <v>IBK Luleå 11 L2</v>
      </c>
      <c r="M82" s="44"/>
      <c r="N82" s="244" t="str">
        <f>F83</f>
        <v>IBK Luleå 11 L2</v>
      </c>
      <c r="O82" s="273" t="str">
        <f>F85</f>
        <v>Luleå SK 11</v>
      </c>
      <c r="P82" s="100"/>
      <c r="Q82" s="101"/>
      <c r="R82" s="101"/>
    </row>
    <row r="83" spans="1:18" ht="18" x14ac:dyDescent="0.35">
      <c r="A83" s="39"/>
      <c r="B83" s="215"/>
      <c r="C83" s="66"/>
      <c r="D83" s="228"/>
      <c r="E83" s="118">
        <v>2</v>
      </c>
      <c r="F83" s="236" t="s">
        <v>109</v>
      </c>
      <c r="G83" s="47"/>
      <c r="H83" s="241" t="str">
        <f>F86</f>
        <v>Gammelstads IF 11/12 L2</v>
      </c>
      <c r="I83" s="242" t="str">
        <f>F85</f>
        <v>Luleå SK 11</v>
      </c>
      <c r="J83" s="38"/>
      <c r="K83" s="239" t="str">
        <f>F86</f>
        <v>Gammelstads IF 11/12 L2</v>
      </c>
      <c r="L83" s="240" t="str">
        <f>F82</f>
        <v>Långskatans IF 11 L1</v>
      </c>
      <c r="M83" s="44"/>
      <c r="N83" s="276" t="str">
        <f>F84</f>
        <v>Öjebyns IBF 12 L1</v>
      </c>
      <c r="O83" s="233" t="str">
        <f>F83</f>
        <v>IBK Luleå 11 L2</v>
      </c>
      <c r="P83" s="100"/>
      <c r="Q83" s="101"/>
      <c r="R83" s="101"/>
    </row>
    <row r="84" spans="1:18" ht="18.75" thickBot="1" x14ac:dyDescent="0.4">
      <c r="A84" s="39"/>
      <c r="B84" s="215"/>
      <c r="C84" s="66"/>
      <c r="D84" s="220"/>
      <c r="E84" s="118">
        <v>3</v>
      </c>
      <c r="F84" s="243" t="s">
        <v>110</v>
      </c>
      <c r="G84" s="47"/>
      <c r="H84" s="232" t="str">
        <f>F82</f>
        <v>Långskatans IF 11 L1</v>
      </c>
      <c r="I84" s="222" t="str">
        <f>F84</f>
        <v>Öjebyns IBF 12 L1</v>
      </c>
      <c r="J84" s="38"/>
      <c r="K84" s="245" t="str">
        <f>F84</f>
        <v>Öjebyns IBF 12 L1</v>
      </c>
      <c r="L84" s="246" t="str">
        <f>F83</f>
        <v>IBK Luleå 11 L2</v>
      </c>
      <c r="M84" s="53"/>
      <c r="N84" s="278" t="str">
        <f>F86</f>
        <v>Gammelstads IF 11/12 L2</v>
      </c>
      <c r="O84" s="242" t="str">
        <f>F85</f>
        <v>Luleå SK 11</v>
      </c>
      <c r="P84" s="100"/>
      <c r="Q84" s="101"/>
      <c r="R84" s="101"/>
    </row>
    <row r="85" spans="1:18" ht="18.75" thickBot="1" x14ac:dyDescent="0.4">
      <c r="A85" s="39"/>
      <c r="B85" s="80"/>
      <c r="C85" s="80"/>
      <c r="D85" s="220"/>
      <c r="E85" s="118">
        <v>4</v>
      </c>
      <c r="F85" s="247" t="s">
        <v>111</v>
      </c>
      <c r="G85" s="47"/>
      <c r="H85" s="245" t="str">
        <f>F84</f>
        <v>Öjebyns IBF 12 L1</v>
      </c>
      <c r="I85" s="224" t="str">
        <f>F86</f>
        <v>Gammelstads IF 11/12 L2</v>
      </c>
      <c r="J85" s="38"/>
      <c r="K85" s="250" t="str">
        <f>F83</f>
        <v>IBK Luleå 11 L2</v>
      </c>
      <c r="L85" s="251" t="str">
        <f>F86</f>
        <v>Gammelstads IF 11/12 L2</v>
      </c>
      <c r="M85" s="44"/>
      <c r="N85" s="234" t="str">
        <f>F85</f>
        <v>Luleå SK 11</v>
      </c>
      <c r="O85" s="249" t="str">
        <f>F84</f>
        <v>Öjebyns IBF 12 L1</v>
      </c>
      <c r="P85" s="100"/>
      <c r="Q85" s="101"/>
      <c r="R85" s="101"/>
    </row>
    <row r="86" spans="1:18" ht="18.75" thickBot="1" x14ac:dyDescent="0.4">
      <c r="A86" s="39"/>
      <c r="B86" s="227"/>
      <c r="C86" s="220"/>
      <c r="D86" s="101"/>
      <c r="E86" s="146">
        <v>5</v>
      </c>
      <c r="F86" s="253" t="s">
        <v>112</v>
      </c>
      <c r="G86" s="47"/>
      <c r="H86" s="258" t="str">
        <f>F82</f>
        <v>Långskatans IF 11 L1</v>
      </c>
      <c r="I86" s="259" t="str">
        <f>F85</f>
        <v>Luleå SK 11</v>
      </c>
      <c r="J86" s="38"/>
      <c r="K86" s="256" t="str">
        <f>F84</f>
        <v>Öjebyns IBF 12 L1</v>
      </c>
      <c r="L86" s="257" t="str">
        <f>F82</f>
        <v>Långskatans IF 11 L1</v>
      </c>
      <c r="M86" s="44"/>
      <c r="N86" s="281" t="str">
        <f>F86</f>
        <v>Gammelstads IF 11/12 L2</v>
      </c>
      <c r="O86" s="282" t="str">
        <f>F83</f>
        <v>IBK Luleå 11 L2</v>
      </c>
      <c r="P86" s="100"/>
      <c r="Q86" s="101"/>
      <c r="R86" s="101"/>
    </row>
    <row r="87" spans="1:18" ht="18.75" thickBot="1" x14ac:dyDescent="0.4">
      <c r="A87" s="39"/>
      <c r="B87" s="235"/>
      <c r="C87" s="228"/>
      <c r="D87" s="252"/>
      <c r="E87" s="43"/>
      <c r="F87" s="260"/>
      <c r="G87" s="47"/>
      <c r="H87" s="48"/>
      <c r="I87" s="48"/>
      <c r="J87" s="38"/>
      <c r="K87" s="261"/>
      <c r="L87" s="261"/>
      <c r="M87" s="44"/>
      <c r="N87" s="53"/>
      <c r="O87" s="53"/>
      <c r="P87" s="100"/>
      <c r="Q87" s="101"/>
      <c r="R87" s="101"/>
    </row>
    <row r="88" spans="1:18" ht="19.5" thickTop="1" thickBot="1" x14ac:dyDescent="0.4">
      <c r="A88" s="39"/>
      <c r="B88" s="227"/>
      <c r="C88" s="220"/>
      <c r="D88" s="252"/>
      <c r="E88" s="43"/>
      <c r="F88" s="47"/>
      <c r="G88" s="47"/>
      <c r="H88" s="98" t="s">
        <v>37</v>
      </c>
      <c r="I88" s="99" t="s">
        <v>9</v>
      </c>
      <c r="J88" s="38"/>
      <c r="K88" s="98" t="s">
        <v>37</v>
      </c>
      <c r="L88" s="99" t="s">
        <v>10</v>
      </c>
      <c r="M88" s="44"/>
      <c r="P88" s="100"/>
      <c r="Q88" s="101"/>
      <c r="R88" s="101"/>
    </row>
    <row r="89" spans="1:18" ht="18.75" thickBot="1" x14ac:dyDescent="0.4">
      <c r="A89" s="39"/>
      <c r="B89" s="227"/>
      <c r="C89" s="220"/>
      <c r="D89" s="252"/>
      <c r="E89" s="43"/>
      <c r="F89" s="47"/>
      <c r="G89" s="47"/>
      <c r="H89" s="218" t="str">
        <f>F83</f>
        <v>IBK Luleå 11 L2</v>
      </c>
      <c r="I89" s="107" t="s">
        <v>364</v>
      </c>
      <c r="J89" s="260"/>
      <c r="K89" s="218" t="str">
        <f>F85</f>
        <v>Luleå SK 11</v>
      </c>
      <c r="L89" s="107" t="s">
        <v>383</v>
      </c>
      <c r="M89" s="44"/>
      <c r="P89" s="100"/>
      <c r="Q89" s="101"/>
      <c r="R89" s="101"/>
    </row>
    <row r="90" spans="1:18" ht="18.75" thickBot="1" x14ac:dyDescent="0.4">
      <c r="A90" s="40"/>
      <c r="B90" s="227"/>
      <c r="C90" s="80"/>
      <c r="D90" s="80"/>
      <c r="E90" s="43"/>
      <c r="F90" s="267"/>
      <c r="G90" s="260"/>
      <c r="H90" s="221" t="str">
        <f>F83</f>
        <v>IBK Luleå 11 L2</v>
      </c>
      <c r="I90" s="222" t="str">
        <f>F84</f>
        <v>Öjebyns IBF 12 L1</v>
      </c>
      <c r="J90" s="38"/>
      <c r="K90" s="270" t="str">
        <f>F85</f>
        <v>Luleå SK 11</v>
      </c>
      <c r="L90" s="226" t="str">
        <f>F86</f>
        <v>Gammelstads IF 11/12 L2</v>
      </c>
      <c r="M90" s="44"/>
      <c r="P90" s="100"/>
      <c r="Q90" s="101"/>
      <c r="R90" s="101"/>
    </row>
    <row r="91" spans="1:18" ht="18" x14ac:dyDescent="0.35">
      <c r="A91" s="40"/>
      <c r="B91" s="227"/>
      <c r="C91" s="220"/>
      <c r="D91" s="266"/>
      <c r="E91" s="43"/>
      <c r="F91" s="267"/>
      <c r="G91" s="272"/>
      <c r="H91" s="230" t="str">
        <f>F85</f>
        <v>Luleå SK 11</v>
      </c>
      <c r="I91" s="231" t="str">
        <f>F82</f>
        <v>Långskatans IF 11 L1</v>
      </c>
      <c r="J91" s="38"/>
      <c r="K91" s="244" t="str">
        <f>F83</f>
        <v>IBK Luleå 11 L2</v>
      </c>
      <c r="L91" s="274" t="str">
        <f>F82</f>
        <v>Långskatans IF 11 L1</v>
      </c>
      <c r="M91" s="44"/>
      <c r="P91" s="100"/>
      <c r="Q91" s="101"/>
      <c r="R91" s="101"/>
    </row>
    <row r="92" spans="1:18" ht="18.75" thickBot="1" x14ac:dyDescent="0.4">
      <c r="A92" s="39"/>
      <c r="B92" s="262"/>
      <c r="C92" s="101"/>
      <c r="D92" s="271"/>
      <c r="E92" s="43"/>
      <c r="F92" s="38"/>
      <c r="G92" s="275"/>
      <c r="H92" s="237" t="str">
        <f>F84</f>
        <v>Öjebyns IBF 12 L1</v>
      </c>
      <c r="I92" s="238" t="str">
        <f>F85</f>
        <v>Luleå SK 11</v>
      </c>
      <c r="J92" s="38"/>
      <c r="K92" s="277" t="str">
        <f>F86</f>
        <v>Gammelstads IF 11/12 L2</v>
      </c>
      <c r="L92" s="233" t="str">
        <f>F83</f>
        <v>IBK Luleå 11 L2</v>
      </c>
      <c r="M92" s="44"/>
      <c r="P92" s="100"/>
      <c r="Q92" s="101"/>
      <c r="R92" s="101"/>
    </row>
    <row r="93" spans="1:18" ht="18" x14ac:dyDescent="0.35">
      <c r="A93" s="264"/>
      <c r="B93" s="265"/>
      <c r="C93" s="252"/>
      <c r="D93" s="84"/>
      <c r="E93" s="43"/>
      <c r="F93" s="267"/>
      <c r="G93" s="52"/>
      <c r="H93" s="244" t="str">
        <f>F83</f>
        <v>IBK Luleå 11 L2</v>
      </c>
      <c r="I93" s="240" t="str">
        <f>F82</f>
        <v>Långskatans IF 11 L1</v>
      </c>
      <c r="J93" s="279"/>
      <c r="K93" s="230" t="str">
        <f>F85</f>
        <v>Luleå SK 11</v>
      </c>
      <c r="L93" s="231" t="str">
        <f>F82</f>
        <v>Långskatans IF 11 L1</v>
      </c>
      <c r="M93" s="44"/>
      <c r="P93" s="100"/>
      <c r="Q93" s="101"/>
      <c r="R93" s="101"/>
    </row>
    <row r="94" spans="1:18" ht="18.75" thickBot="1" x14ac:dyDescent="0.4">
      <c r="A94" s="264"/>
      <c r="B94" s="265"/>
      <c r="C94" s="252"/>
      <c r="D94" s="84"/>
      <c r="E94" s="43"/>
      <c r="F94" s="38"/>
      <c r="G94" s="45"/>
      <c r="H94" s="248" t="str">
        <f>F82</f>
        <v>Långskatans IF 11 L1</v>
      </c>
      <c r="I94" s="249" t="str">
        <f>F84</f>
        <v>Öjebyns IBF 12 L1</v>
      </c>
      <c r="J94" s="38"/>
      <c r="K94" s="280" t="str">
        <f>F82</f>
        <v>Långskatans IF 11 L1</v>
      </c>
      <c r="L94" s="224" t="str">
        <f>F86</f>
        <v>Gammelstads IF 11/12 L2</v>
      </c>
      <c r="M94" s="44"/>
      <c r="P94" s="100"/>
      <c r="Q94" s="101"/>
      <c r="R94" s="101"/>
    </row>
    <row r="95" spans="1:18" ht="18.75" thickBot="1" x14ac:dyDescent="0.4">
      <c r="A95" s="264"/>
      <c r="B95" s="265"/>
      <c r="C95" s="252"/>
      <c r="D95" s="84"/>
      <c r="E95" s="43"/>
      <c r="F95" s="45"/>
      <c r="G95" s="45"/>
      <c r="H95" s="254" t="str">
        <f>F83</f>
        <v>IBK Luleå 11 L2</v>
      </c>
      <c r="I95" s="255" t="str">
        <f>F85</f>
        <v>Luleå SK 11</v>
      </c>
      <c r="J95" s="38"/>
      <c r="K95" s="283" t="str">
        <f>F85</f>
        <v>Luleå SK 11</v>
      </c>
      <c r="L95" s="282" t="str">
        <f>F83</f>
        <v>IBK Luleå 11 L2</v>
      </c>
      <c r="M95" s="44"/>
      <c r="P95" s="100"/>
      <c r="Q95" s="101"/>
      <c r="R95" s="101"/>
    </row>
    <row r="96" spans="1:18" ht="19.5" thickTop="1" thickBot="1" x14ac:dyDescent="0.4">
      <c r="A96" s="39"/>
      <c r="B96" s="265"/>
      <c r="C96" s="80"/>
      <c r="D96" s="86"/>
      <c r="E96" s="43"/>
      <c r="F96" s="45"/>
      <c r="G96" s="45"/>
      <c r="H96" s="73"/>
      <c r="I96" s="73"/>
      <c r="J96" s="73"/>
      <c r="K96" s="73"/>
      <c r="L96" s="73"/>
      <c r="M96" s="73"/>
      <c r="N96" s="73"/>
      <c r="O96" s="73"/>
      <c r="P96" s="100"/>
      <c r="Q96" s="101"/>
      <c r="R96" s="101"/>
    </row>
    <row r="97" spans="1:18" ht="18.75" thickBot="1" x14ac:dyDescent="0.4">
      <c r="A97" s="39"/>
      <c r="B97" s="262"/>
      <c r="C97" s="266"/>
      <c r="D97" s="84"/>
      <c r="E97" s="196"/>
      <c r="F97" s="168"/>
      <c r="G97" s="168"/>
      <c r="H97" s="211"/>
      <c r="I97" s="198"/>
      <c r="J97" s="198"/>
      <c r="K97" s="198"/>
      <c r="L97" s="198"/>
      <c r="M97" s="168"/>
      <c r="N97" s="168"/>
      <c r="O97" s="168"/>
      <c r="P97" s="168"/>
      <c r="Q97" s="212"/>
      <c r="R97" s="212"/>
    </row>
    <row r="98" spans="1:18" ht="19.5" thickTop="1" thickBot="1" x14ac:dyDescent="0.4">
      <c r="A98" s="39"/>
      <c r="B98" s="262"/>
      <c r="C98" s="271"/>
      <c r="D98" s="86"/>
      <c r="E98" s="217"/>
      <c r="F98" s="200" t="s">
        <v>4</v>
      </c>
      <c r="G98" s="82"/>
      <c r="H98" s="98" t="s">
        <v>37</v>
      </c>
      <c r="I98" s="99" t="s">
        <v>6</v>
      </c>
      <c r="J98" s="82"/>
      <c r="K98" s="98" t="s">
        <v>37</v>
      </c>
      <c r="L98" s="99" t="s">
        <v>7</v>
      </c>
      <c r="M98" s="73"/>
      <c r="N98" s="98" t="s">
        <v>37</v>
      </c>
      <c r="O98" s="263" t="s">
        <v>12</v>
      </c>
      <c r="P98" s="100"/>
      <c r="Q98" s="101"/>
      <c r="R98" s="101"/>
    </row>
    <row r="99" spans="1:18" ht="18.75" thickBot="1" x14ac:dyDescent="0.4">
      <c r="A99" s="264"/>
      <c r="B99" s="265"/>
      <c r="C99" s="84"/>
      <c r="D99" s="86"/>
      <c r="E99" s="201"/>
      <c r="F99" s="202" t="s">
        <v>119</v>
      </c>
      <c r="G99" s="82"/>
      <c r="H99" s="219" t="str">
        <f>F101</f>
        <v>Wibax IBF Piteå 11</v>
      </c>
      <c r="I99" s="107" t="s">
        <v>306</v>
      </c>
      <c r="J99" s="48"/>
      <c r="K99" s="218" t="str">
        <f>F103</f>
        <v>Öjebyns IBF 12 L1</v>
      </c>
      <c r="L99" s="107" t="s">
        <v>308</v>
      </c>
      <c r="M99" s="48"/>
      <c r="N99" s="218" t="str">
        <f>F105</f>
        <v>Bergnäsets AIK 12</v>
      </c>
      <c r="O99" s="107" t="s">
        <v>341</v>
      </c>
      <c r="P99" s="100"/>
      <c r="Q99" s="101"/>
      <c r="R99" s="101"/>
    </row>
    <row r="100" spans="1:18" ht="18.75" thickBot="1" x14ac:dyDescent="0.4">
      <c r="A100" s="39"/>
      <c r="B100" s="265"/>
      <c r="C100" s="84"/>
      <c r="D100" s="86"/>
      <c r="E100" s="104"/>
      <c r="F100" s="110" t="s">
        <v>8</v>
      </c>
      <c r="G100" s="47"/>
      <c r="H100" s="225" t="str">
        <f>F101</f>
        <v>Wibax IBF Piteå 11</v>
      </c>
      <c r="I100" s="226" t="str">
        <f>F105</f>
        <v>Bergnäsets AIK 12</v>
      </c>
      <c r="J100" s="38"/>
      <c r="K100" s="223" t="str">
        <f>F103</f>
        <v>Öjebyns IBF 12 L1</v>
      </c>
      <c r="L100" s="224" t="str">
        <f>F105</f>
        <v>Bergnäsets AIK 12</v>
      </c>
      <c r="M100" s="44"/>
      <c r="N100" s="268" t="str">
        <f>F105</f>
        <v>Bergnäsets AIK 12</v>
      </c>
      <c r="O100" s="269" t="str">
        <f>F103</f>
        <v>Öjebyns IBF 12 L1</v>
      </c>
      <c r="P100" s="100"/>
      <c r="Q100" s="101"/>
      <c r="R100" s="101"/>
    </row>
    <row r="101" spans="1:18" ht="18.75" thickBot="1" x14ac:dyDescent="0.4">
      <c r="A101" s="39"/>
      <c r="B101" s="265"/>
      <c r="C101" s="84"/>
      <c r="D101" s="86"/>
      <c r="E101" s="118">
        <v>1</v>
      </c>
      <c r="F101" s="229" t="s">
        <v>98</v>
      </c>
      <c r="G101" s="47"/>
      <c r="H101" s="234" t="str">
        <f>F104</f>
        <v>Luleå SK 12</v>
      </c>
      <c r="I101" s="222" t="str">
        <f>F103</f>
        <v>Öjebyns IBF 12 L1</v>
      </c>
      <c r="J101" s="38"/>
      <c r="K101" s="232" t="str">
        <f>F101</f>
        <v>Wibax IBF Piteå 11</v>
      </c>
      <c r="L101" s="233" t="str">
        <f>F102</f>
        <v>Långskatans IF 11 L2</v>
      </c>
      <c r="M101" s="44"/>
      <c r="N101" s="244" t="str">
        <f>F102</f>
        <v>Långskatans IF 11 L2</v>
      </c>
      <c r="O101" s="273" t="str">
        <f>F104</f>
        <v>Luleå SK 12</v>
      </c>
      <c r="P101" s="100"/>
      <c r="Q101" s="101"/>
      <c r="R101" s="101"/>
    </row>
    <row r="102" spans="1:18" ht="18" x14ac:dyDescent="0.35">
      <c r="A102" s="39"/>
      <c r="B102" s="265"/>
      <c r="C102" s="86"/>
      <c r="D102" s="84"/>
      <c r="E102" s="118">
        <v>2</v>
      </c>
      <c r="F102" s="236" t="s">
        <v>113</v>
      </c>
      <c r="G102" s="47"/>
      <c r="H102" s="241" t="str">
        <f>F105</f>
        <v>Bergnäsets AIK 12</v>
      </c>
      <c r="I102" s="242" t="str">
        <f>F104</f>
        <v>Luleå SK 12</v>
      </c>
      <c r="J102" s="38"/>
      <c r="K102" s="239" t="str">
        <f>F105</f>
        <v>Bergnäsets AIK 12</v>
      </c>
      <c r="L102" s="240" t="str">
        <f>F101</f>
        <v>Wibax IBF Piteå 11</v>
      </c>
      <c r="M102" s="44"/>
      <c r="N102" s="276" t="str">
        <f>F103</f>
        <v>Öjebyns IBF 12 L1</v>
      </c>
      <c r="O102" s="233" t="str">
        <f>F102</f>
        <v>Långskatans IF 11 L2</v>
      </c>
      <c r="P102" s="100"/>
      <c r="Q102" s="101"/>
      <c r="R102" s="101"/>
    </row>
    <row r="103" spans="1:18" ht="18.75" thickBot="1" x14ac:dyDescent="0.4">
      <c r="A103" s="215"/>
      <c r="B103" s="215"/>
      <c r="C103" s="84"/>
      <c r="D103" s="86"/>
      <c r="E103" s="118">
        <v>3</v>
      </c>
      <c r="F103" s="243" t="s">
        <v>110</v>
      </c>
      <c r="G103" s="47"/>
      <c r="H103" s="232" t="str">
        <f>F101</f>
        <v>Wibax IBF Piteå 11</v>
      </c>
      <c r="I103" s="222" t="str">
        <f>F103</f>
        <v>Öjebyns IBF 12 L1</v>
      </c>
      <c r="J103" s="38"/>
      <c r="K103" s="245" t="str">
        <f>F103</f>
        <v>Öjebyns IBF 12 L1</v>
      </c>
      <c r="L103" s="246" t="str">
        <f>F102</f>
        <v>Långskatans IF 11 L2</v>
      </c>
      <c r="M103" s="53"/>
      <c r="N103" s="278" t="str">
        <f>F105</f>
        <v>Bergnäsets AIK 12</v>
      </c>
      <c r="O103" s="242" t="str">
        <f>F104</f>
        <v>Luleå SK 12</v>
      </c>
      <c r="P103" s="100"/>
      <c r="Q103" s="101"/>
      <c r="R103" s="101"/>
    </row>
    <row r="104" spans="1:18" ht="18.75" thickBot="1" x14ac:dyDescent="0.4">
      <c r="A104" s="215"/>
      <c r="B104" s="215"/>
      <c r="C104" s="86"/>
      <c r="D104" s="284"/>
      <c r="E104" s="118">
        <v>4</v>
      </c>
      <c r="F104" s="247" t="s">
        <v>115</v>
      </c>
      <c r="G104" s="47"/>
      <c r="H104" s="245" t="str">
        <f>F103</f>
        <v>Öjebyns IBF 12 L1</v>
      </c>
      <c r="I104" s="224" t="str">
        <f>F105</f>
        <v>Bergnäsets AIK 12</v>
      </c>
      <c r="J104" s="38"/>
      <c r="K104" s="250" t="str">
        <f>F102</f>
        <v>Långskatans IF 11 L2</v>
      </c>
      <c r="L104" s="251" t="str">
        <f>F105</f>
        <v>Bergnäsets AIK 12</v>
      </c>
      <c r="M104" s="44"/>
      <c r="N104" s="234" t="str">
        <f>F104</f>
        <v>Luleå SK 12</v>
      </c>
      <c r="O104" s="249" t="str">
        <f>F103</f>
        <v>Öjebyns IBF 12 L1</v>
      </c>
      <c r="P104" s="100"/>
      <c r="Q104" s="101"/>
      <c r="R104" s="101"/>
    </row>
    <row r="105" spans="1:18" ht="18.75" thickBot="1" x14ac:dyDescent="0.4">
      <c r="A105" s="215"/>
      <c r="B105" s="215"/>
      <c r="C105" s="86"/>
      <c r="D105" s="284"/>
      <c r="E105" s="146">
        <v>5</v>
      </c>
      <c r="F105" s="253" t="s">
        <v>116</v>
      </c>
      <c r="G105" s="47"/>
      <c r="H105" s="258" t="str">
        <f>F101</f>
        <v>Wibax IBF Piteå 11</v>
      </c>
      <c r="I105" s="259" t="str">
        <f>F104</f>
        <v>Luleå SK 12</v>
      </c>
      <c r="J105" s="38"/>
      <c r="K105" s="256" t="str">
        <f>F103</f>
        <v>Öjebyns IBF 12 L1</v>
      </c>
      <c r="L105" s="257" t="str">
        <f>F101</f>
        <v>Wibax IBF Piteå 11</v>
      </c>
      <c r="M105" s="44"/>
      <c r="N105" s="281" t="str">
        <f>F105</f>
        <v>Bergnäsets AIK 12</v>
      </c>
      <c r="O105" s="282" t="str">
        <f>F102</f>
        <v>Långskatans IF 11 L2</v>
      </c>
      <c r="P105" s="100"/>
      <c r="Q105" s="101"/>
      <c r="R105" s="101"/>
    </row>
    <row r="106" spans="1:18" ht="18.75" thickBot="1" x14ac:dyDescent="0.4">
      <c r="A106" s="215"/>
      <c r="B106" s="215"/>
      <c r="C106" s="86"/>
      <c r="D106" s="284"/>
      <c r="E106" s="43"/>
      <c r="F106" s="260"/>
      <c r="G106" s="47"/>
      <c r="H106" s="48"/>
      <c r="I106" s="48"/>
      <c r="J106" s="38"/>
      <c r="K106" s="261"/>
      <c r="L106" s="261"/>
      <c r="M106" s="44"/>
      <c r="N106" s="53"/>
      <c r="O106" s="53"/>
      <c r="P106" s="100"/>
      <c r="Q106" s="101"/>
      <c r="R106" s="101"/>
    </row>
    <row r="107" spans="1:18" ht="19.5" thickTop="1" thickBot="1" x14ac:dyDescent="0.4">
      <c r="A107" s="215"/>
      <c r="B107" s="215"/>
      <c r="C107" s="84"/>
      <c r="D107" s="284"/>
      <c r="E107" s="43"/>
      <c r="F107" s="47"/>
      <c r="G107" s="47"/>
      <c r="H107" s="98" t="s">
        <v>37</v>
      </c>
      <c r="I107" s="99" t="s">
        <v>9</v>
      </c>
      <c r="J107" s="38"/>
      <c r="K107" s="98" t="s">
        <v>37</v>
      </c>
      <c r="L107" s="99" t="s">
        <v>10</v>
      </c>
      <c r="M107" s="44"/>
      <c r="P107" s="100"/>
      <c r="Q107" s="101"/>
      <c r="R107" s="101"/>
    </row>
    <row r="108" spans="1:18" ht="18.75" thickBot="1" x14ac:dyDescent="0.4">
      <c r="A108" s="215"/>
      <c r="B108" s="215"/>
      <c r="C108" s="86"/>
      <c r="D108" s="284"/>
      <c r="E108" s="43"/>
      <c r="F108" s="47"/>
      <c r="G108" s="47"/>
      <c r="H108" s="218" t="str">
        <f>F102</f>
        <v>Långskatans IF 11 L2</v>
      </c>
      <c r="I108" s="107" t="s">
        <v>307</v>
      </c>
      <c r="J108" s="260"/>
      <c r="K108" s="218" t="str">
        <f>F104</f>
        <v>Luleå SK 12</v>
      </c>
      <c r="L108" s="107" t="s">
        <v>384</v>
      </c>
      <c r="M108" s="44"/>
      <c r="P108" s="100"/>
      <c r="Q108" s="101"/>
      <c r="R108" s="101"/>
    </row>
    <row r="109" spans="1:18" ht="18.75" thickBot="1" x14ac:dyDescent="0.4">
      <c r="A109" s="215"/>
      <c r="B109" s="215"/>
      <c r="C109" s="284"/>
      <c r="D109" s="284"/>
      <c r="E109" s="43"/>
      <c r="F109" s="267"/>
      <c r="G109" s="260"/>
      <c r="H109" s="221" t="str">
        <f>F102</f>
        <v>Långskatans IF 11 L2</v>
      </c>
      <c r="I109" s="222" t="str">
        <f>F103</f>
        <v>Öjebyns IBF 12 L1</v>
      </c>
      <c r="J109" s="38"/>
      <c r="K109" s="270" t="str">
        <f>F104</f>
        <v>Luleå SK 12</v>
      </c>
      <c r="L109" s="226" t="str">
        <f>F105</f>
        <v>Bergnäsets AIK 12</v>
      </c>
      <c r="M109" s="44"/>
      <c r="P109" s="100"/>
      <c r="Q109" s="101"/>
      <c r="R109" s="101"/>
    </row>
    <row r="110" spans="1:18" ht="18" x14ac:dyDescent="0.35">
      <c r="A110" s="215"/>
      <c r="B110" s="215"/>
      <c r="C110" s="284"/>
      <c r="D110" s="284"/>
      <c r="E110" s="43"/>
      <c r="F110" s="267"/>
      <c r="G110" s="272"/>
      <c r="H110" s="230" t="str">
        <f>F104</f>
        <v>Luleå SK 12</v>
      </c>
      <c r="I110" s="231" t="str">
        <f>F101</f>
        <v>Wibax IBF Piteå 11</v>
      </c>
      <c r="J110" s="38"/>
      <c r="K110" s="244" t="str">
        <f>F102</f>
        <v>Långskatans IF 11 L2</v>
      </c>
      <c r="L110" s="274" t="str">
        <f>F101</f>
        <v>Wibax IBF Piteå 11</v>
      </c>
      <c r="M110" s="44"/>
      <c r="P110" s="100"/>
      <c r="Q110" s="101"/>
      <c r="R110" s="101"/>
    </row>
    <row r="111" spans="1:18" ht="18.75" thickBot="1" x14ac:dyDescent="0.4">
      <c r="A111" s="215"/>
      <c r="B111" s="215"/>
      <c r="C111" s="284"/>
      <c r="D111" s="39"/>
      <c r="E111" s="43"/>
      <c r="F111" s="38"/>
      <c r="G111" s="275"/>
      <c r="H111" s="237" t="str">
        <f>F103</f>
        <v>Öjebyns IBF 12 L1</v>
      </c>
      <c r="I111" s="238" t="str">
        <f>F104</f>
        <v>Luleå SK 12</v>
      </c>
      <c r="J111" s="38"/>
      <c r="K111" s="277" t="str">
        <f>F105</f>
        <v>Bergnäsets AIK 12</v>
      </c>
      <c r="L111" s="233" t="str">
        <f>F102</f>
        <v>Långskatans IF 11 L2</v>
      </c>
      <c r="M111" s="44"/>
      <c r="P111" s="100"/>
      <c r="Q111" s="101"/>
      <c r="R111" s="101"/>
    </row>
    <row r="112" spans="1:18" ht="18" x14ac:dyDescent="0.35">
      <c r="A112" s="215"/>
      <c r="B112" s="215"/>
      <c r="C112" s="284"/>
      <c r="D112" s="39"/>
      <c r="E112" s="43"/>
      <c r="F112" s="267"/>
      <c r="G112" s="52"/>
      <c r="H112" s="244" t="str">
        <f>F102</f>
        <v>Långskatans IF 11 L2</v>
      </c>
      <c r="I112" s="240" t="str">
        <f>F101</f>
        <v>Wibax IBF Piteå 11</v>
      </c>
      <c r="J112" s="279"/>
      <c r="K112" s="230" t="str">
        <f>F104</f>
        <v>Luleå SK 12</v>
      </c>
      <c r="L112" s="231" t="str">
        <f>F101</f>
        <v>Wibax IBF Piteå 11</v>
      </c>
      <c r="M112" s="44"/>
      <c r="P112" s="100"/>
      <c r="Q112" s="101"/>
      <c r="R112" s="101"/>
    </row>
    <row r="113" spans="1:18" ht="18.75" thickBot="1" x14ac:dyDescent="0.4">
      <c r="A113" s="215"/>
      <c r="B113" s="215"/>
      <c r="C113" s="284"/>
      <c r="D113" s="39"/>
      <c r="E113" s="43"/>
      <c r="F113" s="38"/>
      <c r="G113" s="45"/>
      <c r="H113" s="248" t="str">
        <f>F101</f>
        <v>Wibax IBF Piteå 11</v>
      </c>
      <c r="I113" s="249" t="str">
        <f>F103</f>
        <v>Öjebyns IBF 12 L1</v>
      </c>
      <c r="J113" s="38"/>
      <c r="K113" s="280" t="str">
        <f>F101</f>
        <v>Wibax IBF Piteå 11</v>
      </c>
      <c r="L113" s="224" t="str">
        <f>F105</f>
        <v>Bergnäsets AIK 12</v>
      </c>
      <c r="M113" s="44"/>
      <c r="P113" s="100"/>
      <c r="Q113" s="101"/>
      <c r="R113" s="101"/>
    </row>
    <row r="114" spans="1:18" ht="18.75" thickBot="1" x14ac:dyDescent="0.4">
      <c r="A114" s="215"/>
      <c r="B114" s="215"/>
      <c r="C114" s="284"/>
      <c r="D114" s="39"/>
      <c r="E114" s="43"/>
      <c r="F114" s="45"/>
      <c r="G114" s="45"/>
      <c r="H114" s="254" t="str">
        <f>F102</f>
        <v>Långskatans IF 11 L2</v>
      </c>
      <c r="I114" s="255" t="str">
        <f>F104</f>
        <v>Luleå SK 12</v>
      </c>
      <c r="J114" s="38"/>
      <c r="K114" s="283" t="str">
        <f>F104</f>
        <v>Luleå SK 12</v>
      </c>
      <c r="L114" s="282" t="str">
        <f>F102</f>
        <v>Långskatans IF 11 L2</v>
      </c>
      <c r="M114" s="44"/>
      <c r="P114" s="100"/>
      <c r="Q114" s="101"/>
      <c r="R114" s="101"/>
    </row>
    <row r="115" spans="1:18" ht="19.5" thickTop="1" thickBot="1" x14ac:dyDescent="0.4">
      <c r="A115" s="215"/>
      <c r="B115" s="215"/>
      <c r="C115" s="284"/>
      <c r="D115" s="39"/>
      <c r="E115" s="166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167"/>
      <c r="R115" s="167"/>
    </row>
    <row r="116" spans="1:18" ht="18.75" thickBot="1" x14ac:dyDescent="0.4">
      <c r="A116" s="215"/>
      <c r="B116" s="215"/>
      <c r="C116" s="28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100"/>
      <c r="Q116" s="101"/>
      <c r="R116" s="101"/>
    </row>
    <row r="117" spans="1:18" ht="19.5" thickTop="1" thickBot="1" x14ac:dyDescent="0.4">
      <c r="A117" s="215"/>
      <c r="B117" s="215"/>
      <c r="C117" s="39"/>
      <c r="D117" s="39"/>
      <c r="E117" s="97"/>
      <c r="F117" s="170" t="s">
        <v>11</v>
      </c>
      <c r="G117" s="43"/>
      <c r="H117" s="98" t="s">
        <v>37</v>
      </c>
      <c r="I117" s="99" t="s">
        <v>6</v>
      </c>
      <c r="J117" s="171"/>
      <c r="K117" s="98" t="s">
        <v>37</v>
      </c>
      <c r="L117" s="99" t="s">
        <v>7</v>
      </c>
      <c r="M117" s="43"/>
      <c r="N117" s="98" t="s">
        <v>37</v>
      </c>
      <c r="O117" s="147" t="s">
        <v>12</v>
      </c>
      <c r="P117" s="100"/>
      <c r="Q117" s="98" t="s">
        <v>37</v>
      </c>
      <c r="R117" s="147" t="s">
        <v>74</v>
      </c>
    </row>
    <row r="118" spans="1:18" ht="18.75" thickBot="1" x14ac:dyDescent="0.4">
      <c r="A118" s="215"/>
      <c r="B118" s="215"/>
      <c r="C118" s="39"/>
      <c r="D118" s="39"/>
      <c r="E118" s="104"/>
      <c r="F118" s="105" t="s">
        <v>126</v>
      </c>
      <c r="G118" s="51"/>
      <c r="H118" s="106" t="str">
        <f>F120</f>
        <v>Långskatans IF 12 L1</v>
      </c>
      <c r="I118" s="107" t="s">
        <v>309</v>
      </c>
      <c r="J118" s="58"/>
      <c r="K118" s="106" t="str">
        <f>F122</f>
        <v>IBF Argentum 12/13</v>
      </c>
      <c r="L118" s="107" t="s">
        <v>313</v>
      </c>
      <c r="M118" s="60"/>
      <c r="N118" s="108" t="str">
        <f>F124</f>
        <v>K4 IF 12</v>
      </c>
      <c r="O118" s="107" t="s">
        <v>332</v>
      </c>
      <c r="P118" s="60"/>
      <c r="Q118" s="106" t="str">
        <f>F126</f>
        <v>Långskatans IF 12 L2</v>
      </c>
      <c r="R118" s="107" t="s">
        <v>311</v>
      </c>
    </row>
    <row r="119" spans="1:18" ht="18.75" thickBot="1" x14ac:dyDescent="0.4">
      <c r="A119" s="84"/>
      <c r="B119" s="215"/>
      <c r="C119" s="39"/>
      <c r="D119" s="39"/>
      <c r="E119" s="104"/>
      <c r="F119" s="110" t="s">
        <v>8</v>
      </c>
      <c r="G119" s="46"/>
      <c r="H119" s="111" t="str">
        <f>F120</f>
        <v>Långskatans IF 12 L1</v>
      </c>
      <c r="I119" s="172" t="str">
        <f>F126</f>
        <v>Långskatans IF 12 L2</v>
      </c>
      <c r="J119" s="66"/>
      <c r="K119" s="113" t="str">
        <f>F122</f>
        <v>IBF Argentum 12/13</v>
      </c>
      <c r="L119" s="192" t="str">
        <f>F124</f>
        <v>K4 IF 12</v>
      </c>
      <c r="M119" s="67"/>
      <c r="N119" s="174" t="str">
        <f>F124</f>
        <v>K4 IF 12</v>
      </c>
      <c r="O119" s="175" t="str">
        <f>F121</f>
        <v>Sunderby SK 12</v>
      </c>
      <c r="P119" s="67"/>
      <c r="Q119" s="173" t="str">
        <f>F126</f>
        <v>Långskatans IF 12 L2</v>
      </c>
      <c r="R119" s="134" t="str">
        <f>F121</f>
        <v>Sunderby SK 12</v>
      </c>
    </row>
    <row r="120" spans="1:18" ht="18.75" thickBot="1" x14ac:dyDescent="0.4">
      <c r="A120" s="215"/>
      <c r="B120" s="215"/>
      <c r="C120" s="39"/>
      <c r="D120" s="39"/>
      <c r="E120" s="118">
        <v>1</v>
      </c>
      <c r="F120" s="119" t="s">
        <v>121</v>
      </c>
      <c r="G120" s="46"/>
      <c r="H120" s="183" t="str">
        <f>F124</f>
        <v>K4 IF 12</v>
      </c>
      <c r="I120" s="127" t="str">
        <f>F125</f>
        <v>Bergnäsets AIK 12</v>
      </c>
      <c r="J120" s="66"/>
      <c r="K120" s="157" t="str">
        <f>F121</f>
        <v>Sunderby SK 12</v>
      </c>
      <c r="L120" s="193" t="str">
        <f>F123</f>
        <v>Team Kalix IBK 12/13</v>
      </c>
      <c r="M120" s="67"/>
      <c r="N120" s="132" t="str">
        <f>F122</f>
        <v>IBF Argentum 12/13</v>
      </c>
      <c r="O120" s="177" t="str">
        <f>F126</f>
        <v>Långskatans IF 12 L2</v>
      </c>
      <c r="P120" s="67"/>
      <c r="Q120" s="120" t="str">
        <f>F125</f>
        <v>Bergnäsets AIK 12</v>
      </c>
      <c r="R120" s="191" t="str">
        <f>F123</f>
        <v>Team Kalix IBK 12/13</v>
      </c>
    </row>
    <row r="121" spans="1:18" ht="18.75" thickBot="1" x14ac:dyDescent="0.4">
      <c r="A121" s="215"/>
      <c r="B121" s="215"/>
      <c r="C121" s="39"/>
      <c r="D121" s="39"/>
      <c r="E121" s="118">
        <v>2</v>
      </c>
      <c r="F121" s="126" t="s">
        <v>124</v>
      </c>
      <c r="G121" s="46"/>
      <c r="H121" s="178" t="str">
        <f>F126</f>
        <v>Långskatans IF 12 L2</v>
      </c>
      <c r="I121" s="463" t="str">
        <f>F124</f>
        <v>K4 IF 12</v>
      </c>
      <c r="J121" s="66"/>
      <c r="K121" s="183" t="str">
        <f>F124</f>
        <v>K4 IF 12</v>
      </c>
      <c r="L121" s="125" t="str">
        <f>F121</f>
        <v>Sunderby SK 12</v>
      </c>
      <c r="M121" s="67"/>
      <c r="N121" s="157" t="str">
        <f>F121</f>
        <v>Sunderby SK 12</v>
      </c>
      <c r="O121" s="152" t="str">
        <f>F122</f>
        <v>IBF Argentum 12/13</v>
      </c>
      <c r="P121" s="67"/>
      <c r="Q121" s="179" t="str">
        <f>F121</f>
        <v>Sunderby SK 12</v>
      </c>
      <c r="R121" s="127" t="str">
        <f>F125</f>
        <v>Bergnäsets AIK 12</v>
      </c>
    </row>
    <row r="122" spans="1:18" ht="18.75" thickBot="1" x14ac:dyDescent="0.4">
      <c r="A122" s="215"/>
      <c r="B122" s="215"/>
      <c r="C122" s="39"/>
      <c r="D122" s="39"/>
      <c r="E122" s="118">
        <v>3</v>
      </c>
      <c r="F122" s="131" t="s">
        <v>122</v>
      </c>
      <c r="G122" s="46"/>
      <c r="H122" s="130" t="str">
        <f>F120</f>
        <v>Långskatans IF 12 L1</v>
      </c>
      <c r="I122" s="127" t="str">
        <f>F125</f>
        <v>Bergnäsets AIK 12</v>
      </c>
      <c r="J122" s="66"/>
      <c r="K122" s="132" t="str">
        <f>F122</f>
        <v>IBF Argentum 12/13</v>
      </c>
      <c r="L122" s="191" t="str">
        <f>F123</f>
        <v>Team Kalix IBK 12/13</v>
      </c>
      <c r="M122" s="67"/>
      <c r="N122" s="182" t="str">
        <f>F124</f>
        <v>K4 IF 12</v>
      </c>
      <c r="O122" s="177" t="str">
        <f>F126</f>
        <v>Långskatans IF 12 L2</v>
      </c>
      <c r="P122" s="67"/>
      <c r="Q122" s="180" t="str">
        <f>F126</f>
        <v>Långskatans IF 12 L2</v>
      </c>
      <c r="R122" s="467" t="str">
        <f>F123</f>
        <v>Team Kalix IBK 12/13</v>
      </c>
    </row>
    <row r="123" spans="1:18" ht="18" x14ac:dyDescent="0.35">
      <c r="A123" s="39"/>
      <c r="B123" s="39"/>
      <c r="C123" s="39"/>
      <c r="D123" s="39"/>
      <c r="E123" s="118">
        <v>4</v>
      </c>
      <c r="F123" s="135" t="s">
        <v>123</v>
      </c>
      <c r="G123" s="46"/>
      <c r="H123" s="120" t="str">
        <f>F125</f>
        <v>Bergnäsets AIK 12</v>
      </c>
      <c r="I123" s="177" t="str">
        <f>F126</f>
        <v>Långskatans IF 12 L2</v>
      </c>
      <c r="J123" s="66"/>
      <c r="K123" s="124" t="str">
        <f>F123</f>
        <v>Team Kalix IBK 12/13</v>
      </c>
      <c r="L123" s="176" t="str">
        <f>F124</f>
        <v>K4 IF 12</v>
      </c>
      <c r="M123" s="67"/>
      <c r="N123" s="184" t="str">
        <f>F126</f>
        <v>Långskatans IF 12 L2</v>
      </c>
      <c r="O123" s="134" t="str">
        <f>F121</f>
        <v>Sunderby SK 12</v>
      </c>
      <c r="P123" s="67"/>
      <c r="Q123" s="136" t="str">
        <f>F123</f>
        <v>Team Kalix IBK 12/13</v>
      </c>
      <c r="R123" s="134" t="str">
        <f>F121</f>
        <v>Sunderby SK 12</v>
      </c>
    </row>
    <row r="124" spans="1:18" ht="18.75" thickBot="1" x14ac:dyDescent="0.4">
      <c r="A124" s="39"/>
      <c r="B124" s="39"/>
      <c r="C124" s="39"/>
      <c r="D124" s="39"/>
      <c r="E124" s="118">
        <v>5</v>
      </c>
      <c r="F124" s="185" t="s">
        <v>83</v>
      </c>
      <c r="G124" s="46"/>
      <c r="H124" s="140" t="str">
        <f>F120</f>
        <v>Långskatans IF 12 L1</v>
      </c>
      <c r="I124" s="468" t="str">
        <f>F124</f>
        <v>K4 IF 12</v>
      </c>
      <c r="J124" s="66"/>
      <c r="K124" s="142" t="str">
        <f>F122</f>
        <v>IBF Argentum 12/13</v>
      </c>
      <c r="L124" s="164" t="str">
        <f>F121</f>
        <v>Sunderby SK 12</v>
      </c>
      <c r="M124" s="67"/>
      <c r="N124" s="187" t="str">
        <f>F124</f>
        <v>K4 IF 12</v>
      </c>
      <c r="O124" s="194" t="str">
        <f>F122</f>
        <v>IBF Argentum 12/13</v>
      </c>
      <c r="P124" s="67"/>
      <c r="Q124" s="186" t="str">
        <f>F126</f>
        <v>Långskatans IF 12 L2</v>
      </c>
      <c r="R124" s="141" t="str">
        <f>F125</f>
        <v>Bergnäsets AIK 12</v>
      </c>
    </row>
    <row r="125" spans="1:18" ht="19.5" thickTop="1" thickBot="1" x14ac:dyDescent="0.4">
      <c r="A125" s="39"/>
      <c r="B125" s="39"/>
      <c r="C125" s="39"/>
      <c r="D125" s="39"/>
      <c r="E125" s="118">
        <v>6</v>
      </c>
      <c r="F125" s="189" t="s">
        <v>116</v>
      </c>
      <c r="G125" s="46"/>
      <c r="H125" s="72"/>
      <c r="I125" s="72"/>
      <c r="J125" s="66"/>
      <c r="K125" s="43"/>
      <c r="L125" s="43"/>
      <c r="M125" s="67"/>
      <c r="N125" s="73"/>
      <c r="O125" s="73"/>
      <c r="P125" s="43"/>
      <c r="Q125" s="72"/>
      <c r="R125" s="72"/>
    </row>
    <row r="126" spans="1:18" ht="19.5" thickTop="1" thickBot="1" x14ac:dyDescent="0.4">
      <c r="A126" s="39"/>
      <c r="B126" s="39"/>
      <c r="C126" s="39"/>
      <c r="D126" s="39"/>
      <c r="E126" s="146">
        <v>7</v>
      </c>
      <c r="F126" s="190" t="s">
        <v>125</v>
      </c>
      <c r="G126" s="46"/>
      <c r="H126" s="98" t="s">
        <v>37</v>
      </c>
      <c r="I126" s="147" t="s">
        <v>9</v>
      </c>
      <c r="J126" s="76"/>
      <c r="K126" s="98" t="s">
        <v>37</v>
      </c>
      <c r="L126" s="147" t="s">
        <v>10</v>
      </c>
      <c r="M126" s="67"/>
      <c r="N126" s="98" t="s">
        <v>37</v>
      </c>
      <c r="O126" s="147" t="s">
        <v>13</v>
      </c>
      <c r="P126" s="67"/>
    </row>
    <row r="127" spans="1:18" ht="18.75" thickBot="1" x14ac:dyDescent="0.4">
      <c r="A127" s="39"/>
      <c r="B127" s="39"/>
      <c r="C127" s="39"/>
      <c r="E127" s="43"/>
      <c r="F127" s="43"/>
      <c r="G127" s="43"/>
      <c r="H127" s="106" t="str">
        <f>F121</f>
        <v>Sunderby SK 12</v>
      </c>
      <c r="I127" s="107" t="s">
        <v>310</v>
      </c>
      <c r="J127" s="76"/>
      <c r="K127" s="106" t="str">
        <f>F123</f>
        <v>Team Kalix IBK 12/13</v>
      </c>
      <c r="L127" s="107" t="s">
        <v>244</v>
      </c>
      <c r="M127" s="66"/>
      <c r="N127" s="106" t="str">
        <f>F125</f>
        <v>Bergnäsets AIK 12</v>
      </c>
      <c r="O127" s="107" t="s">
        <v>343</v>
      </c>
      <c r="P127" s="43"/>
    </row>
    <row r="128" spans="1:18" ht="18.75" thickBot="1" x14ac:dyDescent="0.4">
      <c r="A128" s="39"/>
      <c r="B128" s="39"/>
      <c r="C128" s="39"/>
      <c r="E128" s="43"/>
      <c r="F128" s="43"/>
      <c r="G128" s="43"/>
      <c r="H128" s="149" t="str">
        <f>F121</f>
        <v>Sunderby SK 12</v>
      </c>
      <c r="I128" s="191" t="str">
        <f>F123</f>
        <v>Team Kalix IBK 12/13</v>
      </c>
      <c r="J128" s="76"/>
      <c r="K128" s="151" t="str">
        <f>F123</f>
        <v>Team Kalix IBK 12/13</v>
      </c>
      <c r="L128" s="127" t="str">
        <f>F125</f>
        <v>Bergnäsets AIK 12</v>
      </c>
      <c r="M128" s="80"/>
      <c r="N128" s="153" t="str">
        <f>F125</f>
        <v>Bergnäsets AIK 12</v>
      </c>
      <c r="O128" s="154" t="str">
        <f>F122</f>
        <v>IBF Argentum 12/13</v>
      </c>
      <c r="P128" s="43"/>
    </row>
    <row r="129" spans="1:18" ht="18" x14ac:dyDescent="0.35">
      <c r="A129" s="39"/>
      <c r="B129" s="39"/>
      <c r="C129" s="39"/>
      <c r="E129" s="43"/>
      <c r="F129" s="79"/>
      <c r="G129" s="43"/>
      <c r="H129" s="132" t="str">
        <f>F122</f>
        <v>IBF Argentum 12/13</v>
      </c>
      <c r="I129" s="139" t="str">
        <f>F120</f>
        <v>Långskatans IF 12 L1</v>
      </c>
      <c r="J129" s="76"/>
      <c r="K129" s="137" t="str">
        <f>F120</f>
        <v>Långskatans IF 12 L1</v>
      </c>
      <c r="L129" s="464" t="str">
        <f>F126</f>
        <v>Långskatans IF 12 L2</v>
      </c>
      <c r="M129" s="80"/>
      <c r="N129" s="130" t="str">
        <f>F120</f>
        <v>Långskatans IF 12 L1</v>
      </c>
      <c r="O129" s="463" t="str">
        <f>F124</f>
        <v>K4 IF 12</v>
      </c>
      <c r="P129" s="43"/>
    </row>
    <row r="130" spans="1:18" ht="15.75" x14ac:dyDescent="0.3">
      <c r="E130" s="43"/>
      <c r="F130" s="43"/>
      <c r="G130" s="43"/>
      <c r="H130" s="136" t="str">
        <f>F123</f>
        <v>Team Kalix IBK 12/13</v>
      </c>
      <c r="I130" s="152" t="str">
        <f>F122</f>
        <v>IBF Argentum 12/13</v>
      </c>
      <c r="J130" s="76"/>
      <c r="K130" s="120" t="str">
        <f>F125</f>
        <v>Bergnäsets AIK 12</v>
      </c>
      <c r="L130" s="139" t="str">
        <f>F120</f>
        <v>Långskatans IF 12 L1</v>
      </c>
      <c r="M130" s="80"/>
      <c r="N130" s="132" t="str">
        <f>F122</f>
        <v>IBF Argentum 12/13</v>
      </c>
      <c r="O130" s="139" t="str">
        <f>F120</f>
        <v>Långskatans IF 12 L1</v>
      </c>
      <c r="P130" s="43"/>
    </row>
    <row r="131" spans="1:18" ht="16.5" thickBot="1" x14ac:dyDescent="0.35">
      <c r="E131" s="43"/>
      <c r="F131" s="43"/>
      <c r="G131" s="43"/>
      <c r="H131" s="157" t="str">
        <f>F121</f>
        <v>Sunderby SK 12</v>
      </c>
      <c r="I131" s="462" t="str">
        <f>F120</f>
        <v>Långskatans IF 12 L1</v>
      </c>
      <c r="J131" s="76"/>
      <c r="K131" s="124" t="str">
        <f>F123</f>
        <v>Team Kalix IBK 12/13</v>
      </c>
      <c r="L131" s="465" t="str">
        <f>F126</f>
        <v>Långskatans IF 12 L2</v>
      </c>
      <c r="M131" s="80"/>
      <c r="N131" s="159" t="str">
        <f>F125</f>
        <v>Bergnäsets AIK 12</v>
      </c>
      <c r="O131" s="463" t="str">
        <f>F124</f>
        <v>K4 IF 12</v>
      </c>
      <c r="P131" s="43"/>
    </row>
    <row r="132" spans="1:18" ht="16.5" thickBot="1" x14ac:dyDescent="0.35">
      <c r="E132" s="43"/>
      <c r="F132" s="43"/>
      <c r="G132" s="43"/>
      <c r="H132" s="137" t="str">
        <f>F120</f>
        <v>Långskatans IF 12 L1</v>
      </c>
      <c r="I132" s="121" t="str">
        <f>F123</f>
        <v>Team Kalix IBK 12/13</v>
      </c>
      <c r="J132" s="76"/>
      <c r="K132" s="466" t="str">
        <f>F126</f>
        <v>Långskatans IF 12 L2</v>
      </c>
      <c r="L132" s="127" t="str">
        <f>F125</f>
        <v>Bergnäsets AIK 12</v>
      </c>
      <c r="M132" s="80"/>
      <c r="N132" s="183" t="str">
        <f>F124</f>
        <v>K4 IF 12</v>
      </c>
      <c r="O132" s="150" t="str">
        <f>F122</f>
        <v>IBF Argentum 12/13</v>
      </c>
      <c r="P132" s="43"/>
    </row>
    <row r="133" spans="1:18" ht="16.5" thickBot="1" x14ac:dyDescent="0.35">
      <c r="E133" s="43"/>
      <c r="F133" s="43"/>
      <c r="G133" s="43"/>
      <c r="H133" s="161" t="str">
        <f>F121</f>
        <v>Sunderby SK 12</v>
      </c>
      <c r="I133" s="194" t="str">
        <f>F122</f>
        <v>IBF Argentum 12/13</v>
      </c>
      <c r="J133" s="76"/>
      <c r="K133" s="163" t="str">
        <f>F123</f>
        <v>Team Kalix IBK 12/13</v>
      </c>
      <c r="L133" s="162" t="str">
        <f>F120</f>
        <v>Långskatans IF 12 L1</v>
      </c>
      <c r="M133" s="80"/>
      <c r="N133" s="165" t="str">
        <f>F125</f>
        <v>Bergnäsets AIK 12</v>
      </c>
      <c r="O133" s="188" t="str">
        <f>F120</f>
        <v>Långskatans IF 12 L1</v>
      </c>
      <c r="P133" s="43"/>
    </row>
    <row r="134" spans="1:18" ht="15.75" thickTop="1" x14ac:dyDescent="0.25">
      <c r="Q134" s="1"/>
      <c r="R134" s="1"/>
    </row>
    <row r="135" spans="1:18" x14ac:dyDescent="0.25">
      <c r="Q135" s="1"/>
      <c r="R135" s="1"/>
    </row>
    <row r="136" spans="1:18" x14ac:dyDescent="0.25">
      <c r="O136" s="1"/>
      <c r="P136" s="1"/>
    </row>
    <row r="137" spans="1:18" x14ac:dyDescent="0.25">
      <c r="O137" s="1"/>
      <c r="P137" s="1"/>
    </row>
    <row r="138" spans="1:18" x14ac:dyDescent="0.25">
      <c r="O138" s="1"/>
      <c r="P138" s="1"/>
    </row>
    <row r="139" spans="1:18" x14ac:dyDescent="0.25">
      <c r="O139" s="1"/>
      <c r="P139" s="1"/>
    </row>
    <row r="140" spans="1:18" x14ac:dyDescent="0.25">
      <c r="O140" s="1"/>
      <c r="P140" s="1"/>
    </row>
    <row r="141" spans="1:18" x14ac:dyDescent="0.25">
      <c r="O141" s="1"/>
      <c r="P141" s="1"/>
    </row>
    <row r="142" spans="1:18" x14ac:dyDescent="0.25">
      <c r="O142" s="1"/>
      <c r="P142" s="1"/>
    </row>
    <row r="143" spans="1:18" x14ac:dyDescent="0.25">
      <c r="O143" s="1"/>
      <c r="P143" s="1"/>
    </row>
    <row r="144" spans="1:18" x14ac:dyDescent="0.25">
      <c r="Q144" s="1"/>
      <c r="R144" s="1"/>
    </row>
    <row r="145" spans="17:18" x14ac:dyDescent="0.25">
      <c r="Q145" s="1"/>
      <c r="R145" s="1"/>
    </row>
    <row r="146" spans="17:18" x14ac:dyDescent="0.25">
      <c r="Q146" s="1"/>
      <c r="R146" s="1"/>
    </row>
    <row r="147" spans="17:18" x14ac:dyDescent="0.25">
      <c r="Q147" s="1"/>
      <c r="R147" s="1"/>
    </row>
    <row r="148" spans="17:18" x14ac:dyDescent="0.25">
      <c r="Q148" s="1"/>
      <c r="R148" s="1"/>
    </row>
    <row r="149" spans="17:18" x14ac:dyDescent="0.25">
      <c r="Q149" s="1"/>
      <c r="R149" s="1"/>
    </row>
    <row r="150" spans="17:18" x14ac:dyDescent="0.25">
      <c r="Q150" s="1"/>
      <c r="R150" s="1"/>
    </row>
    <row r="151" spans="17:18" x14ac:dyDescent="0.25">
      <c r="Q151" s="1"/>
      <c r="R151" s="1"/>
    </row>
    <row r="152" spans="17:18" x14ac:dyDescent="0.25">
      <c r="Q152" s="1"/>
      <c r="R152" s="1"/>
    </row>
    <row r="153" spans="17:18" x14ac:dyDescent="0.25">
      <c r="Q153" s="1"/>
      <c r="R153" s="1"/>
    </row>
    <row r="154" spans="17:18" x14ac:dyDescent="0.25">
      <c r="Q154" s="1"/>
      <c r="R154" s="1"/>
    </row>
    <row r="155" spans="17:18" x14ac:dyDescent="0.25">
      <c r="Q155" s="1"/>
      <c r="R155" s="1"/>
    </row>
    <row r="156" spans="17:18" x14ac:dyDescent="0.25">
      <c r="Q156" s="1"/>
      <c r="R156" s="1"/>
    </row>
    <row r="157" spans="17:18" x14ac:dyDescent="0.25">
      <c r="Q157" s="1"/>
      <c r="R157" s="1"/>
    </row>
    <row r="158" spans="17:18" x14ac:dyDescent="0.25">
      <c r="Q158" s="1"/>
      <c r="R158" s="1"/>
    </row>
    <row r="159" spans="17:18" x14ac:dyDescent="0.25">
      <c r="Q159" s="1"/>
      <c r="R159" s="1"/>
    </row>
    <row r="160" spans="17:18" x14ac:dyDescent="0.25">
      <c r="Q160" s="1"/>
      <c r="R160" s="1"/>
    </row>
    <row r="161" spans="17:18" x14ac:dyDescent="0.25">
      <c r="Q161" s="1"/>
      <c r="R161" s="1"/>
    </row>
    <row r="162" spans="17:18" x14ac:dyDescent="0.25">
      <c r="Q162" s="1"/>
      <c r="R162" s="1"/>
    </row>
    <row r="163" spans="17:18" x14ac:dyDescent="0.25">
      <c r="Q163" s="1"/>
      <c r="R163" s="1"/>
    </row>
    <row r="164" spans="17:18" x14ac:dyDescent="0.25">
      <c r="Q164" s="1"/>
      <c r="R164" s="1"/>
    </row>
    <row r="165" spans="17:18" x14ac:dyDescent="0.25">
      <c r="Q165" s="1"/>
      <c r="R165" s="1"/>
    </row>
    <row r="166" spans="17:18" x14ac:dyDescent="0.25">
      <c r="Q166" s="1"/>
      <c r="R166" s="1"/>
    </row>
    <row r="167" spans="17:18" x14ac:dyDescent="0.25">
      <c r="Q167" s="1"/>
      <c r="R167" s="1"/>
    </row>
    <row r="168" spans="17:18" x14ac:dyDescent="0.25">
      <c r="Q168" s="1"/>
      <c r="R168" s="1"/>
    </row>
    <row r="169" spans="17:18" x14ac:dyDescent="0.25">
      <c r="Q169" s="1"/>
      <c r="R169" s="1"/>
    </row>
    <row r="170" spans="17:18" x14ac:dyDescent="0.25">
      <c r="Q170" s="1"/>
      <c r="R170" s="1"/>
    </row>
  </sheetData>
  <sheetProtection algorithmName="SHA-512" hashValue="hMvSCUJJJhwr+dRI4oG9b/W5jooUaLyDlIyWfDIsy/ssMtU/TrGZZzr/9UY/1nZ57txPiAUUlhciY7z2L3a09g==" saltValue="BCOINMpXY2AlFh9jqjeLxA==" spinCount="100000" sheet="1" objects="1" scenarios="1"/>
  <pageMargins left="0.7" right="0.7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BA98-7920-4B39-82D2-0A79BC9B3AD8}">
  <sheetPr>
    <pageSetUpPr fitToPage="1"/>
  </sheetPr>
  <dimension ref="A1:U152"/>
  <sheetViews>
    <sheetView topLeftCell="A28" zoomScale="80" zoomScaleNormal="80" zoomScalePageLayoutView="70" workbookViewId="0">
      <selection activeCell="C34" sqref="C34"/>
    </sheetView>
  </sheetViews>
  <sheetFormatPr defaultRowHeight="15" x14ac:dyDescent="0.25"/>
  <cols>
    <col min="1" max="1" width="31.42578125" bestFit="1" customWidth="1"/>
    <col min="2" max="2" width="5.42578125" bestFit="1" customWidth="1"/>
    <col min="3" max="3" width="41.140625" bestFit="1" customWidth="1"/>
    <col min="4" max="4" width="1.7109375" customWidth="1"/>
    <col min="5" max="5" width="3.140625" bestFit="1" customWidth="1"/>
    <col min="6" max="6" width="25.28515625" bestFit="1" customWidth="1"/>
    <col min="7" max="7" width="2.140625" customWidth="1"/>
    <col min="8" max="8" width="22.140625" bestFit="1" customWidth="1"/>
    <col min="9" max="9" width="25.42578125" bestFit="1" customWidth="1"/>
    <col min="10" max="10" width="1.42578125" customWidth="1"/>
    <col min="11" max="11" width="22.140625" bestFit="1" customWidth="1"/>
    <col min="12" max="12" width="22.85546875" bestFit="1" customWidth="1"/>
    <col min="13" max="13" width="1.42578125" customWidth="1"/>
    <col min="14" max="14" width="22.140625" bestFit="1" customWidth="1"/>
    <col min="15" max="15" width="25.42578125" bestFit="1" customWidth="1"/>
    <col min="16" max="16" width="4.7109375" customWidth="1"/>
    <col min="17" max="17" width="22.5703125" bestFit="1" customWidth="1"/>
    <col min="18" max="18" width="21.42578125" bestFit="1" customWidth="1"/>
    <col min="19" max="19" width="4.7109375" customWidth="1"/>
    <col min="20" max="21" width="18.7109375" customWidth="1"/>
  </cols>
  <sheetData>
    <row r="1" spans="1:21" ht="19.5" thickBot="1" x14ac:dyDescent="0.4">
      <c r="A1" s="78" t="s">
        <v>170</v>
      </c>
      <c r="B1" s="75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21" ht="19.5" thickTop="1" thickBot="1" x14ac:dyDescent="0.4">
      <c r="A2" s="39"/>
      <c r="B2" s="39"/>
      <c r="C2" s="41" t="s">
        <v>0</v>
      </c>
      <c r="D2" s="288"/>
      <c r="E2" s="299"/>
      <c r="F2" s="99" t="s">
        <v>87</v>
      </c>
      <c r="G2" s="48"/>
      <c r="H2" s="98" t="s">
        <v>37</v>
      </c>
      <c r="I2" s="99" t="s">
        <v>6</v>
      </c>
      <c r="J2" s="286"/>
      <c r="K2" s="98" t="s">
        <v>37</v>
      </c>
      <c r="L2" s="99" t="s">
        <v>7</v>
      </c>
      <c r="M2" s="48"/>
      <c r="N2" s="287"/>
      <c r="O2" s="53"/>
      <c r="P2" s="100"/>
      <c r="Q2" s="31"/>
      <c r="R2" s="31"/>
      <c r="S2" s="1"/>
      <c r="T2" s="1"/>
      <c r="U2" s="1"/>
    </row>
    <row r="3" spans="1:21" ht="16.5" thickBot="1" x14ac:dyDescent="0.35">
      <c r="A3" s="49" t="s">
        <v>1</v>
      </c>
      <c r="B3" s="50" t="s">
        <v>2</v>
      </c>
      <c r="C3" s="50" t="s">
        <v>3</v>
      </c>
      <c r="D3" s="288"/>
      <c r="E3" s="300"/>
      <c r="F3" s="301" t="s">
        <v>86</v>
      </c>
      <c r="G3" s="286"/>
      <c r="H3" s="289" t="str">
        <f>F5</f>
        <v>Team Kalix IBK 10/11</v>
      </c>
      <c r="I3" s="107" t="s">
        <v>240</v>
      </c>
      <c r="J3" s="48"/>
      <c r="K3" s="289" t="str">
        <f>F7</f>
        <v>K4 IF 09-11</v>
      </c>
      <c r="L3" s="107" t="s">
        <v>328</v>
      </c>
      <c r="M3" s="43"/>
      <c r="N3" s="59"/>
      <c r="O3" s="438"/>
      <c r="P3" s="100"/>
      <c r="Q3" s="31"/>
      <c r="R3" s="31"/>
      <c r="S3" s="2"/>
      <c r="T3" s="1"/>
      <c r="U3" s="1"/>
    </row>
    <row r="4" spans="1:21" ht="16.5" thickBot="1" x14ac:dyDescent="0.35">
      <c r="A4" s="54"/>
      <c r="B4" s="55"/>
      <c r="C4" s="56" t="s">
        <v>75</v>
      </c>
      <c r="D4" s="437"/>
      <c r="E4" s="300"/>
      <c r="F4" s="302" t="s">
        <v>8</v>
      </c>
      <c r="G4" s="48"/>
      <c r="H4" s="290" t="str">
        <f>F5</f>
        <v>Team Kalix IBK 10/11</v>
      </c>
      <c r="I4" s="246" t="str">
        <f>F6</f>
        <v>IBK Luleå 10/11</v>
      </c>
      <c r="J4" s="48"/>
      <c r="K4" s="276" t="str">
        <f>F7</f>
        <v>K4 IF 09-11</v>
      </c>
      <c r="L4" s="291" t="str">
        <f>F5</f>
        <v>Team Kalix IBK 10/11</v>
      </c>
      <c r="M4" s="100"/>
      <c r="N4" s="442"/>
      <c r="O4" s="443"/>
      <c r="P4" s="100"/>
      <c r="Q4" s="439"/>
      <c r="R4" s="439"/>
      <c r="S4" s="2"/>
      <c r="T4" s="1"/>
      <c r="U4" s="1"/>
    </row>
    <row r="5" spans="1:21" ht="16.5" thickBot="1" x14ac:dyDescent="0.35">
      <c r="A5" s="440" t="s">
        <v>66</v>
      </c>
      <c r="B5" s="62">
        <v>1</v>
      </c>
      <c r="C5" s="460" t="s">
        <v>239</v>
      </c>
      <c r="D5" s="441"/>
      <c r="E5" s="303">
        <v>1</v>
      </c>
      <c r="F5" s="291" t="s">
        <v>66</v>
      </c>
      <c r="G5" s="48"/>
      <c r="H5" s="234" t="str">
        <f>F8</f>
        <v>Nyborg SK 10-12</v>
      </c>
      <c r="I5" s="249" t="str">
        <f>F7</f>
        <v>K4 IF 09-11</v>
      </c>
      <c r="J5" s="48"/>
      <c r="K5" s="234" t="str">
        <f>F8</f>
        <v>Nyborg SK 10-12</v>
      </c>
      <c r="L5" s="246" t="str">
        <f>F6</f>
        <v>IBK Luleå 10/11</v>
      </c>
      <c r="M5" s="100"/>
      <c r="N5" s="443"/>
      <c r="O5" s="443"/>
      <c r="P5" s="100"/>
      <c r="Q5" s="439"/>
      <c r="R5" s="439"/>
      <c r="S5" s="2"/>
      <c r="T5" s="1"/>
      <c r="U5" s="1"/>
    </row>
    <row r="6" spans="1:21" ht="16.5" thickBot="1" x14ac:dyDescent="0.35">
      <c r="A6" s="444" t="s">
        <v>88</v>
      </c>
      <c r="B6" s="68">
        <v>2</v>
      </c>
      <c r="C6" s="460" t="s">
        <v>349</v>
      </c>
      <c r="D6" s="441"/>
      <c r="E6" s="303">
        <v>2</v>
      </c>
      <c r="F6" s="246" t="s">
        <v>79</v>
      </c>
      <c r="G6" s="48"/>
      <c r="H6" s="250" t="str">
        <f>F6</f>
        <v>IBK Luleå 10/11</v>
      </c>
      <c r="I6" s="242" t="str">
        <f>F8</f>
        <v>Nyborg SK 10-12</v>
      </c>
      <c r="J6" s="48"/>
      <c r="K6" s="290" t="str">
        <f>F5</f>
        <v>Team Kalix IBK 10/11</v>
      </c>
      <c r="L6" s="242" t="str">
        <f>F8</f>
        <v>Nyborg SK 10-12</v>
      </c>
      <c r="M6" s="100"/>
      <c r="N6" s="443"/>
      <c r="O6" s="443"/>
      <c r="P6" s="100"/>
      <c r="Q6" s="439"/>
      <c r="R6" s="439"/>
      <c r="S6" s="2"/>
      <c r="T6" s="1"/>
      <c r="U6" s="1"/>
    </row>
    <row r="7" spans="1:21" ht="16.5" thickBot="1" x14ac:dyDescent="0.35">
      <c r="A7" s="440" t="s">
        <v>78</v>
      </c>
      <c r="B7" s="69">
        <v>3</v>
      </c>
      <c r="C7" s="460" t="s">
        <v>327</v>
      </c>
      <c r="D7" s="441"/>
      <c r="E7" s="303">
        <v>3</v>
      </c>
      <c r="F7" s="249" t="s">
        <v>78</v>
      </c>
      <c r="G7" s="48"/>
      <c r="H7" s="290" t="str">
        <f>F5</f>
        <v>Team Kalix IBK 10/11</v>
      </c>
      <c r="I7" s="249" t="str">
        <f>F7</f>
        <v>K4 IF 09-11</v>
      </c>
      <c r="J7" s="48"/>
      <c r="K7" s="276" t="str">
        <f>F7</f>
        <v>K4 IF 09-11</v>
      </c>
      <c r="L7" s="246" t="str">
        <f>F6</f>
        <v>IBK Luleå 10/11</v>
      </c>
      <c r="M7" s="100"/>
      <c r="N7" s="442"/>
      <c r="O7" s="443"/>
      <c r="P7" s="100"/>
      <c r="Q7" s="439"/>
      <c r="R7" s="439"/>
      <c r="S7" s="2"/>
      <c r="T7" s="1"/>
      <c r="U7" s="1"/>
    </row>
    <row r="8" spans="1:21" ht="16.5" thickBot="1" x14ac:dyDescent="0.35">
      <c r="A8" s="440" t="s">
        <v>77</v>
      </c>
      <c r="B8" s="69">
        <v>4</v>
      </c>
      <c r="C8" s="460" t="s">
        <v>267</v>
      </c>
      <c r="D8" s="441"/>
      <c r="E8" s="304">
        <v>4</v>
      </c>
      <c r="F8" s="297" t="s">
        <v>77</v>
      </c>
      <c r="G8" s="48"/>
      <c r="H8" s="276" t="str">
        <f>F7</f>
        <v>K4 IF 09-11</v>
      </c>
      <c r="I8" s="246" t="str">
        <f>F6</f>
        <v>IBK Luleå 10/11</v>
      </c>
      <c r="J8" s="48"/>
      <c r="K8" s="250" t="str">
        <f>F6</f>
        <v>IBK Luleå 10/11</v>
      </c>
      <c r="L8" s="291" t="str">
        <f>F5</f>
        <v>Team Kalix IBK 10/11</v>
      </c>
      <c r="M8" s="100"/>
      <c r="N8" s="443"/>
      <c r="O8" s="443"/>
      <c r="P8" s="100"/>
      <c r="Q8" s="439"/>
      <c r="R8" s="439"/>
      <c r="S8" s="2"/>
      <c r="T8" s="1"/>
      <c r="U8" s="1"/>
    </row>
    <row r="9" spans="1:21" ht="17.25" thickTop="1" thickBot="1" x14ac:dyDescent="0.35">
      <c r="A9" s="54"/>
      <c r="B9" s="55"/>
      <c r="C9" s="56" t="s">
        <v>76</v>
      </c>
      <c r="D9" s="441"/>
      <c r="E9" s="43"/>
      <c r="F9" s="48"/>
      <c r="G9" s="48"/>
      <c r="H9" s="298" t="str">
        <f>F5</f>
        <v>Team Kalix IBK 10/11</v>
      </c>
      <c r="I9" s="297" t="str">
        <f>F8</f>
        <v>Nyborg SK 10-12</v>
      </c>
      <c r="J9" s="48"/>
      <c r="K9" s="296" t="str">
        <f>F7</f>
        <v>K4 IF 09-11</v>
      </c>
      <c r="L9" s="297" t="str">
        <f>F8</f>
        <v>Nyborg SK 10-12</v>
      </c>
      <c r="M9" s="100"/>
      <c r="N9" s="442"/>
      <c r="O9" s="443"/>
      <c r="P9" s="100"/>
      <c r="Q9" s="439"/>
      <c r="R9" s="439"/>
      <c r="S9" s="2"/>
      <c r="T9" s="1"/>
      <c r="U9" s="1"/>
    </row>
    <row r="10" spans="1:21" ht="17.25" thickTop="1" thickBot="1" x14ac:dyDescent="0.35">
      <c r="A10" s="440" t="s">
        <v>80</v>
      </c>
      <c r="B10" s="62">
        <v>1</v>
      </c>
      <c r="C10" s="460" t="s">
        <v>200</v>
      </c>
      <c r="D10" s="437"/>
      <c r="E10" s="43"/>
      <c r="F10" s="48"/>
      <c r="G10" s="48"/>
      <c r="H10" s="48"/>
      <c r="I10" s="48"/>
      <c r="J10" s="48"/>
      <c r="K10" s="48"/>
      <c r="L10" s="48"/>
      <c r="M10" s="100"/>
      <c r="N10" s="100"/>
      <c r="O10" s="100"/>
      <c r="P10" s="100"/>
      <c r="Q10" s="439"/>
      <c r="R10" s="439"/>
      <c r="S10" s="2"/>
      <c r="T10" s="1"/>
      <c r="U10" s="1"/>
    </row>
    <row r="11" spans="1:21" ht="17.25" thickTop="1" thickBot="1" x14ac:dyDescent="0.35">
      <c r="A11" s="444" t="s">
        <v>81</v>
      </c>
      <c r="B11" s="68">
        <v>2</v>
      </c>
      <c r="C11" s="460" t="s">
        <v>201</v>
      </c>
      <c r="D11" s="445"/>
      <c r="E11" s="43"/>
      <c r="F11" s="48"/>
      <c r="G11" s="48"/>
      <c r="H11" s="98" t="s">
        <v>37</v>
      </c>
      <c r="I11" s="99" t="s">
        <v>9</v>
      </c>
      <c r="J11" s="48"/>
      <c r="K11" s="98" t="s">
        <v>37</v>
      </c>
      <c r="L11" s="99" t="s">
        <v>10</v>
      </c>
      <c r="M11" s="100"/>
      <c r="N11" s="287"/>
      <c r="O11" s="75"/>
      <c r="P11" s="100"/>
      <c r="Q11" s="439"/>
      <c r="R11" s="439"/>
      <c r="S11" s="2"/>
      <c r="T11" s="1"/>
      <c r="U11" s="1"/>
    </row>
    <row r="12" spans="1:21" ht="16.5" thickBot="1" x14ac:dyDescent="0.35">
      <c r="A12" s="440" t="s">
        <v>84</v>
      </c>
      <c r="B12" s="69">
        <v>3</v>
      </c>
      <c r="C12" s="460" t="s">
        <v>395</v>
      </c>
      <c r="D12" s="445"/>
      <c r="E12" s="43"/>
      <c r="F12" s="48"/>
      <c r="G12" s="48"/>
      <c r="H12" s="289" t="str">
        <f>F6</f>
        <v>IBK Luleå 10/11</v>
      </c>
      <c r="I12" s="107" t="s">
        <v>365</v>
      </c>
      <c r="J12" s="48"/>
      <c r="K12" s="289" t="str">
        <f>F8</f>
        <v>Nyborg SK 10-12</v>
      </c>
      <c r="L12" s="107" t="s">
        <v>268</v>
      </c>
      <c r="M12" s="443"/>
      <c r="N12" s="59"/>
      <c r="O12" s="438"/>
      <c r="P12" s="100"/>
      <c r="Q12" s="31"/>
      <c r="R12" s="31"/>
      <c r="S12" s="2"/>
      <c r="T12" s="1"/>
      <c r="U12" s="1"/>
    </row>
    <row r="13" spans="1:21" ht="16.5" thickBot="1" x14ac:dyDescent="0.35">
      <c r="A13" s="440" t="s">
        <v>83</v>
      </c>
      <c r="B13" s="69">
        <v>4</v>
      </c>
      <c r="C13" s="460" t="s">
        <v>329</v>
      </c>
      <c r="D13" s="445"/>
      <c r="E13" s="43"/>
      <c r="F13" s="48"/>
      <c r="G13" s="48"/>
      <c r="H13" s="250" t="str">
        <f>F6</f>
        <v>IBK Luleå 10/11</v>
      </c>
      <c r="I13" s="242" t="str">
        <f>F8</f>
        <v>Nyborg SK 10-12</v>
      </c>
      <c r="J13" s="48"/>
      <c r="K13" s="234" t="str">
        <f>F8</f>
        <v>Nyborg SK 10-12</v>
      </c>
      <c r="L13" s="249" t="str">
        <f>F7</f>
        <v>K4 IF 09-11</v>
      </c>
      <c r="M13" s="252"/>
      <c r="N13" s="443"/>
      <c r="O13" s="443"/>
      <c r="P13" s="100"/>
      <c r="Q13" s="439"/>
      <c r="R13" s="446"/>
      <c r="S13" s="2"/>
      <c r="T13" s="1"/>
      <c r="U13" s="1"/>
    </row>
    <row r="14" spans="1:21" ht="16.5" thickBot="1" x14ac:dyDescent="0.35">
      <c r="A14" s="447" t="s">
        <v>85</v>
      </c>
      <c r="B14" s="69">
        <v>5</v>
      </c>
      <c r="C14" s="460" t="s">
        <v>202</v>
      </c>
      <c r="D14" s="441"/>
      <c r="E14" s="43"/>
      <c r="F14" s="48"/>
      <c r="G14" s="48"/>
      <c r="H14" s="290" t="str">
        <f>F5</f>
        <v>Team Kalix IBK 10/11</v>
      </c>
      <c r="I14" s="249" t="str">
        <f>F7</f>
        <v>K4 IF 09-11</v>
      </c>
      <c r="J14" s="48"/>
      <c r="K14" s="250" t="str">
        <f>F6</f>
        <v>IBK Luleå 10/11</v>
      </c>
      <c r="L14" s="291" t="str">
        <f>F5</f>
        <v>Team Kalix IBK 10/11</v>
      </c>
      <c r="M14" s="252"/>
      <c r="N14" s="443"/>
      <c r="O14" s="443"/>
      <c r="P14" s="100"/>
      <c r="Q14" s="439"/>
      <c r="R14" s="439"/>
      <c r="S14" s="2"/>
      <c r="T14" s="1"/>
      <c r="U14" s="1"/>
    </row>
    <row r="15" spans="1:21" ht="16.5" thickBot="1" x14ac:dyDescent="0.35">
      <c r="A15" s="447" t="s">
        <v>82</v>
      </c>
      <c r="B15" s="69">
        <v>6</v>
      </c>
      <c r="C15" s="460" t="s">
        <v>366</v>
      </c>
      <c r="D15" s="441"/>
      <c r="E15" s="43"/>
      <c r="F15" s="48"/>
      <c r="G15" s="48"/>
      <c r="H15" s="234" t="str">
        <f>F8</f>
        <v>Nyborg SK 10-12</v>
      </c>
      <c r="I15" s="291" t="str">
        <f>F5</f>
        <v>Team Kalix IBK 10/11</v>
      </c>
      <c r="J15" s="48"/>
      <c r="K15" s="276" t="str">
        <f>F7</f>
        <v>K4 IF 09-11</v>
      </c>
      <c r="L15" s="246" t="str">
        <f>F6</f>
        <v>IBK Luleå 10/11</v>
      </c>
      <c r="M15" s="252"/>
      <c r="N15" s="443"/>
      <c r="O15" s="443"/>
      <c r="P15" s="100"/>
      <c r="Q15" s="439"/>
      <c r="R15" s="439"/>
      <c r="S15" s="2"/>
      <c r="T15" s="1"/>
      <c r="U15" s="1"/>
    </row>
    <row r="16" spans="1:21" ht="16.5" thickBot="1" x14ac:dyDescent="0.35">
      <c r="A16" s="54"/>
      <c r="B16" s="54"/>
      <c r="C16" s="88"/>
      <c r="D16" s="441"/>
      <c r="E16" s="43"/>
      <c r="F16" s="48"/>
      <c r="G16" s="48"/>
      <c r="H16" s="250" t="str">
        <f>F6</f>
        <v>IBK Luleå 10/11</v>
      </c>
      <c r="I16" s="249" t="str">
        <f>F7</f>
        <v>K4 IF 09-11</v>
      </c>
      <c r="J16" s="48"/>
      <c r="K16" s="234" t="str">
        <f>F8</f>
        <v>Nyborg SK 10-12</v>
      </c>
      <c r="L16" s="291" t="str">
        <f>F5</f>
        <v>Team Kalix IBK 10/11</v>
      </c>
      <c r="M16" s="252"/>
      <c r="N16" s="443"/>
      <c r="O16" s="443"/>
      <c r="P16" s="100"/>
      <c r="Q16" s="439"/>
      <c r="R16" s="439"/>
      <c r="S16" s="2"/>
      <c r="T16" s="1"/>
      <c r="U16" s="1"/>
    </row>
    <row r="17" spans="1:21" ht="18.75" thickBot="1" x14ac:dyDescent="0.4">
      <c r="A17" s="39"/>
      <c r="B17" s="448"/>
      <c r="C17" s="448"/>
      <c r="D17" s="441"/>
      <c r="E17" s="43"/>
      <c r="F17" s="48"/>
      <c r="G17" s="48"/>
      <c r="H17" s="276" t="str">
        <f>F7</f>
        <v>K4 IF 09-11</v>
      </c>
      <c r="I17" s="242" t="str">
        <f>F8</f>
        <v>Nyborg SK 10-12</v>
      </c>
      <c r="J17" s="48"/>
      <c r="K17" s="290" t="str">
        <f>F5</f>
        <v>Team Kalix IBK 10/11</v>
      </c>
      <c r="L17" s="249" t="str">
        <f>F7</f>
        <v>K4 IF 09-11</v>
      </c>
      <c r="M17" s="252"/>
      <c r="N17" s="443"/>
      <c r="O17" s="443"/>
      <c r="P17" s="100"/>
      <c r="Q17" s="439"/>
      <c r="R17" s="439"/>
      <c r="S17" s="2"/>
      <c r="T17" s="1"/>
      <c r="U17" s="1"/>
    </row>
    <row r="18" spans="1:21" ht="19.5" thickBot="1" x14ac:dyDescent="0.4">
      <c r="A18" s="77" t="s">
        <v>44</v>
      </c>
      <c r="B18" s="288"/>
      <c r="C18" s="448"/>
      <c r="D18" s="437"/>
      <c r="E18" s="43"/>
      <c r="F18" s="48"/>
      <c r="G18" s="48"/>
      <c r="H18" s="292" t="str">
        <f>F6</f>
        <v>IBK Luleå 10/11</v>
      </c>
      <c r="I18" s="293" t="str">
        <f>F5</f>
        <v>Team Kalix IBK 10/11</v>
      </c>
      <c r="J18" s="48"/>
      <c r="K18" s="294" t="str">
        <f>F8</f>
        <v>Nyborg SK 10-12</v>
      </c>
      <c r="L18" s="295" t="str">
        <f>F6</f>
        <v>IBK Luleå 10/11</v>
      </c>
      <c r="M18" s="252"/>
      <c r="N18" s="443"/>
      <c r="O18" s="443"/>
      <c r="P18" s="100"/>
      <c r="R18" s="439"/>
      <c r="S18" s="2"/>
      <c r="T18" s="1"/>
      <c r="U18" s="1"/>
    </row>
    <row r="19" spans="1:21" ht="20.25" thickTop="1" thickBot="1" x14ac:dyDescent="0.4">
      <c r="A19" s="78" t="s">
        <v>38</v>
      </c>
      <c r="B19" s="288"/>
      <c r="C19" s="448"/>
      <c r="D19" s="441"/>
      <c r="E19" s="166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100"/>
      <c r="R19" s="439"/>
      <c r="S19" s="2"/>
      <c r="T19" s="1"/>
      <c r="U19" s="1"/>
    </row>
    <row r="20" spans="1:21" ht="19.5" thickBot="1" x14ac:dyDescent="0.4">
      <c r="A20" s="78" t="s">
        <v>46</v>
      </c>
      <c r="B20" s="288"/>
      <c r="C20" s="448"/>
      <c r="D20" s="441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100"/>
      <c r="R20" s="1"/>
      <c r="S20" s="2"/>
      <c r="T20" s="1"/>
      <c r="U20" s="1"/>
    </row>
    <row r="21" spans="1:21" ht="20.25" thickTop="1" thickBot="1" x14ac:dyDescent="0.4">
      <c r="A21" s="78" t="s">
        <v>47</v>
      </c>
      <c r="B21" s="288"/>
      <c r="C21" s="448"/>
      <c r="D21" s="288"/>
      <c r="E21" s="299"/>
      <c r="F21" s="99" t="s">
        <v>45</v>
      </c>
      <c r="G21" s="286"/>
      <c r="H21" s="98" t="s">
        <v>37</v>
      </c>
      <c r="I21" s="99" t="s">
        <v>6</v>
      </c>
      <c r="J21" s="286"/>
      <c r="K21" s="98" t="s">
        <v>37</v>
      </c>
      <c r="L21" s="99" t="s">
        <v>7</v>
      </c>
      <c r="M21" s="48"/>
      <c r="N21" s="98" t="s">
        <v>37</v>
      </c>
      <c r="O21" s="99" t="s">
        <v>12</v>
      </c>
      <c r="P21" s="100"/>
      <c r="Q21" s="2"/>
      <c r="R21" s="2"/>
      <c r="S21" s="2"/>
      <c r="T21" s="1"/>
      <c r="U21" s="1"/>
    </row>
    <row r="22" spans="1:21" ht="19.5" thickBot="1" x14ac:dyDescent="0.4">
      <c r="A22" s="78" t="s">
        <v>48</v>
      </c>
      <c r="B22" s="288"/>
      <c r="C22" s="448"/>
      <c r="D22" s="441"/>
      <c r="E22" s="300"/>
      <c r="F22" s="319" t="s">
        <v>86</v>
      </c>
      <c r="G22" s="43"/>
      <c r="H22" s="106" t="str">
        <f>F24</f>
        <v>Långskatans IF 11/12</v>
      </c>
      <c r="I22" s="107" t="s">
        <v>269</v>
      </c>
      <c r="J22" s="59"/>
      <c r="K22" s="106" t="str">
        <f>F26</f>
        <v>Luleå SK 11/12</v>
      </c>
      <c r="L22" s="107" t="s">
        <v>381</v>
      </c>
      <c r="M22" s="43"/>
      <c r="N22" s="106" t="str">
        <f>F28</f>
        <v>Öjebyns IBF 12</v>
      </c>
      <c r="O22" s="107" t="s">
        <v>271</v>
      </c>
      <c r="P22" s="39"/>
      <c r="T22" s="1"/>
      <c r="U22" s="1"/>
    </row>
    <row r="23" spans="1:21" ht="18.75" x14ac:dyDescent="0.35">
      <c r="A23" s="78" t="s">
        <v>49</v>
      </c>
      <c r="B23" s="288"/>
      <c r="C23" s="448"/>
      <c r="D23" s="441"/>
      <c r="E23" s="300"/>
      <c r="F23" s="302" t="s">
        <v>8</v>
      </c>
      <c r="G23" s="43"/>
      <c r="H23" s="111" t="str">
        <f>F24</f>
        <v>Långskatans IF 11/12</v>
      </c>
      <c r="I23" s="125" t="str">
        <f>F25</f>
        <v>Öjebyns IBF 11</v>
      </c>
      <c r="J23" s="443"/>
      <c r="K23" s="113" t="str">
        <f>F26</f>
        <v>Luleå SK 11/12</v>
      </c>
      <c r="L23" s="114" t="str">
        <f>F29</f>
        <v>IBF Argentum 10-12</v>
      </c>
      <c r="M23" s="100"/>
      <c r="N23" s="115" t="str">
        <f>F28</f>
        <v>Öjebyns IBF 12</v>
      </c>
      <c r="O23" s="150" t="str">
        <f>F26</f>
        <v>Luleå SK 11/12</v>
      </c>
      <c r="P23" s="39"/>
      <c r="T23" s="1"/>
      <c r="U23" s="1"/>
    </row>
    <row r="24" spans="1:21" ht="19.5" thickBot="1" x14ac:dyDescent="0.4">
      <c r="A24" s="78" t="s">
        <v>50</v>
      </c>
      <c r="B24" s="39"/>
      <c r="C24" s="448"/>
      <c r="D24" s="288"/>
      <c r="E24" s="303">
        <v>1</v>
      </c>
      <c r="F24" s="203" t="s">
        <v>80</v>
      </c>
      <c r="G24" s="43"/>
      <c r="H24" s="120" t="str">
        <f>F29</f>
        <v>IBF Argentum 10-12</v>
      </c>
      <c r="I24" s="121" t="str">
        <f>F27</f>
        <v>K4 IF 12</v>
      </c>
      <c r="J24" s="443"/>
      <c r="K24" s="122" t="str">
        <f>F28</f>
        <v>Öjebyns IBF 12</v>
      </c>
      <c r="L24" s="123" t="str">
        <f>F24</f>
        <v>Långskatans IF 11/12</v>
      </c>
      <c r="M24" s="100"/>
      <c r="N24" s="124" t="str">
        <f>F27</f>
        <v>K4 IF 12</v>
      </c>
      <c r="O24" s="125" t="str">
        <f>F25</f>
        <v>Öjebyns IBF 11</v>
      </c>
      <c r="P24" s="39"/>
      <c r="T24" s="1"/>
      <c r="U24" s="1"/>
    </row>
    <row r="25" spans="1:21" ht="18.75" x14ac:dyDescent="0.35">
      <c r="A25" s="77" t="s">
        <v>57</v>
      </c>
      <c r="B25" s="39"/>
      <c r="C25" s="448"/>
      <c r="D25" s="450"/>
      <c r="E25" s="303">
        <v>2</v>
      </c>
      <c r="F25" s="205" t="s">
        <v>81</v>
      </c>
      <c r="G25" s="43"/>
      <c r="H25" s="157" t="str">
        <f>F25</f>
        <v>Öjebyns IBF 11</v>
      </c>
      <c r="I25" s="127" t="str">
        <f>F29</f>
        <v>IBF Argentum 10-12</v>
      </c>
      <c r="J25" s="443"/>
      <c r="K25" s="128" t="str">
        <f>F29</f>
        <v>IBF Argentum 10-12</v>
      </c>
      <c r="L25" s="129" t="str">
        <f>F28</f>
        <v>Öjebyns IBF 12</v>
      </c>
      <c r="M25" s="100"/>
      <c r="N25" s="459" t="str">
        <f>F26</f>
        <v>Luleå SK 11/12</v>
      </c>
      <c r="O25" s="121" t="str">
        <f>F27</f>
        <v>K4 IF 12</v>
      </c>
      <c r="P25" s="39"/>
      <c r="T25" s="1"/>
      <c r="U25" s="1"/>
    </row>
    <row r="26" spans="1:21" ht="18.75" x14ac:dyDescent="0.35">
      <c r="A26" s="78" t="s">
        <v>51</v>
      </c>
      <c r="B26" s="39"/>
      <c r="C26" s="448"/>
      <c r="D26" s="441"/>
      <c r="E26" s="303">
        <v>3</v>
      </c>
      <c r="F26" s="208" t="s">
        <v>84</v>
      </c>
      <c r="G26" s="43"/>
      <c r="H26" s="130" t="str">
        <f>F24</f>
        <v>Långskatans IF 11/12</v>
      </c>
      <c r="I26" s="121" t="str">
        <f>F27</f>
        <v>K4 IF 12</v>
      </c>
      <c r="J26" s="443"/>
      <c r="K26" s="132" t="str">
        <f>F26</f>
        <v>Luleå SK 11/12</v>
      </c>
      <c r="L26" s="123" t="str">
        <f>F24</f>
        <v>Långskatans IF 11/12</v>
      </c>
      <c r="M26" s="100"/>
      <c r="N26" s="133" t="str">
        <f>F28</f>
        <v>Öjebyns IBF 12</v>
      </c>
      <c r="O26" s="134" t="str">
        <f>F25</f>
        <v>Öjebyns IBF 11</v>
      </c>
      <c r="P26" s="39"/>
      <c r="T26" s="1"/>
      <c r="U26" s="1"/>
    </row>
    <row r="27" spans="1:21" ht="19.5" thickBot="1" x14ac:dyDescent="0.4">
      <c r="A27" s="78" t="s">
        <v>52</v>
      </c>
      <c r="B27" s="39"/>
      <c r="C27" s="448"/>
      <c r="D27" s="450"/>
      <c r="E27" s="303">
        <v>4</v>
      </c>
      <c r="F27" s="204" t="s">
        <v>83</v>
      </c>
      <c r="G27" s="43"/>
      <c r="H27" s="136" t="str">
        <f>F27</f>
        <v>K4 IF 12</v>
      </c>
      <c r="I27" s="458" t="str">
        <f>F25</f>
        <v>Öjebyns IBF 11</v>
      </c>
      <c r="J27" s="443"/>
      <c r="K27" s="137" t="str">
        <f>F24</f>
        <v>Långskatans IF 11/12</v>
      </c>
      <c r="L27" s="114" t="str">
        <f>F29</f>
        <v>IBF Argentum 10-12</v>
      </c>
      <c r="M27" s="100"/>
      <c r="N27" s="138" t="str">
        <f>F25</f>
        <v>Öjebyns IBF 11</v>
      </c>
      <c r="O27" s="150" t="str">
        <f>F26</f>
        <v>Luleå SK 11/12</v>
      </c>
      <c r="P27" s="39"/>
      <c r="T27" s="1"/>
      <c r="U27" s="1"/>
    </row>
    <row r="28" spans="1:21" ht="19.5" thickBot="1" x14ac:dyDescent="0.4">
      <c r="A28" s="78" t="s">
        <v>53</v>
      </c>
      <c r="B28" s="39"/>
      <c r="C28" s="456"/>
      <c r="D28" s="450"/>
      <c r="E28" s="303">
        <v>5</v>
      </c>
      <c r="F28" s="320" t="s">
        <v>85</v>
      </c>
      <c r="G28" s="43"/>
      <c r="H28" s="140" t="str">
        <f>F24</f>
        <v>Långskatans IF 11/12</v>
      </c>
      <c r="I28" s="141" t="str">
        <f>F29</f>
        <v>IBF Argentum 10-12</v>
      </c>
      <c r="J28" s="443"/>
      <c r="K28" s="142" t="str">
        <f>F26</f>
        <v>Luleå SK 11/12</v>
      </c>
      <c r="L28" s="143" t="str">
        <f>F28</f>
        <v>Öjebyns IBF 12</v>
      </c>
      <c r="M28" s="100"/>
      <c r="N28" s="144" t="str">
        <f>F28</f>
        <v>Öjebyns IBF 12</v>
      </c>
      <c r="O28" s="145" t="str">
        <f>F27</f>
        <v>K4 IF 12</v>
      </c>
      <c r="P28" s="39"/>
      <c r="T28" s="1"/>
      <c r="U28" s="1"/>
    </row>
    <row r="29" spans="1:21" ht="20.25" thickTop="1" thickBot="1" x14ac:dyDescent="0.4">
      <c r="A29" s="78" t="s">
        <v>54</v>
      </c>
      <c r="B29" s="39"/>
      <c r="C29" s="39"/>
      <c r="D29" s="450"/>
      <c r="E29" s="304">
        <v>6</v>
      </c>
      <c r="F29" s="321" t="s">
        <v>82</v>
      </c>
      <c r="G29" s="43"/>
      <c r="H29" s="252"/>
      <c r="I29" s="252"/>
      <c r="J29" s="443"/>
      <c r="K29" s="43"/>
      <c r="L29" s="43"/>
      <c r="M29" s="100"/>
      <c r="N29" s="100"/>
      <c r="O29" s="100"/>
      <c r="P29" s="39"/>
      <c r="T29" s="1"/>
      <c r="U29" s="1"/>
    </row>
    <row r="30" spans="1:21" ht="20.25" thickTop="1" thickBot="1" x14ac:dyDescent="0.4">
      <c r="A30" s="78" t="s">
        <v>55</v>
      </c>
      <c r="B30" s="39"/>
      <c r="C30" s="39"/>
      <c r="D30" s="450"/>
      <c r="E30" s="65"/>
      <c r="F30" s="75"/>
      <c r="G30" s="43"/>
      <c r="H30" s="98" t="s">
        <v>37</v>
      </c>
      <c r="I30" s="147" t="s">
        <v>9</v>
      </c>
      <c r="J30" s="53"/>
      <c r="K30" s="98" t="s">
        <v>37</v>
      </c>
      <c r="L30" s="147" t="s">
        <v>10</v>
      </c>
      <c r="M30" s="100"/>
      <c r="N30" s="98" t="s">
        <v>37</v>
      </c>
      <c r="O30" s="147" t="s">
        <v>13</v>
      </c>
      <c r="P30" s="39"/>
      <c r="T30" s="1"/>
      <c r="U30" s="439"/>
    </row>
    <row r="31" spans="1:21" ht="19.5" thickBot="1" x14ac:dyDescent="0.4">
      <c r="A31" s="78" t="s">
        <v>56</v>
      </c>
      <c r="B31" s="39"/>
      <c r="C31" s="39"/>
      <c r="D31" s="450"/>
      <c r="E31" s="43"/>
      <c r="F31" s="43"/>
      <c r="G31" s="43"/>
      <c r="H31" s="106" t="str">
        <f>F25</f>
        <v>Öjebyns IBF 11</v>
      </c>
      <c r="I31" s="107" t="s">
        <v>270</v>
      </c>
      <c r="J31" s="53"/>
      <c r="K31" s="106" t="str">
        <f>F27</f>
        <v>K4 IF 12</v>
      </c>
      <c r="L31" s="107" t="s">
        <v>330</v>
      </c>
      <c r="M31" s="443"/>
      <c r="N31" s="106" t="str">
        <f>F29</f>
        <v>IBF Argentum 10-12</v>
      </c>
      <c r="O31" s="107" t="s">
        <v>367</v>
      </c>
      <c r="P31" s="39"/>
      <c r="T31" s="439"/>
      <c r="U31" s="452"/>
    </row>
    <row r="32" spans="1:21" ht="18.75" thickBot="1" x14ac:dyDescent="0.4">
      <c r="A32" s="39"/>
      <c r="B32" s="39"/>
      <c r="C32" s="39"/>
      <c r="D32" s="441"/>
      <c r="E32" s="43"/>
      <c r="F32" s="43"/>
      <c r="G32" s="43"/>
      <c r="H32" s="149" t="str">
        <f>F25</f>
        <v>Öjebyns IBF 11</v>
      </c>
      <c r="I32" s="150" t="str">
        <f>F26</f>
        <v>Luleå SK 11/12</v>
      </c>
      <c r="J32" s="53"/>
      <c r="K32" s="151" t="str">
        <f>F27</f>
        <v>K4 IF 12</v>
      </c>
      <c r="L32" s="152" t="str">
        <f>F26</f>
        <v>Luleå SK 11/12</v>
      </c>
      <c r="M32" s="252"/>
      <c r="N32" s="153" t="str">
        <f>F29</f>
        <v>IBF Argentum 10-12</v>
      </c>
      <c r="O32" s="116" t="str">
        <f>F24</f>
        <v>Långskatans IF 11/12</v>
      </c>
      <c r="P32" s="39"/>
      <c r="T32" s="439"/>
      <c r="U32" s="439"/>
    </row>
    <row r="33" spans="1:21" ht="18" x14ac:dyDescent="0.35">
      <c r="A33" s="39"/>
      <c r="B33" s="39"/>
      <c r="C33" s="39"/>
      <c r="D33" s="437"/>
      <c r="E33" s="43"/>
      <c r="F33" s="284"/>
      <c r="G33" s="43"/>
      <c r="H33" s="111" t="str">
        <f>F24</f>
        <v>Långskatans IF 11/12</v>
      </c>
      <c r="I33" s="112" t="str">
        <f>F28</f>
        <v>Öjebyns IBF 12</v>
      </c>
      <c r="J33" s="53"/>
      <c r="K33" s="133" t="str">
        <f>F28</f>
        <v>Öjebyns IBF 12</v>
      </c>
      <c r="L33" s="127" t="str">
        <f>F29</f>
        <v>IBF Argentum 10-12</v>
      </c>
      <c r="M33" s="252"/>
      <c r="N33" s="124" t="str">
        <f>F27</f>
        <v>K4 IF 12</v>
      </c>
      <c r="O33" s="125" t="str">
        <f>F25</f>
        <v>Öjebyns IBF 11</v>
      </c>
      <c r="P33" s="39"/>
      <c r="T33" s="439"/>
      <c r="U33" s="453"/>
    </row>
    <row r="34" spans="1:21" ht="18.75" thickBot="1" x14ac:dyDescent="0.4">
      <c r="A34" s="39"/>
      <c r="B34" s="39"/>
      <c r="C34" s="443"/>
      <c r="D34" s="441"/>
      <c r="E34" s="43"/>
      <c r="F34" s="43"/>
      <c r="G34" s="43"/>
      <c r="H34" s="156" t="str">
        <f>F26</f>
        <v>Luleå SK 11/12</v>
      </c>
      <c r="I34" s="123" t="str">
        <f>F24</f>
        <v>Långskatans IF 11/12</v>
      </c>
      <c r="J34" s="53"/>
      <c r="K34" s="156" t="str">
        <f>F26</f>
        <v>Luleå SK 11/12</v>
      </c>
      <c r="L34" s="158" t="str">
        <f>F28</f>
        <v>Öjebyns IBF 12</v>
      </c>
      <c r="M34" s="252"/>
      <c r="N34" s="130" t="str">
        <f>F24</f>
        <v>Långskatans IF 11/12</v>
      </c>
      <c r="O34" s="121" t="str">
        <f>F27</f>
        <v>K4 IF 12</v>
      </c>
      <c r="P34" s="39"/>
      <c r="T34" s="439"/>
      <c r="U34" s="439"/>
    </row>
    <row r="35" spans="1:21" ht="18.75" thickBot="1" x14ac:dyDescent="0.4">
      <c r="A35" s="39"/>
      <c r="B35" s="39"/>
      <c r="C35" s="443"/>
      <c r="D35" s="288"/>
      <c r="E35" s="43"/>
      <c r="F35" s="43"/>
      <c r="G35" s="43"/>
      <c r="H35" s="157" t="str">
        <f>F25</f>
        <v>Öjebyns IBF 11</v>
      </c>
      <c r="I35" s="158" t="str">
        <f>F28</f>
        <v>Öjebyns IBF 12</v>
      </c>
      <c r="J35" s="53"/>
      <c r="K35" s="124" t="str">
        <f>F27</f>
        <v>K4 IF 12</v>
      </c>
      <c r="L35" s="127" t="str">
        <f>F29</f>
        <v>IBF Argentum 10-12</v>
      </c>
      <c r="M35" s="252"/>
      <c r="N35" s="159" t="str">
        <f>F29</f>
        <v>IBF Argentum 10-12</v>
      </c>
      <c r="O35" s="125" t="str">
        <f>F25</f>
        <v>Öjebyns IBF 11</v>
      </c>
      <c r="P35" s="39"/>
      <c r="T35" s="439"/>
      <c r="U35" s="453"/>
    </row>
    <row r="36" spans="1:21" ht="18.75" thickBot="1" x14ac:dyDescent="0.4">
      <c r="A36" s="39"/>
      <c r="B36" s="39"/>
      <c r="C36" s="443"/>
      <c r="D36" s="441"/>
      <c r="E36" s="43"/>
      <c r="F36" s="43"/>
      <c r="G36" s="43"/>
      <c r="H36" s="122" t="str">
        <f>F28</f>
        <v>Öjebyns IBF 12</v>
      </c>
      <c r="I36" s="160" t="str">
        <f>F26</f>
        <v>Luleå SK 11/12</v>
      </c>
      <c r="J36" s="53"/>
      <c r="K36" s="120" t="str">
        <f>F29</f>
        <v>IBF Argentum 10-12</v>
      </c>
      <c r="L36" s="152" t="str">
        <f>F26</f>
        <v>Luleå SK 11/12</v>
      </c>
      <c r="M36" s="252"/>
      <c r="N36" s="155" t="str">
        <f>F25</f>
        <v>Öjebyns IBF 11</v>
      </c>
      <c r="O36" s="139" t="str">
        <f>F24</f>
        <v>Långskatans IF 11/12</v>
      </c>
      <c r="P36" s="39"/>
      <c r="T36" s="453"/>
      <c r="U36" s="439"/>
    </row>
    <row r="37" spans="1:21" ht="18.75" thickBot="1" x14ac:dyDescent="0.4">
      <c r="A37" s="39"/>
      <c r="B37" s="252"/>
      <c r="C37" s="252"/>
      <c r="D37" s="441"/>
      <c r="E37" s="43"/>
      <c r="F37" s="43"/>
      <c r="G37" s="43"/>
      <c r="H37" s="161" t="str">
        <f>F25</f>
        <v>Öjebyns IBF 11</v>
      </c>
      <c r="I37" s="162" t="str">
        <f>F24</f>
        <v>Långskatans IF 11/12</v>
      </c>
      <c r="J37" s="53"/>
      <c r="K37" s="163" t="str">
        <f>F27</f>
        <v>K4 IF 12</v>
      </c>
      <c r="L37" s="143" t="str">
        <f>F28</f>
        <v>Öjebyns IBF 12</v>
      </c>
      <c r="M37" s="252"/>
      <c r="N37" s="165" t="str">
        <f>F29</f>
        <v>IBF Argentum 10-12</v>
      </c>
      <c r="O37" s="145" t="str">
        <f>F27</f>
        <v>K4 IF 12</v>
      </c>
      <c r="P37" s="39"/>
      <c r="T37" s="439"/>
      <c r="U37" s="439"/>
    </row>
    <row r="38" spans="1:21" ht="18.75" thickTop="1" x14ac:dyDescent="0.35">
      <c r="A38" s="39"/>
      <c r="B38" s="456"/>
      <c r="C38" s="252"/>
      <c r="D38" s="441"/>
      <c r="E38" s="43"/>
      <c r="F38" s="43"/>
      <c r="G38" s="39"/>
      <c r="H38" s="39"/>
      <c r="I38" s="39"/>
      <c r="J38" s="39"/>
      <c r="K38" s="39"/>
      <c r="L38" s="39"/>
      <c r="M38" s="39"/>
      <c r="N38" s="39"/>
      <c r="O38" s="39"/>
      <c r="P38" s="39"/>
      <c r="T38" s="1"/>
      <c r="U38" s="1"/>
    </row>
    <row r="39" spans="1:21" ht="18" x14ac:dyDescent="0.35">
      <c r="A39" s="39"/>
      <c r="B39" s="39"/>
      <c r="C39" s="101"/>
      <c r="D39" s="441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T39" s="1"/>
      <c r="U39" s="1"/>
    </row>
    <row r="40" spans="1:21" ht="18" x14ac:dyDescent="0.35">
      <c r="A40" s="39"/>
      <c r="B40" s="456"/>
      <c r="C40" s="252"/>
      <c r="D40" s="441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T40" s="1"/>
      <c r="U40" s="1"/>
    </row>
    <row r="41" spans="1:21" ht="18" x14ac:dyDescent="0.35">
      <c r="A41" s="39"/>
      <c r="B41" s="456"/>
      <c r="C41" s="252"/>
      <c r="D41" s="441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T41" s="1"/>
      <c r="U41" s="1"/>
    </row>
    <row r="42" spans="1:21" ht="18" x14ac:dyDescent="0.35">
      <c r="A42" s="39"/>
      <c r="B42" s="456"/>
      <c r="C42" s="252"/>
      <c r="D42" s="441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T42" s="1"/>
      <c r="U42" s="1"/>
    </row>
    <row r="43" spans="1:21" ht="18" x14ac:dyDescent="0.35">
      <c r="A43" s="39"/>
      <c r="B43" s="456"/>
      <c r="C43" s="252"/>
      <c r="D43" s="441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T43" s="1"/>
      <c r="U43" s="1"/>
    </row>
    <row r="44" spans="1:21" ht="18" x14ac:dyDescent="0.35">
      <c r="A44" s="39"/>
      <c r="B44" s="39"/>
      <c r="C44" s="101"/>
      <c r="D44" s="441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T44" s="1"/>
      <c r="U44" s="1"/>
    </row>
    <row r="45" spans="1:21" ht="18" x14ac:dyDescent="0.35">
      <c r="A45" s="457"/>
      <c r="B45" s="456"/>
      <c r="C45" s="252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T45" s="1"/>
      <c r="U45" s="1"/>
    </row>
    <row r="46" spans="1:21" ht="18" x14ac:dyDescent="0.35">
      <c r="A46" s="457"/>
      <c r="B46" s="456"/>
      <c r="C46" s="252"/>
      <c r="D46" s="441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T46" s="1"/>
      <c r="U46" s="1"/>
    </row>
    <row r="47" spans="1:21" ht="18" x14ac:dyDescent="0.35">
      <c r="A47" s="457"/>
      <c r="B47" s="456"/>
      <c r="C47" s="252"/>
      <c r="D47" s="28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T47" s="1"/>
      <c r="U47" s="1"/>
    </row>
    <row r="48" spans="1:21" ht="18" x14ac:dyDescent="0.35">
      <c r="A48" s="39"/>
      <c r="B48" s="456"/>
      <c r="C48" s="252"/>
      <c r="D48" s="441"/>
      <c r="P48" s="39"/>
      <c r="T48" s="1"/>
      <c r="U48" s="439"/>
    </row>
    <row r="49" spans="1:21" x14ac:dyDescent="0.25">
      <c r="C49" s="1"/>
      <c r="D49" s="454"/>
      <c r="T49" s="1"/>
      <c r="U49" s="1"/>
    </row>
    <row r="50" spans="1:21" x14ac:dyDescent="0.25">
      <c r="C50" s="4"/>
      <c r="T50" s="1"/>
      <c r="U50" s="1"/>
    </row>
    <row r="51" spans="1:21" x14ac:dyDescent="0.25">
      <c r="A51" s="455"/>
      <c r="B51" s="451"/>
      <c r="C51" s="449"/>
      <c r="T51" s="1"/>
      <c r="U51" s="1"/>
    </row>
    <row r="52" spans="1:21" x14ac:dyDescent="0.25">
      <c r="B52" s="451"/>
      <c r="C52" s="449"/>
      <c r="T52" s="1"/>
      <c r="U52" s="1"/>
    </row>
    <row r="53" spans="1:21" x14ac:dyDescent="0.25">
      <c r="B53" s="451"/>
      <c r="C53" s="449"/>
      <c r="T53" s="1"/>
      <c r="U53" s="1"/>
    </row>
    <row r="54" spans="1:21" x14ac:dyDescent="0.25">
      <c r="B54" s="451"/>
      <c r="C54" s="449"/>
      <c r="T54" s="1"/>
      <c r="U54" s="1"/>
    </row>
    <row r="55" spans="1:21" x14ac:dyDescent="0.25">
      <c r="C55" s="449"/>
      <c r="T55" s="1"/>
      <c r="U55" s="1"/>
    </row>
    <row r="56" spans="1:21" x14ac:dyDescent="0.25">
      <c r="C56" s="449"/>
      <c r="D56" s="449"/>
      <c r="T56" s="1"/>
      <c r="U56" s="1"/>
    </row>
    <row r="57" spans="1:21" x14ac:dyDescent="0.25">
      <c r="C57" s="449"/>
      <c r="D57" s="449"/>
      <c r="T57" s="1"/>
      <c r="U57" s="1"/>
    </row>
    <row r="58" spans="1:21" x14ac:dyDescent="0.25">
      <c r="C58" s="449"/>
      <c r="D58" s="449"/>
      <c r="T58" s="1"/>
      <c r="U58" s="1"/>
    </row>
    <row r="59" spans="1:21" x14ac:dyDescent="0.25">
      <c r="C59" s="449"/>
      <c r="D59" s="449"/>
      <c r="T59" s="1"/>
      <c r="U59" s="1"/>
    </row>
    <row r="60" spans="1:21" x14ac:dyDescent="0.25">
      <c r="C60" s="449"/>
      <c r="D60" s="449"/>
      <c r="T60" s="1"/>
      <c r="U60" s="1"/>
    </row>
    <row r="61" spans="1:21" x14ac:dyDescent="0.25">
      <c r="C61" s="7"/>
      <c r="D61" s="449"/>
      <c r="T61" s="1"/>
      <c r="U61" s="1"/>
    </row>
    <row r="62" spans="1:21" x14ac:dyDescent="0.25">
      <c r="C62" s="7"/>
      <c r="D62" s="449"/>
      <c r="T62" s="1"/>
      <c r="U62" s="1"/>
    </row>
    <row r="63" spans="1:21" x14ac:dyDescent="0.25">
      <c r="C63" s="7"/>
      <c r="D63" s="449"/>
      <c r="T63" s="1"/>
      <c r="U63" s="1"/>
    </row>
    <row r="64" spans="1:21" x14ac:dyDescent="0.25">
      <c r="C64" s="7"/>
      <c r="D64" s="449"/>
      <c r="T64" s="1"/>
      <c r="U64" s="1"/>
    </row>
    <row r="65" spans="1:21" x14ac:dyDescent="0.25">
      <c r="C65" s="7"/>
      <c r="D65" s="449"/>
      <c r="T65" s="1"/>
      <c r="U65" s="1"/>
    </row>
    <row r="66" spans="1:21" x14ac:dyDescent="0.25">
      <c r="C66" s="7"/>
      <c r="D66" s="449"/>
      <c r="T66" s="1"/>
      <c r="U66" s="1"/>
    </row>
    <row r="67" spans="1:21" x14ac:dyDescent="0.25">
      <c r="C67" s="7"/>
      <c r="D67" s="449"/>
      <c r="T67" s="1"/>
      <c r="U67" s="1"/>
    </row>
    <row r="68" spans="1:21" x14ac:dyDescent="0.25">
      <c r="C68" s="7"/>
      <c r="D68" s="449"/>
      <c r="T68" s="1"/>
      <c r="U68" s="1"/>
    </row>
    <row r="69" spans="1:21" x14ac:dyDescent="0.25">
      <c r="D69" s="451"/>
      <c r="T69" s="1"/>
      <c r="U69" s="1"/>
    </row>
    <row r="70" spans="1:21" x14ac:dyDescent="0.25">
      <c r="T70" s="1"/>
      <c r="U70" s="1"/>
    </row>
    <row r="71" spans="1:21" x14ac:dyDescent="0.25">
      <c r="A71" s="449"/>
      <c r="T71" s="1"/>
      <c r="U71" s="1"/>
    </row>
    <row r="72" spans="1:21" x14ac:dyDescent="0.25">
      <c r="T72" s="1"/>
      <c r="U72" s="1"/>
    </row>
    <row r="73" spans="1:21" x14ac:dyDescent="0.25">
      <c r="T73" s="1"/>
      <c r="U73" s="1"/>
    </row>
    <row r="74" spans="1:21" x14ac:dyDescent="0.25">
      <c r="T74" s="1"/>
      <c r="U74" s="1"/>
    </row>
    <row r="75" spans="1:21" x14ac:dyDescent="0.25">
      <c r="D75" s="439"/>
      <c r="T75" s="1"/>
      <c r="U75" s="1"/>
    </row>
    <row r="76" spans="1:21" x14ac:dyDescent="0.25">
      <c r="D76" s="439"/>
      <c r="T76" s="1"/>
      <c r="U76" s="1"/>
    </row>
    <row r="77" spans="1:21" x14ac:dyDescent="0.25">
      <c r="D77" s="439"/>
      <c r="T77" s="1"/>
      <c r="U77" s="1"/>
    </row>
    <row r="78" spans="1:21" x14ac:dyDescent="0.25">
      <c r="D78" s="9"/>
      <c r="T78" s="1"/>
      <c r="U78" s="1"/>
    </row>
    <row r="79" spans="1:21" x14ac:dyDescent="0.25">
      <c r="D79" s="9"/>
      <c r="T79" s="1"/>
      <c r="U79" s="1"/>
    </row>
    <row r="80" spans="1:21" x14ac:dyDescent="0.25">
      <c r="D80" s="9"/>
      <c r="T80" s="1"/>
      <c r="U80" s="1"/>
    </row>
    <row r="81" spans="4:21" x14ac:dyDescent="0.25">
      <c r="D81" s="9"/>
      <c r="T81" s="1"/>
      <c r="U81" s="1"/>
    </row>
    <row r="82" spans="4:21" x14ac:dyDescent="0.25">
      <c r="D82" s="1"/>
      <c r="T82" s="1"/>
      <c r="U82" s="1"/>
    </row>
    <row r="83" spans="4:21" x14ac:dyDescent="0.25">
      <c r="D83" s="9"/>
      <c r="T83" s="1"/>
      <c r="U83" s="1"/>
    </row>
    <row r="84" spans="4:21" x14ac:dyDescent="0.25">
      <c r="D84" s="9"/>
      <c r="T84" s="1"/>
      <c r="U84" s="1"/>
    </row>
    <row r="85" spans="4:21" x14ac:dyDescent="0.25">
      <c r="D85" s="1"/>
      <c r="T85" s="1"/>
      <c r="U85" s="1"/>
    </row>
    <row r="86" spans="4:21" x14ac:dyDescent="0.25">
      <c r="D86" s="9"/>
      <c r="T86" s="1"/>
      <c r="U86" s="1"/>
    </row>
    <row r="87" spans="4:21" x14ac:dyDescent="0.25">
      <c r="D87" s="9"/>
      <c r="T87" s="1"/>
      <c r="U87" s="1"/>
    </row>
    <row r="88" spans="4:21" x14ac:dyDescent="0.25">
      <c r="D88" s="9"/>
      <c r="T88" s="1"/>
      <c r="U88" s="1"/>
    </row>
    <row r="89" spans="4:21" x14ac:dyDescent="0.25">
      <c r="D89" s="9"/>
      <c r="T89" s="1"/>
      <c r="U89" s="1"/>
    </row>
    <row r="90" spans="4:21" x14ac:dyDescent="0.25">
      <c r="D90" s="1"/>
      <c r="T90" s="1"/>
      <c r="U90" s="1"/>
    </row>
    <row r="91" spans="4:21" x14ac:dyDescent="0.25">
      <c r="D91" s="4"/>
      <c r="T91" s="1"/>
      <c r="U91" s="1"/>
    </row>
    <row r="92" spans="4:21" x14ac:dyDescent="0.25">
      <c r="D92" s="449"/>
      <c r="T92" s="1"/>
      <c r="U92" s="1"/>
    </row>
    <row r="93" spans="4:21" x14ac:dyDescent="0.25">
      <c r="D93" s="449"/>
      <c r="T93" s="1"/>
      <c r="U93" s="1"/>
    </row>
    <row r="94" spans="4:21" x14ac:dyDescent="0.25">
      <c r="D94" s="449"/>
      <c r="T94" s="1"/>
      <c r="U94" s="1"/>
    </row>
    <row r="95" spans="4:21" x14ac:dyDescent="0.25">
      <c r="D95" s="449"/>
      <c r="T95" s="1"/>
      <c r="U95" s="1"/>
    </row>
    <row r="96" spans="4:21" x14ac:dyDescent="0.25">
      <c r="D96" s="449"/>
      <c r="T96" s="1"/>
      <c r="U96" s="1"/>
    </row>
    <row r="97" spans="4:21" x14ac:dyDescent="0.25">
      <c r="D97" s="449"/>
      <c r="T97" s="1"/>
      <c r="U97" s="1"/>
    </row>
    <row r="98" spans="4:21" x14ac:dyDescent="0.25">
      <c r="D98" s="449"/>
      <c r="T98" s="1"/>
      <c r="U98" s="1"/>
    </row>
    <row r="99" spans="4:21" x14ac:dyDescent="0.25">
      <c r="D99" s="449"/>
      <c r="T99" s="1"/>
      <c r="U99" s="1"/>
    </row>
    <row r="100" spans="4:21" x14ac:dyDescent="0.25">
      <c r="D100" s="449"/>
      <c r="T100" s="1"/>
      <c r="U100" s="1"/>
    </row>
    <row r="101" spans="4:21" x14ac:dyDescent="0.25">
      <c r="D101" s="449"/>
      <c r="T101" s="1"/>
      <c r="U101" s="1"/>
    </row>
    <row r="102" spans="4:21" x14ac:dyDescent="0.25">
      <c r="D102" s="449"/>
      <c r="T102" s="1"/>
      <c r="U102" s="1"/>
    </row>
    <row r="103" spans="4:21" x14ac:dyDescent="0.25">
      <c r="D103" s="7"/>
      <c r="T103" s="1"/>
      <c r="U103" s="1"/>
    </row>
    <row r="104" spans="4:21" x14ac:dyDescent="0.25">
      <c r="D104" s="7"/>
      <c r="T104" s="1"/>
      <c r="U104" s="1"/>
    </row>
    <row r="105" spans="4:21" x14ac:dyDescent="0.25">
      <c r="D105" s="7"/>
      <c r="T105" s="1"/>
      <c r="U105" s="1"/>
    </row>
    <row r="106" spans="4:21" x14ac:dyDescent="0.25">
      <c r="D106" s="7"/>
      <c r="T106" s="1"/>
      <c r="U106" s="1"/>
    </row>
    <row r="107" spans="4:21" x14ac:dyDescent="0.25">
      <c r="D107" s="7"/>
      <c r="T107" s="1"/>
      <c r="U107" s="1"/>
    </row>
    <row r="108" spans="4:21" x14ac:dyDescent="0.25">
      <c r="D108" s="7"/>
      <c r="T108" s="1"/>
      <c r="U108" s="1"/>
    </row>
    <row r="109" spans="4:21" x14ac:dyDescent="0.25">
      <c r="D109" s="7"/>
      <c r="T109" s="1"/>
      <c r="U109" s="1"/>
    </row>
    <row r="110" spans="4:21" x14ac:dyDescent="0.25">
      <c r="T110" s="1"/>
      <c r="U110" s="1"/>
    </row>
    <row r="111" spans="4:21" x14ac:dyDescent="0.25">
      <c r="T111" s="1"/>
      <c r="U111" s="1"/>
    </row>
    <row r="112" spans="4:21" x14ac:dyDescent="0.25">
      <c r="T112" s="1"/>
      <c r="U112" s="1"/>
    </row>
    <row r="113" spans="20:21" x14ac:dyDescent="0.25">
      <c r="T113" s="1"/>
      <c r="U113" s="1"/>
    </row>
    <row r="114" spans="20:21" x14ac:dyDescent="0.25">
      <c r="T114" s="1"/>
      <c r="U114" s="1"/>
    </row>
    <row r="115" spans="20:21" x14ac:dyDescent="0.25">
      <c r="T115" s="1"/>
      <c r="U115" s="1"/>
    </row>
    <row r="116" spans="20:21" x14ac:dyDescent="0.25">
      <c r="T116" s="1"/>
      <c r="U116" s="1"/>
    </row>
    <row r="117" spans="20:21" x14ac:dyDescent="0.25">
      <c r="T117" s="1"/>
      <c r="U117" s="1"/>
    </row>
    <row r="118" spans="20:21" x14ac:dyDescent="0.25">
      <c r="T118" s="1"/>
      <c r="U118" s="1"/>
    </row>
    <row r="119" spans="20:21" x14ac:dyDescent="0.25">
      <c r="T119" s="1"/>
      <c r="U119" s="1"/>
    </row>
    <row r="120" spans="20:21" x14ac:dyDescent="0.25">
      <c r="T120" s="1"/>
      <c r="U120" s="1"/>
    </row>
    <row r="121" spans="20:21" x14ac:dyDescent="0.25">
      <c r="T121" s="1"/>
      <c r="U121" s="1"/>
    </row>
    <row r="122" spans="20:21" x14ac:dyDescent="0.25">
      <c r="T122" s="1"/>
      <c r="U122" s="1"/>
    </row>
    <row r="123" spans="20:21" x14ac:dyDescent="0.25">
      <c r="T123" s="1"/>
      <c r="U123" s="1"/>
    </row>
    <row r="124" spans="20:21" x14ac:dyDescent="0.25">
      <c r="T124" s="1"/>
      <c r="U124" s="1"/>
    </row>
    <row r="125" spans="20:21" x14ac:dyDescent="0.25">
      <c r="T125" s="1"/>
      <c r="U125" s="1"/>
    </row>
    <row r="126" spans="20:21" x14ac:dyDescent="0.25">
      <c r="T126" s="1"/>
      <c r="U126" s="1"/>
    </row>
    <row r="127" spans="20:21" x14ac:dyDescent="0.25">
      <c r="T127" s="1"/>
      <c r="U127" s="1"/>
    </row>
    <row r="128" spans="20:21" x14ac:dyDescent="0.25">
      <c r="T128" s="1"/>
      <c r="U128" s="1"/>
    </row>
    <row r="129" spans="20:21" x14ac:dyDescent="0.25">
      <c r="T129" s="1"/>
      <c r="U129" s="1"/>
    </row>
    <row r="130" spans="20:21" x14ac:dyDescent="0.25">
      <c r="T130" s="1"/>
      <c r="U130" s="1"/>
    </row>
    <row r="131" spans="20:21" x14ac:dyDescent="0.25">
      <c r="T131" s="1"/>
      <c r="U131" s="1"/>
    </row>
    <row r="132" spans="20:21" x14ac:dyDescent="0.25">
      <c r="T132" s="1"/>
      <c r="U132" s="1"/>
    </row>
    <row r="133" spans="20:21" x14ac:dyDescent="0.25">
      <c r="T133" s="1"/>
      <c r="U133" s="1"/>
    </row>
    <row r="134" spans="20:21" x14ac:dyDescent="0.25">
      <c r="T134" s="1"/>
      <c r="U134" s="1"/>
    </row>
    <row r="135" spans="20:21" x14ac:dyDescent="0.25">
      <c r="T135" s="1"/>
      <c r="U135" s="1"/>
    </row>
    <row r="136" spans="20:21" x14ac:dyDescent="0.25">
      <c r="T136" s="1"/>
      <c r="U136" s="1"/>
    </row>
    <row r="137" spans="20:21" x14ac:dyDescent="0.25">
      <c r="T137" s="1"/>
      <c r="U137" s="1"/>
    </row>
    <row r="138" spans="20:21" x14ac:dyDescent="0.25">
      <c r="T138" s="1"/>
      <c r="U138" s="1"/>
    </row>
    <row r="139" spans="20:21" x14ac:dyDescent="0.25">
      <c r="T139" s="1"/>
      <c r="U139" s="1"/>
    </row>
    <row r="140" spans="20:21" x14ac:dyDescent="0.25">
      <c r="T140" s="1"/>
      <c r="U140" s="1"/>
    </row>
    <row r="141" spans="20:21" x14ac:dyDescent="0.25">
      <c r="T141" s="1"/>
      <c r="U141" s="1"/>
    </row>
    <row r="142" spans="20:21" x14ac:dyDescent="0.25">
      <c r="T142" s="1"/>
      <c r="U142" s="1"/>
    </row>
    <row r="143" spans="20:21" x14ac:dyDescent="0.25">
      <c r="T143" s="1"/>
      <c r="U143" s="1"/>
    </row>
    <row r="144" spans="20:21" x14ac:dyDescent="0.25">
      <c r="T144" s="1"/>
      <c r="U144" s="1"/>
    </row>
    <row r="145" spans="20:21" x14ac:dyDescent="0.25">
      <c r="T145" s="1"/>
      <c r="U145" s="1"/>
    </row>
    <row r="146" spans="20:21" x14ac:dyDescent="0.25">
      <c r="T146" s="1"/>
      <c r="U146" s="1"/>
    </row>
    <row r="147" spans="20:21" x14ac:dyDescent="0.25">
      <c r="T147" s="1"/>
      <c r="U147" s="1"/>
    </row>
    <row r="148" spans="20:21" x14ac:dyDescent="0.25">
      <c r="T148" s="1"/>
      <c r="U148" s="1"/>
    </row>
    <row r="149" spans="20:21" x14ac:dyDescent="0.25">
      <c r="T149" s="1"/>
      <c r="U149" s="1"/>
    </row>
    <row r="150" spans="20:21" x14ac:dyDescent="0.25">
      <c r="T150" s="1"/>
      <c r="U150" s="1"/>
    </row>
    <row r="151" spans="20:21" x14ac:dyDescent="0.25">
      <c r="T151" s="1"/>
      <c r="U151" s="1"/>
    </row>
    <row r="152" spans="20:21" x14ac:dyDescent="0.25">
      <c r="T152" s="1"/>
      <c r="U152" s="1"/>
    </row>
  </sheetData>
  <sheetProtection algorithmName="SHA-512" hashValue="yZYiiB0dpy1aHFrMryK4HxED5+EYzsQyts9PwgS5MFN3UITDGu6Do5JTVf7aQ1wVMRHND5fKzqn6zXSsUHpxQA==" saltValue="WWtFJDW9Q6VLAKuZsxEAEQ==" spinCount="100000" sheet="1" objects="1" scenarios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Pojkar Blå</vt:lpstr>
      <vt:lpstr>Flickor Blå</vt:lpstr>
      <vt:lpstr>Pojkar Grön</vt:lpstr>
      <vt:lpstr>Flickor Grön</vt:lpstr>
      <vt:lpstr>'Flickor Grön'!Utskriftsområde</vt:lpstr>
      <vt:lpstr>'Pojkar Blå'!Utskriftsområde</vt:lpstr>
      <vt:lpstr>'Pojkar Grön'!Utskriftsområde</vt:lpstr>
    </vt:vector>
  </TitlesOfParts>
  <Company>Smurfit Kappa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Engberg, Matthias</dc:creator>
  <cp:lastModifiedBy>Conny</cp:lastModifiedBy>
  <cp:lastPrinted>2017-10-27T01:52:00Z</cp:lastPrinted>
  <dcterms:created xsi:type="dcterms:W3CDTF">2016-09-14T12:26:19Z</dcterms:created>
  <dcterms:modified xsi:type="dcterms:W3CDTF">2019-10-16T13:07:41Z</dcterms:modified>
</cp:coreProperties>
</file>