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bjorn\Desktop\Serier 2025 2026\"/>
    </mc:Choice>
  </mc:AlternateContent>
  <xr:revisionPtr revIDLastSave="0" documentId="13_ncr:1_{396AC2CA-E8B1-4FBB-AFFE-1DC7EF60AB60}" xr6:coauthVersionLast="47" xr6:coauthVersionMax="47" xr10:uidLastSave="{00000000-0000-0000-0000-000000000000}"/>
  <workbookProtection workbookAlgorithmName="SHA-512" workbookHashValue="MuLv+bzqco3/AuQxn6NqpHB8RDAaXca5BQq/dbcbq+adgVexfBGLq1ymYC2wdKHRv9VUxbzyDrwrlClPhtn6qQ==" workbookSaltValue="qGJpJ3g/fdLnIvvS3RkI+w==" workbookSpinCount="100000" lockStructure="1"/>
  <bookViews>
    <workbookView xWindow="-120" yWindow="-120" windowWidth="24240" windowHeight="13020" xr2:uid="{2806CEF7-06E8-4635-9E38-0CBBAD085574}"/>
  </bookViews>
  <sheets>
    <sheet name="Pojkar Blå" sheetId="4" r:id="rId1"/>
    <sheet name="Flickor Blå" sheetId="3" r:id="rId2"/>
    <sheet name="Pojkar Grön" sheetId="2" r:id="rId3"/>
    <sheet name="Flickor Grön" sheetId="1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97" i="2" l="1"/>
  <c r="N97" i="2"/>
  <c r="L97" i="2"/>
  <c r="K97" i="2"/>
  <c r="I97" i="2"/>
  <c r="H97" i="2"/>
  <c r="O96" i="2"/>
  <c r="N96" i="2"/>
  <c r="L96" i="2"/>
  <c r="K96" i="2"/>
  <c r="I96" i="2"/>
  <c r="H96" i="2"/>
  <c r="O95" i="2"/>
  <c r="N95" i="2"/>
  <c r="L95" i="2"/>
  <c r="K95" i="2"/>
  <c r="I95" i="2"/>
  <c r="H95" i="2"/>
  <c r="O94" i="2"/>
  <c r="N94" i="2"/>
  <c r="L94" i="2"/>
  <c r="K94" i="2"/>
  <c r="I94" i="2"/>
  <c r="H94" i="2"/>
  <c r="O93" i="2"/>
  <c r="N93" i="2"/>
  <c r="L93" i="2"/>
  <c r="K93" i="2"/>
  <c r="I93" i="2"/>
  <c r="H93" i="2"/>
  <c r="O92" i="2"/>
  <c r="N92" i="2"/>
  <c r="L92" i="2"/>
  <c r="K92" i="2"/>
  <c r="I92" i="2"/>
  <c r="H92" i="2"/>
  <c r="N91" i="2"/>
  <c r="K91" i="2"/>
  <c r="H91" i="2"/>
  <c r="O88" i="2"/>
  <c r="N88" i="2"/>
  <c r="L88" i="2"/>
  <c r="K88" i="2"/>
  <c r="I88" i="2"/>
  <c r="H88" i="2"/>
  <c r="O87" i="2"/>
  <c r="N87" i="2"/>
  <c r="L87" i="2"/>
  <c r="K87" i="2"/>
  <c r="I87" i="2"/>
  <c r="H87" i="2"/>
  <c r="O86" i="2"/>
  <c r="N86" i="2"/>
  <c r="L86" i="2"/>
  <c r="K86" i="2"/>
  <c r="I86" i="2"/>
  <c r="H86" i="2"/>
  <c r="O85" i="2"/>
  <c r="N85" i="2"/>
  <c r="L85" i="2"/>
  <c r="K85" i="2"/>
  <c r="I85" i="2"/>
  <c r="H85" i="2"/>
  <c r="O84" i="2"/>
  <c r="N84" i="2"/>
  <c r="L84" i="2"/>
  <c r="K84" i="2"/>
  <c r="I84" i="2"/>
  <c r="H84" i="2"/>
  <c r="O83" i="2"/>
  <c r="N83" i="2"/>
  <c r="L83" i="2"/>
  <c r="K83" i="2"/>
  <c r="I83" i="2"/>
  <c r="H83" i="2"/>
  <c r="N82" i="2"/>
  <c r="K82" i="2"/>
  <c r="H82" i="2"/>
  <c r="L154" i="4"/>
  <c r="K154" i="4"/>
  <c r="I154" i="4"/>
  <c r="H154" i="4"/>
  <c r="L153" i="4"/>
  <c r="K153" i="4"/>
  <c r="I153" i="4"/>
  <c r="H153" i="4"/>
  <c r="L152" i="4"/>
  <c r="K152" i="4"/>
  <c r="I152" i="4"/>
  <c r="H152" i="4"/>
  <c r="L151" i="4"/>
  <c r="K151" i="4"/>
  <c r="I151" i="4"/>
  <c r="H151" i="4"/>
  <c r="L150" i="4"/>
  <c r="K150" i="4"/>
  <c r="I150" i="4"/>
  <c r="H150" i="4"/>
  <c r="L149" i="4"/>
  <c r="K149" i="4"/>
  <c r="I149" i="4"/>
  <c r="H149" i="4"/>
  <c r="K148" i="4"/>
  <c r="H148" i="4"/>
  <c r="L145" i="4"/>
  <c r="K145" i="4"/>
  <c r="I145" i="4"/>
  <c r="H145" i="4"/>
  <c r="L144" i="4"/>
  <c r="K144" i="4"/>
  <c r="I144" i="4"/>
  <c r="H144" i="4"/>
  <c r="L143" i="4"/>
  <c r="K143" i="4"/>
  <c r="I143" i="4"/>
  <c r="H143" i="4"/>
  <c r="L142" i="4"/>
  <c r="K142" i="4"/>
  <c r="I142" i="4"/>
  <c r="H142" i="4"/>
  <c r="L141" i="4"/>
  <c r="K141" i="4"/>
  <c r="I141" i="4"/>
  <c r="H141" i="4"/>
  <c r="L140" i="4"/>
  <c r="K140" i="4"/>
  <c r="I140" i="4"/>
  <c r="H140" i="4"/>
  <c r="K139" i="4"/>
  <c r="H139" i="4"/>
  <c r="L135" i="4"/>
  <c r="K135" i="4"/>
  <c r="I135" i="4"/>
  <c r="H135" i="4"/>
  <c r="L134" i="4"/>
  <c r="K134" i="4"/>
  <c r="I134" i="4"/>
  <c r="H134" i="4"/>
  <c r="L133" i="4"/>
  <c r="K133" i="4"/>
  <c r="I133" i="4"/>
  <c r="H133" i="4"/>
  <c r="L132" i="4"/>
  <c r="K132" i="4"/>
  <c r="I132" i="4"/>
  <c r="H132" i="4"/>
  <c r="L131" i="4"/>
  <c r="K131" i="4"/>
  <c r="I131" i="4"/>
  <c r="H131" i="4"/>
  <c r="L130" i="4"/>
  <c r="K130" i="4"/>
  <c r="I130" i="4"/>
  <c r="H130" i="4"/>
  <c r="K129" i="4"/>
  <c r="H129" i="4"/>
  <c r="L126" i="4"/>
  <c r="K126" i="4"/>
  <c r="I126" i="4"/>
  <c r="H126" i="4"/>
  <c r="L125" i="4"/>
  <c r="K125" i="4"/>
  <c r="I125" i="4"/>
  <c r="H125" i="4"/>
  <c r="L124" i="4"/>
  <c r="K124" i="4"/>
  <c r="I124" i="4"/>
  <c r="H124" i="4"/>
  <c r="L123" i="4"/>
  <c r="K123" i="4"/>
  <c r="I123" i="4"/>
  <c r="H123" i="4"/>
  <c r="L122" i="4"/>
  <c r="K122" i="4"/>
  <c r="I122" i="4"/>
  <c r="H122" i="4"/>
  <c r="L121" i="4"/>
  <c r="K121" i="4"/>
  <c r="I121" i="4"/>
  <c r="H121" i="4"/>
  <c r="K120" i="4"/>
  <c r="H120" i="4"/>
  <c r="L116" i="4"/>
  <c r="K116" i="4"/>
  <c r="I116" i="4"/>
  <c r="H116" i="4"/>
  <c r="L115" i="4"/>
  <c r="K115" i="4"/>
  <c r="I115" i="4"/>
  <c r="H115" i="4"/>
  <c r="L114" i="4"/>
  <c r="K114" i="4"/>
  <c r="I114" i="4"/>
  <c r="H114" i="4"/>
  <c r="L113" i="4"/>
  <c r="K113" i="4"/>
  <c r="I113" i="4"/>
  <c r="H113" i="4"/>
  <c r="L112" i="4"/>
  <c r="K112" i="4"/>
  <c r="I112" i="4"/>
  <c r="H112" i="4"/>
  <c r="L111" i="4"/>
  <c r="K111" i="4"/>
  <c r="I111" i="4"/>
  <c r="H111" i="4"/>
  <c r="K110" i="4"/>
  <c r="H110" i="4"/>
  <c r="L107" i="4"/>
  <c r="K107" i="4"/>
  <c r="I107" i="4"/>
  <c r="H107" i="4"/>
  <c r="L106" i="4"/>
  <c r="K106" i="4"/>
  <c r="I106" i="4"/>
  <c r="H106" i="4"/>
  <c r="L105" i="4"/>
  <c r="K105" i="4"/>
  <c r="I105" i="4"/>
  <c r="H105" i="4"/>
  <c r="L104" i="4"/>
  <c r="K104" i="4"/>
  <c r="I104" i="4"/>
  <c r="H104" i="4"/>
  <c r="L103" i="4"/>
  <c r="K103" i="4"/>
  <c r="I103" i="4"/>
  <c r="H103" i="4"/>
  <c r="L102" i="4"/>
  <c r="K102" i="4"/>
  <c r="I102" i="4"/>
  <c r="H102" i="4"/>
  <c r="K101" i="4"/>
  <c r="H101" i="4"/>
  <c r="L97" i="4"/>
  <c r="K97" i="4"/>
  <c r="I97" i="4"/>
  <c r="H97" i="4"/>
  <c r="L96" i="4"/>
  <c r="K96" i="4"/>
  <c r="I96" i="4"/>
  <c r="H96" i="4"/>
  <c r="L95" i="4"/>
  <c r="K95" i="4"/>
  <c r="I95" i="4"/>
  <c r="H95" i="4"/>
  <c r="L94" i="4"/>
  <c r="K94" i="4"/>
  <c r="I94" i="4"/>
  <c r="H94" i="4"/>
  <c r="L93" i="4"/>
  <c r="K93" i="4"/>
  <c r="I93" i="4"/>
  <c r="H93" i="4"/>
  <c r="L92" i="4"/>
  <c r="K92" i="4"/>
  <c r="I92" i="4"/>
  <c r="H92" i="4"/>
  <c r="K91" i="4"/>
  <c r="H91" i="4"/>
  <c r="O88" i="4"/>
  <c r="N88" i="4"/>
  <c r="L88" i="4"/>
  <c r="K88" i="4"/>
  <c r="I88" i="4"/>
  <c r="H88" i="4"/>
  <c r="O87" i="4"/>
  <c r="N87" i="4"/>
  <c r="L87" i="4"/>
  <c r="K87" i="4"/>
  <c r="I87" i="4"/>
  <c r="H87" i="4"/>
  <c r="O86" i="4"/>
  <c r="N86" i="4"/>
  <c r="L86" i="4"/>
  <c r="K86" i="4"/>
  <c r="I86" i="4"/>
  <c r="H86" i="4"/>
  <c r="O85" i="4"/>
  <c r="N85" i="4"/>
  <c r="L85" i="4"/>
  <c r="K85" i="4"/>
  <c r="I85" i="4"/>
  <c r="H85" i="4"/>
  <c r="O84" i="4"/>
  <c r="N84" i="4"/>
  <c r="L84" i="4"/>
  <c r="K84" i="4"/>
  <c r="I84" i="4"/>
  <c r="H84" i="4"/>
  <c r="O83" i="4"/>
  <c r="N83" i="4"/>
  <c r="L83" i="4"/>
  <c r="K83" i="4"/>
  <c r="I83" i="4"/>
  <c r="H83" i="4"/>
  <c r="N82" i="4"/>
  <c r="K82" i="4"/>
  <c r="H82" i="4"/>
  <c r="L78" i="4"/>
  <c r="K78" i="4"/>
  <c r="I78" i="4"/>
  <c r="H78" i="4"/>
  <c r="L77" i="4"/>
  <c r="K77" i="4"/>
  <c r="I77" i="4"/>
  <c r="H77" i="4"/>
  <c r="L76" i="4"/>
  <c r="K76" i="4"/>
  <c r="I76" i="4"/>
  <c r="H76" i="4"/>
  <c r="L75" i="4"/>
  <c r="K75" i="4"/>
  <c r="I75" i="4"/>
  <c r="H75" i="4"/>
  <c r="L74" i="4"/>
  <c r="K74" i="4"/>
  <c r="I74" i="4"/>
  <c r="H74" i="4"/>
  <c r="L73" i="4"/>
  <c r="K73" i="4"/>
  <c r="I73" i="4"/>
  <c r="H73" i="4"/>
  <c r="K72" i="4"/>
  <c r="H72" i="4"/>
  <c r="O69" i="4"/>
  <c r="N69" i="4"/>
  <c r="L69" i="4"/>
  <c r="K69" i="4"/>
  <c r="I69" i="4"/>
  <c r="H69" i="4"/>
  <c r="O68" i="4"/>
  <c r="N68" i="4"/>
  <c r="L68" i="4"/>
  <c r="K68" i="4"/>
  <c r="I68" i="4"/>
  <c r="H68" i="4"/>
  <c r="O67" i="4"/>
  <c r="N67" i="4"/>
  <c r="L67" i="4"/>
  <c r="K67" i="4"/>
  <c r="I67" i="4"/>
  <c r="H67" i="4"/>
  <c r="O66" i="4"/>
  <c r="N66" i="4"/>
  <c r="L66" i="4"/>
  <c r="K66" i="4"/>
  <c r="I66" i="4"/>
  <c r="H66" i="4"/>
  <c r="O65" i="4"/>
  <c r="N65" i="4"/>
  <c r="L65" i="4"/>
  <c r="K65" i="4"/>
  <c r="I65" i="4"/>
  <c r="H65" i="4"/>
  <c r="O64" i="4"/>
  <c r="N64" i="4"/>
  <c r="L64" i="4"/>
  <c r="K64" i="4"/>
  <c r="I64" i="4"/>
  <c r="H64" i="4"/>
  <c r="N63" i="4"/>
  <c r="K63" i="4"/>
  <c r="H63" i="4"/>
  <c r="O58" i="4"/>
  <c r="N58" i="4"/>
  <c r="L58" i="4"/>
  <c r="K58" i="4"/>
  <c r="I58" i="4"/>
  <c r="H58" i="4"/>
  <c r="O57" i="4"/>
  <c r="N57" i="4"/>
  <c r="L57" i="4"/>
  <c r="K57" i="4"/>
  <c r="I57" i="4"/>
  <c r="H57" i="4"/>
  <c r="O56" i="4"/>
  <c r="N56" i="4"/>
  <c r="L56" i="4"/>
  <c r="K56" i="4"/>
  <c r="I56" i="4"/>
  <c r="H56" i="4"/>
  <c r="O55" i="4"/>
  <c r="N55" i="4"/>
  <c r="L55" i="4"/>
  <c r="K55" i="4"/>
  <c r="I55" i="4"/>
  <c r="H55" i="4"/>
  <c r="O54" i="4"/>
  <c r="N54" i="4"/>
  <c r="L54" i="4"/>
  <c r="K54" i="4"/>
  <c r="I54" i="4"/>
  <c r="H54" i="4"/>
  <c r="O53" i="4"/>
  <c r="N53" i="4"/>
  <c r="L53" i="4"/>
  <c r="K53" i="4"/>
  <c r="I53" i="4"/>
  <c r="H53" i="4"/>
  <c r="N52" i="4"/>
  <c r="K52" i="4"/>
  <c r="H52" i="4"/>
  <c r="R49" i="4"/>
  <c r="Q49" i="4"/>
  <c r="O49" i="4"/>
  <c r="N49" i="4"/>
  <c r="L49" i="4"/>
  <c r="K49" i="4"/>
  <c r="I49" i="4"/>
  <c r="H49" i="4"/>
  <c r="R48" i="4"/>
  <c r="Q48" i="4"/>
  <c r="O48" i="4"/>
  <c r="N48" i="4"/>
  <c r="L48" i="4"/>
  <c r="K48" i="4"/>
  <c r="I48" i="4"/>
  <c r="H48" i="4"/>
  <c r="R47" i="4"/>
  <c r="Q47" i="4"/>
  <c r="O47" i="4"/>
  <c r="N47" i="4"/>
  <c r="L47" i="4"/>
  <c r="K47" i="4"/>
  <c r="I47" i="4"/>
  <c r="H47" i="4"/>
  <c r="R46" i="4"/>
  <c r="Q46" i="4"/>
  <c r="O46" i="4"/>
  <c r="N46" i="4"/>
  <c r="L46" i="4"/>
  <c r="K46" i="4"/>
  <c r="I46" i="4"/>
  <c r="H46" i="4"/>
  <c r="R45" i="4"/>
  <c r="Q45" i="4"/>
  <c r="O45" i="4"/>
  <c r="N45" i="4"/>
  <c r="L45" i="4"/>
  <c r="K45" i="4"/>
  <c r="I45" i="4"/>
  <c r="H45" i="4"/>
  <c r="R44" i="4"/>
  <c r="Q44" i="4"/>
  <c r="O44" i="4"/>
  <c r="N44" i="4"/>
  <c r="L44" i="4"/>
  <c r="K44" i="4"/>
  <c r="I44" i="4"/>
  <c r="H44" i="4"/>
  <c r="Q43" i="4"/>
  <c r="N43" i="4"/>
  <c r="K43" i="4"/>
  <c r="H43" i="4"/>
  <c r="L40" i="4"/>
  <c r="K40" i="4"/>
  <c r="I40" i="4"/>
  <c r="H40" i="4"/>
  <c r="L39" i="4"/>
  <c r="K39" i="4"/>
  <c r="I39" i="4"/>
  <c r="H39" i="4"/>
  <c r="L38" i="4"/>
  <c r="K38" i="4"/>
  <c r="I38" i="4"/>
  <c r="H38" i="4"/>
  <c r="L37" i="4"/>
  <c r="K37" i="4"/>
  <c r="I37" i="4"/>
  <c r="H37" i="4"/>
  <c r="L36" i="4"/>
  <c r="K36" i="4"/>
  <c r="I36" i="4"/>
  <c r="H36" i="4"/>
  <c r="L35" i="4"/>
  <c r="K35" i="4"/>
  <c r="I35" i="4"/>
  <c r="H35" i="4"/>
  <c r="K34" i="4"/>
  <c r="H34" i="4"/>
  <c r="O31" i="4"/>
  <c r="N31" i="4"/>
  <c r="L31" i="4"/>
  <c r="K31" i="4"/>
  <c r="I31" i="4"/>
  <c r="H31" i="4"/>
  <c r="O30" i="4"/>
  <c r="N30" i="4"/>
  <c r="L30" i="4"/>
  <c r="K30" i="4"/>
  <c r="I30" i="4"/>
  <c r="H30" i="4"/>
  <c r="O29" i="4"/>
  <c r="N29" i="4"/>
  <c r="L29" i="4"/>
  <c r="K29" i="4"/>
  <c r="I29" i="4"/>
  <c r="H29" i="4"/>
  <c r="O28" i="4"/>
  <c r="N28" i="4"/>
  <c r="L28" i="4"/>
  <c r="K28" i="4"/>
  <c r="I28" i="4"/>
  <c r="H28" i="4"/>
  <c r="O27" i="4"/>
  <c r="N27" i="4"/>
  <c r="L27" i="4"/>
  <c r="K27" i="4"/>
  <c r="I27" i="4"/>
  <c r="H27" i="4"/>
  <c r="O26" i="4"/>
  <c r="N26" i="4"/>
  <c r="L26" i="4"/>
  <c r="K26" i="4"/>
  <c r="I26" i="4"/>
  <c r="H26" i="4"/>
  <c r="N25" i="4"/>
  <c r="K25" i="4"/>
  <c r="H25" i="4"/>
  <c r="L21" i="4"/>
  <c r="K21" i="4"/>
  <c r="I21" i="4"/>
  <c r="H21" i="4"/>
  <c r="L20" i="4"/>
  <c r="K20" i="4"/>
  <c r="I20" i="4"/>
  <c r="H20" i="4"/>
  <c r="L19" i="4"/>
  <c r="K19" i="4"/>
  <c r="I19" i="4"/>
  <c r="H19" i="4"/>
  <c r="L18" i="4"/>
  <c r="K18" i="4"/>
  <c r="I18" i="4"/>
  <c r="H18" i="4"/>
  <c r="L17" i="4"/>
  <c r="K17" i="4"/>
  <c r="I17" i="4"/>
  <c r="H17" i="4"/>
  <c r="L16" i="4"/>
  <c r="K16" i="4"/>
  <c r="I16" i="4"/>
  <c r="H16" i="4"/>
  <c r="K15" i="4"/>
  <c r="H15" i="4"/>
  <c r="O12" i="4"/>
  <c r="N12" i="4"/>
  <c r="L12" i="4"/>
  <c r="K12" i="4"/>
  <c r="I12" i="4"/>
  <c r="H12" i="4"/>
  <c r="O11" i="4"/>
  <c r="N11" i="4"/>
  <c r="L11" i="4"/>
  <c r="K11" i="4"/>
  <c r="I11" i="4"/>
  <c r="H11" i="4"/>
  <c r="O10" i="4"/>
  <c r="N10" i="4"/>
  <c r="L10" i="4"/>
  <c r="K10" i="4"/>
  <c r="I10" i="4"/>
  <c r="H10" i="4"/>
  <c r="O9" i="4"/>
  <c r="N9" i="4"/>
  <c r="L9" i="4"/>
  <c r="K9" i="4"/>
  <c r="I9" i="4"/>
  <c r="H9" i="4"/>
  <c r="O8" i="4"/>
  <c r="N8" i="4"/>
  <c r="L8" i="4"/>
  <c r="K8" i="4"/>
  <c r="I8" i="4"/>
  <c r="H8" i="4"/>
  <c r="O7" i="4"/>
  <c r="N7" i="4"/>
  <c r="L7" i="4"/>
  <c r="K7" i="4"/>
  <c r="I7" i="4"/>
  <c r="H7" i="4"/>
  <c r="N6" i="4"/>
  <c r="K6" i="4"/>
  <c r="H6" i="4"/>
  <c r="L61" i="3"/>
  <c r="K61" i="3"/>
  <c r="I61" i="3"/>
  <c r="H61" i="3"/>
  <c r="L60" i="3"/>
  <c r="K60" i="3"/>
  <c r="I60" i="3"/>
  <c r="H60" i="3"/>
  <c r="L59" i="3"/>
  <c r="K59" i="3"/>
  <c r="I59" i="3"/>
  <c r="H59" i="3"/>
  <c r="L58" i="3"/>
  <c r="K58" i="3"/>
  <c r="I58" i="3"/>
  <c r="H58" i="3"/>
  <c r="L57" i="3"/>
  <c r="K57" i="3"/>
  <c r="I57" i="3"/>
  <c r="H57" i="3"/>
  <c r="L56" i="3"/>
  <c r="K56" i="3"/>
  <c r="I56" i="3"/>
  <c r="H56" i="3"/>
  <c r="K55" i="3"/>
  <c r="H55" i="3"/>
  <c r="O52" i="3"/>
  <c r="N52" i="3"/>
  <c r="L52" i="3"/>
  <c r="K52" i="3"/>
  <c r="I52" i="3"/>
  <c r="H52" i="3"/>
  <c r="O51" i="3"/>
  <c r="N51" i="3"/>
  <c r="L51" i="3"/>
  <c r="K51" i="3"/>
  <c r="I51" i="3"/>
  <c r="H51" i="3"/>
  <c r="O50" i="3"/>
  <c r="N50" i="3"/>
  <c r="L50" i="3"/>
  <c r="K50" i="3"/>
  <c r="I50" i="3"/>
  <c r="H50" i="3"/>
  <c r="O49" i="3"/>
  <c r="N49" i="3"/>
  <c r="L49" i="3"/>
  <c r="K49" i="3"/>
  <c r="I49" i="3"/>
  <c r="H49" i="3"/>
  <c r="O48" i="3"/>
  <c r="N48" i="3"/>
  <c r="L48" i="3"/>
  <c r="K48" i="3"/>
  <c r="I48" i="3"/>
  <c r="H48" i="3"/>
  <c r="O47" i="3"/>
  <c r="N47" i="3"/>
  <c r="L47" i="3"/>
  <c r="K47" i="3"/>
  <c r="I47" i="3"/>
  <c r="H47" i="3"/>
  <c r="N46" i="3"/>
  <c r="K46" i="3"/>
  <c r="H46" i="3"/>
  <c r="L41" i="3"/>
  <c r="K41" i="3"/>
  <c r="I41" i="3"/>
  <c r="H41" i="3"/>
  <c r="L40" i="3"/>
  <c r="K40" i="3"/>
  <c r="I40" i="3"/>
  <c r="H40" i="3"/>
  <c r="L39" i="3"/>
  <c r="K39" i="3"/>
  <c r="I39" i="3"/>
  <c r="H39" i="3"/>
  <c r="L38" i="3"/>
  <c r="K38" i="3"/>
  <c r="I38" i="3"/>
  <c r="H38" i="3"/>
  <c r="L37" i="3"/>
  <c r="K37" i="3"/>
  <c r="I37" i="3"/>
  <c r="H37" i="3"/>
  <c r="L36" i="3"/>
  <c r="K36" i="3"/>
  <c r="I36" i="3"/>
  <c r="H36" i="3"/>
  <c r="K35" i="3"/>
  <c r="H35" i="3"/>
  <c r="L32" i="3"/>
  <c r="K32" i="3"/>
  <c r="I32" i="3"/>
  <c r="H32" i="3"/>
  <c r="L31" i="3"/>
  <c r="K31" i="3"/>
  <c r="I31" i="3"/>
  <c r="H31" i="3"/>
  <c r="L30" i="3"/>
  <c r="K30" i="3"/>
  <c r="I30" i="3"/>
  <c r="H30" i="3"/>
  <c r="L29" i="3"/>
  <c r="K29" i="3"/>
  <c r="I29" i="3"/>
  <c r="H29" i="3"/>
  <c r="L28" i="3"/>
  <c r="K28" i="3"/>
  <c r="I28" i="3"/>
  <c r="H28" i="3"/>
  <c r="L27" i="3"/>
  <c r="K27" i="3"/>
  <c r="I27" i="3"/>
  <c r="H27" i="3"/>
  <c r="K26" i="3"/>
  <c r="H26" i="3"/>
  <c r="L22" i="3"/>
  <c r="K22" i="3"/>
  <c r="I22" i="3"/>
  <c r="H22" i="3"/>
  <c r="L21" i="3"/>
  <c r="K21" i="3"/>
  <c r="I21" i="3"/>
  <c r="H21" i="3"/>
  <c r="L20" i="3"/>
  <c r="K20" i="3"/>
  <c r="I20" i="3"/>
  <c r="H20" i="3"/>
  <c r="L19" i="3"/>
  <c r="K19" i="3"/>
  <c r="I19" i="3"/>
  <c r="H19" i="3"/>
  <c r="L18" i="3"/>
  <c r="K18" i="3"/>
  <c r="I18" i="3"/>
  <c r="H18" i="3"/>
  <c r="L17" i="3"/>
  <c r="K17" i="3"/>
  <c r="I17" i="3"/>
  <c r="H17" i="3"/>
  <c r="K16" i="3"/>
  <c r="H16" i="3"/>
  <c r="L13" i="3"/>
  <c r="K13" i="3"/>
  <c r="I13" i="3"/>
  <c r="H13" i="3"/>
  <c r="L12" i="3"/>
  <c r="K12" i="3"/>
  <c r="I12" i="3"/>
  <c r="H12" i="3"/>
  <c r="L11" i="3"/>
  <c r="K11" i="3"/>
  <c r="I11" i="3"/>
  <c r="H11" i="3"/>
  <c r="L10" i="3"/>
  <c r="K10" i="3"/>
  <c r="I10" i="3"/>
  <c r="H10" i="3"/>
  <c r="L9" i="3"/>
  <c r="K9" i="3"/>
  <c r="I9" i="3"/>
  <c r="H9" i="3"/>
  <c r="L8" i="3"/>
  <c r="K8" i="3"/>
  <c r="I8" i="3"/>
  <c r="H8" i="3"/>
  <c r="K7" i="3"/>
  <c r="H7" i="3"/>
  <c r="L173" i="2"/>
  <c r="K173" i="2"/>
  <c r="I173" i="2"/>
  <c r="H173" i="2"/>
  <c r="L172" i="2"/>
  <c r="K172" i="2"/>
  <c r="I172" i="2"/>
  <c r="H172" i="2"/>
  <c r="L171" i="2"/>
  <c r="K171" i="2"/>
  <c r="I171" i="2"/>
  <c r="H171" i="2"/>
  <c r="L170" i="2"/>
  <c r="K170" i="2"/>
  <c r="I170" i="2"/>
  <c r="H170" i="2"/>
  <c r="L169" i="2"/>
  <c r="K169" i="2"/>
  <c r="I169" i="2"/>
  <c r="H169" i="2"/>
  <c r="L168" i="2"/>
  <c r="K168" i="2"/>
  <c r="I168" i="2"/>
  <c r="H168" i="2"/>
  <c r="K167" i="2"/>
  <c r="H167" i="2"/>
  <c r="L164" i="2"/>
  <c r="K164" i="2"/>
  <c r="I164" i="2"/>
  <c r="H164" i="2"/>
  <c r="L163" i="2"/>
  <c r="K163" i="2"/>
  <c r="I163" i="2"/>
  <c r="H163" i="2"/>
  <c r="L162" i="2"/>
  <c r="K162" i="2"/>
  <c r="I162" i="2"/>
  <c r="H162" i="2"/>
  <c r="L161" i="2"/>
  <c r="K161" i="2"/>
  <c r="I161" i="2"/>
  <c r="H161" i="2"/>
  <c r="L160" i="2"/>
  <c r="K160" i="2"/>
  <c r="I160" i="2"/>
  <c r="H160" i="2"/>
  <c r="L159" i="2"/>
  <c r="K159" i="2"/>
  <c r="I159" i="2"/>
  <c r="H159" i="2"/>
  <c r="K158" i="2"/>
  <c r="H158" i="2"/>
  <c r="L154" i="2"/>
  <c r="K154" i="2"/>
  <c r="I154" i="2"/>
  <c r="H154" i="2"/>
  <c r="L153" i="2"/>
  <c r="K153" i="2"/>
  <c r="I153" i="2"/>
  <c r="H153" i="2"/>
  <c r="L152" i="2"/>
  <c r="K152" i="2"/>
  <c r="I152" i="2"/>
  <c r="H152" i="2"/>
  <c r="L151" i="2"/>
  <c r="K151" i="2"/>
  <c r="I151" i="2"/>
  <c r="H151" i="2"/>
  <c r="L150" i="2"/>
  <c r="K150" i="2"/>
  <c r="I150" i="2"/>
  <c r="H150" i="2"/>
  <c r="L149" i="2"/>
  <c r="K149" i="2"/>
  <c r="I149" i="2"/>
  <c r="H149" i="2"/>
  <c r="K148" i="2"/>
  <c r="H148" i="2"/>
  <c r="O145" i="2"/>
  <c r="N145" i="2"/>
  <c r="L145" i="2"/>
  <c r="K145" i="2"/>
  <c r="I145" i="2"/>
  <c r="H145" i="2"/>
  <c r="O144" i="2"/>
  <c r="N144" i="2"/>
  <c r="L144" i="2"/>
  <c r="K144" i="2"/>
  <c r="I144" i="2"/>
  <c r="H144" i="2"/>
  <c r="O143" i="2"/>
  <c r="N143" i="2"/>
  <c r="L143" i="2"/>
  <c r="K143" i="2"/>
  <c r="I143" i="2"/>
  <c r="H143" i="2"/>
  <c r="O142" i="2"/>
  <c r="N142" i="2"/>
  <c r="L142" i="2"/>
  <c r="K142" i="2"/>
  <c r="I142" i="2"/>
  <c r="H142" i="2"/>
  <c r="O141" i="2"/>
  <c r="N141" i="2"/>
  <c r="L141" i="2"/>
  <c r="K141" i="2"/>
  <c r="I141" i="2"/>
  <c r="H141" i="2"/>
  <c r="O140" i="2"/>
  <c r="N140" i="2"/>
  <c r="L140" i="2"/>
  <c r="K140" i="2"/>
  <c r="I140" i="2"/>
  <c r="H140" i="2"/>
  <c r="N139" i="2"/>
  <c r="K139" i="2"/>
  <c r="H139" i="2"/>
  <c r="L135" i="2"/>
  <c r="K135" i="2"/>
  <c r="I135" i="2"/>
  <c r="H135" i="2"/>
  <c r="L134" i="2"/>
  <c r="K134" i="2"/>
  <c r="I134" i="2"/>
  <c r="H134" i="2"/>
  <c r="L133" i="2"/>
  <c r="K133" i="2"/>
  <c r="I133" i="2"/>
  <c r="H133" i="2"/>
  <c r="L132" i="2"/>
  <c r="K132" i="2"/>
  <c r="I132" i="2"/>
  <c r="H132" i="2"/>
  <c r="L131" i="2"/>
  <c r="K131" i="2"/>
  <c r="I131" i="2"/>
  <c r="H131" i="2"/>
  <c r="L130" i="2"/>
  <c r="K130" i="2"/>
  <c r="I130" i="2"/>
  <c r="H130" i="2"/>
  <c r="K129" i="2"/>
  <c r="H129" i="2"/>
  <c r="O126" i="2"/>
  <c r="N126" i="2"/>
  <c r="L126" i="2"/>
  <c r="K126" i="2"/>
  <c r="I126" i="2"/>
  <c r="H126" i="2"/>
  <c r="O125" i="2"/>
  <c r="N125" i="2"/>
  <c r="L125" i="2"/>
  <c r="K125" i="2"/>
  <c r="I125" i="2"/>
  <c r="H125" i="2"/>
  <c r="O124" i="2"/>
  <c r="N124" i="2"/>
  <c r="L124" i="2"/>
  <c r="K124" i="2"/>
  <c r="I124" i="2"/>
  <c r="H124" i="2"/>
  <c r="O123" i="2"/>
  <c r="N123" i="2"/>
  <c r="L123" i="2"/>
  <c r="K123" i="2"/>
  <c r="I123" i="2"/>
  <c r="H123" i="2"/>
  <c r="O122" i="2"/>
  <c r="N122" i="2"/>
  <c r="L122" i="2"/>
  <c r="K122" i="2"/>
  <c r="I122" i="2"/>
  <c r="H122" i="2"/>
  <c r="O121" i="2"/>
  <c r="N121" i="2"/>
  <c r="L121" i="2"/>
  <c r="K121" i="2"/>
  <c r="I121" i="2"/>
  <c r="H121" i="2"/>
  <c r="N120" i="2"/>
  <c r="K120" i="2"/>
  <c r="H120" i="2"/>
  <c r="O116" i="2"/>
  <c r="N116" i="2"/>
  <c r="L116" i="2"/>
  <c r="K116" i="2"/>
  <c r="I116" i="2"/>
  <c r="H116" i="2"/>
  <c r="O115" i="2"/>
  <c r="N115" i="2"/>
  <c r="L115" i="2"/>
  <c r="K115" i="2"/>
  <c r="I115" i="2"/>
  <c r="H115" i="2"/>
  <c r="O114" i="2"/>
  <c r="N114" i="2"/>
  <c r="L114" i="2"/>
  <c r="K114" i="2"/>
  <c r="I114" i="2"/>
  <c r="H114" i="2"/>
  <c r="O113" i="2"/>
  <c r="N113" i="2"/>
  <c r="L113" i="2"/>
  <c r="K113" i="2"/>
  <c r="I113" i="2"/>
  <c r="H113" i="2"/>
  <c r="O112" i="2"/>
  <c r="N112" i="2"/>
  <c r="L112" i="2"/>
  <c r="K112" i="2"/>
  <c r="I112" i="2"/>
  <c r="H112" i="2"/>
  <c r="O111" i="2"/>
  <c r="N111" i="2"/>
  <c r="L111" i="2"/>
  <c r="K111" i="2"/>
  <c r="I111" i="2"/>
  <c r="H111" i="2"/>
  <c r="N110" i="2"/>
  <c r="K110" i="2"/>
  <c r="H110" i="2"/>
  <c r="O107" i="2"/>
  <c r="N107" i="2"/>
  <c r="L107" i="2"/>
  <c r="K107" i="2"/>
  <c r="I107" i="2"/>
  <c r="H107" i="2"/>
  <c r="O106" i="2"/>
  <c r="N106" i="2"/>
  <c r="L106" i="2"/>
  <c r="K106" i="2"/>
  <c r="I106" i="2"/>
  <c r="H106" i="2"/>
  <c r="O105" i="2"/>
  <c r="N105" i="2"/>
  <c r="L105" i="2"/>
  <c r="K105" i="2"/>
  <c r="I105" i="2"/>
  <c r="H105" i="2"/>
  <c r="O104" i="2"/>
  <c r="N104" i="2"/>
  <c r="L104" i="2"/>
  <c r="K104" i="2"/>
  <c r="I104" i="2"/>
  <c r="H104" i="2"/>
  <c r="O103" i="2"/>
  <c r="N103" i="2"/>
  <c r="L103" i="2"/>
  <c r="K103" i="2"/>
  <c r="I103" i="2"/>
  <c r="H103" i="2"/>
  <c r="O102" i="2"/>
  <c r="N102" i="2"/>
  <c r="L102" i="2"/>
  <c r="K102" i="2"/>
  <c r="I102" i="2"/>
  <c r="H102" i="2"/>
  <c r="N101" i="2"/>
  <c r="K101" i="2"/>
  <c r="H101" i="2"/>
  <c r="L78" i="2"/>
  <c r="K78" i="2"/>
  <c r="I78" i="2"/>
  <c r="H78" i="2"/>
  <c r="L77" i="2"/>
  <c r="K77" i="2"/>
  <c r="I77" i="2"/>
  <c r="H77" i="2"/>
  <c r="L76" i="2"/>
  <c r="K76" i="2"/>
  <c r="I76" i="2"/>
  <c r="H76" i="2"/>
  <c r="L75" i="2"/>
  <c r="K75" i="2"/>
  <c r="I75" i="2"/>
  <c r="H75" i="2"/>
  <c r="L74" i="2"/>
  <c r="K74" i="2"/>
  <c r="I74" i="2"/>
  <c r="H74" i="2"/>
  <c r="L73" i="2"/>
  <c r="K73" i="2"/>
  <c r="I73" i="2"/>
  <c r="H73" i="2"/>
  <c r="K72" i="2"/>
  <c r="H72" i="2"/>
  <c r="O69" i="2"/>
  <c r="N69" i="2"/>
  <c r="L69" i="2"/>
  <c r="K69" i="2"/>
  <c r="I69" i="2"/>
  <c r="H69" i="2"/>
  <c r="O68" i="2"/>
  <c r="N68" i="2"/>
  <c r="L68" i="2"/>
  <c r="K68" i="2"/>
  <c r="I68" i="2"/>
  <c r="H68" i="2"/>
  <c r="O67" i="2"/>
  <c r="N67" i="2"/>
  <c r="L67" i="2"/>
  <c r="K67" i="2"/>
  <c r="I67" i="2"/>
  <c r="H67" i="2"/>
  <c r="O66" i="2"/>
  <c r="N66" i="2"/>
  <c r="L66" i="2"/>
  <c r="K66" i="2"/>
  <c r="I66" i="2"/>
  <c r="H66" i="2"/>
  <c r="O65" i="2"/>
  <c r="N65" i="2"/>
  <c r="L65" i="2"/>
  <c r="K65" i="2"/>
  <c r="I65" i="2"/>
  <c r="H65" i="2"/>
  <c r="O64" i="2"/>
  <c r="N64" i="2"/>
  <c r="L64" i="2"/>
  <c r="K64" i="2"/>
  <c r="I64" i="2"/>
  <c r="H64" i="2"/>
  <c r="N63" i="2"/>
  <c r="K63" i="2"/>
  <c r="H63" i="2"/>
  <c r="O59" i="2"/>
  <c r="N59" i="2"/>
  <c r="L59" i="2"/>
  <c r="K59" i="2"/>
  <c r="I59" i="2"/>
  <c r="H59" i="2"/>
  <c r="O58" i="2"/>
  <c r="N58" i="2"/>
  <c r="L58" i="2"/>
  <c r="K58" i="2"/>
  <c r="I58" i="2"/>
  <c r="H58" i="2"/>
  <c r="O57" i="2"/>
  <c r="N57" i="2"/>
  <c r="L57" i="2"/>
  <c r="K57" i="2"/>
  <c r="I57" i="2"/>
  <c r="H57" i="2"/>
  <c r="O56" i="2"/>
  <c r="N56" i="2"/>
  <c r="L56" i="2"/>
  <c r="K56" i="2"/>
  <c r="I56" i="2"/>
  <c r="H56" i="2"/>
  <c r="O55" i="2"/>
  <c r="N55" i="2"/>
  <c r="L55" i="2"/>
  <c r="K55" i="2"/>
  <c r="I55" i="2"/>
  <c r="H55" i="2"/>
  <c r="O54" i="2"/>
  <c r="N54" i="2"/>
  <c r="L54" i="2"/>
  <c r="K54" i="2"/>
  <c r="I54" i="2"/>
  <c r="H54" i="2"/>
  <c r="N53" i="2"/>
  <c r="K53" i="2"/>
  <c r="H53" i="2"/>
  <c r="O50" i="2"/>
  <c r="N50" i="2"/>
  <c r="L50" i="2"/>
  <c r="K50" i="2"/>
  <c r="I50" i="2"/>
  <c r="H50" i="2"/>
  <c r="O49" i="2"/>
  <c r="N49" i="2"/>
  <c r="L49" i="2"/>
  <c r="K49" i="2"/>
  <c r="I49" i="2"/>
  <c r="H49" i="2"/>
  <c r="O48" i="2"/>
  <c r="N48" i="2"/>
  <c r="L48" i="2"/>
  <c r="K48" i="2"/>
  <c r="I48" i="2"/>
  <c r="H48" i="2"/>
  <c r="O47" i="2"/>
  <c r="N47" i="2"/>
  <c r="L47" i="2"/>
  <c r="K47" i="2"/>
  <c r="I47" i="2"/>
  <c r="H47" i="2"/>
  <c r="O46" i="2"/>
  <c r="N46" i="2"/>
  <c r="L46" i="2"/>
  <c r="K46" i="2"/>
  <c r="I46" i="2"/>
  <c r="H46" i="2"/>
  <c r="O45" i="2"/>
  <c r="N45" i="2"/>
  <c r="L45" i="2"/>
  <c r="K45" i="2"/>
  <c r="I45" i="2"/>
  <c r="H45" i="2"/>
  <c r="N44" i="2"/>
  <c r="K44" i="2"/>
  <c r="H44" i="2"/>
  <c r="O40" i="2"/>
  <c r="N40" i="2"/>
  <c r="L40" i="2"/>
  <c r="K40" i="2"/>
  <c r="I40" i="2"/>
  <c r="H40" i="2"/>
  <c r="O39" i="2"/>
  <c r="N39" i="2"/>
  <c r="L39" i="2"/>
  <c r="K39" i="2"/>
  <c r="I39" i="2"/>
  <c r="H39" i="2"/>
  <c r="O38" i="2"/>
  <c r="N38" i="2"/>
  <c r="L38" i="2"/>
  <c r="K38" i="2"/>
  <c r="I38" i="2"/>
  <c r="H38" i="2"/>
  <c r="O37" i="2"/>
  <c r="N37" i="2"/>
  <c r="L37" i="2"/>
  <c r="K37" i="2"/>
  <c r="I37" i="2"/>
  <c r="H37" i="2"/>
  <c r="O36" i="2"/>
  <c r="N36" i="2"/>
  <c r="L36" i="2"/>
  <c r="K36" i="2"/>
  <c r="I36" i="2"/>
  <c r="H36" i="2"/>
  <c r="O35" i="2"/>
  <c r="N35" i="2"/>
  <c r="L35" i="2"/>
  <c r="K35" i="2"/>
  <c r="I35" i="2"/>
  <c r="H35" i="2"/>
  <c r="N34" i="2"/>
  <c r="K34" i="2"/>
  <c r="H34" i="2"/>
  <c r="O31" i="2"/>
  <c r="N31" i="2"/>
  <c r="L31" i="2"/>
  <c r="K31" i="2"/>
  <c r="I31" i="2"/>
  <c r="H31" i="2"/>
  <c r="O30" i="2"/>
  <c r="N30" i="2"/>
  <c r="L30" i="2"/>
  <c r="K30" i="2"/>
  <c r="I30" i="2"/>
  <c r="H30" i="2"/>
  <c r="O29" i="2"/>
  <c r="N29" i="2"/>
  <c r="L29" i="2"/>
  <c r="K29" i="2"/>
  <c r="I29" i="2"/>
  <c r="H29" i="2"/>
  <c r="O28" i="2"/>
  <c r="N28" i="2"/>
  <c r="L28" i="2"/>
  <c r="K28" i="2"/>
  <c r="I28" i="2"/>
  <c r="H28" i="2"/>
  <c r="O27" i="2"/>
  <c r="N27" i="2"/>
  <c r="L27" i="2"/>
  <c r="K27" i="2"/>
  <c r="I27" i="2"/>
  <c r="H27" i="2"/>
  <c r="O26" i="2"/>
  <c r="N26" i="2"/>
  <c r="L26" i="2"/>
  <c r="K26" i="2"/>
  <c r="I26" i="2"/>
  <c r="H26" i="2"/>
  <c r="N25" i="2"/>
  <c r="K25" i="2"/>
  <c r="H25" i="2"/>
  <c r="L21" i="2"/>
  <c r="K21" i="2"/>
  <c r="I21" i="2"/>
  <c r="H21" i="2"/>
  <c r="L20" i="2"/>
  <c r="K20" i="2"/>
  <c r="I20" i="2"/>
  <c r="H20" i="2"/>
  <c r="L19" i="2"/>
  <c r="K19" i="2"/>
  <c r="I19" i="2"/>
  <c r="H19" i="2"/>
  <c r="L18" i="2"/>
  <c r="K18" i="2"/>
  <c r="I18" i="2"/>
  <c r="H18" i="2"/>
  <c r="L17" i="2"/>
  <c r="K17" i="2"/>
  <c r="I17" i="2"/>
  <c r="H17" i="2"/>
  <c r="L16" i="2"/>
  <c r="K16" i="2"/>
  <c r="I16" i="2"/>
  <c r="H16" i="2"/>
  <c r="K15" i="2"/>
  <c r="H15" i="2"/>
  <c r="L12" i="2"/>
  <c r="K12" i="2"/>
  <c r="I12" i="2"/>
  <c r="H12" i="2"/>
  <c r="L11" i="2"/>
  <c r="K11" i="2"/>
  <c r="I11" i="2"/>
  <c r="H11" i="2"/>
  <c r="L10" i="2"/>
  <c r="K10" i="2"/>
  <c r="I10" i="2"/>
  <c r="H10" i="2"/>
  <c r="L9" i="2"/>
  <c r="K9" i="2"/>
  <c r="I9" i="2"/>
  <c r="H9" i="2"/>
  <c r="L8" i="2"/>
  <c r="K8" i="2"/>
  <c r="I8" i="2"/>
  <c r="H8" i="2"/>
  <c r="L7" i="2"/>
  <c r="K7" i="2"/>
  <c r="I7" i="2"/>
  <c r="H7" i="2"/>
  <c r="K6" i="2"/>
  <c r="H6" i="2"/>
  <c r="P59" i="1"/>
  <c r="O59" i="1"/>
  <c r="M59" i="1"/>
  <c r="L59" i="1"/>
  <c r="J59" i="1"/>
  <c r="I59" i="1"/>
  <c r="P58" i="1"/>
  <c r="O58" i="1"/>
  <c r="M58" i="1"/>
  <c r="L58" i="1"/>
  <c r="J58" i="1"/>
  <c r="I58" i="1"/>
  <c r="P57" i="1"/>
  <c r="O57" i="1"/>
  <c r="M57" i="1"/>
  <c r="L57" i="1"/>
  <c r="J57" i="1"/>
  <c r="I57" i="1"/>
  <c r="P56" i="1"/>
  <c r="O56" i="1"/>
  <c r="M56" i="1"/>
  <c r="L56" i="1"/>
  <c r="J56" i="1"/>
  <c r="I56" i="1"/>
  <c r="P55" i="1"/>
  <c r="O55" i="1"/>
  <c r="M55" i="1"/>
  <c r="L55" i="1"/>
  <c r="J55" i="1"/>
  <c r="I55" i="1"/>
  <c r="P54" i="1"/>
  <c r="O54" i="1"/>
  <c r="M54" i="1"/>
  <c r="L54" i="1"/>
  <c r="J54" i="1"/>
  <c r="I54" i="1"/>
  <c r="O53" i="1"/>
  <c r="L53" i="1"/>
  <c r="I53" i="1"/>
  <c r="P50" i="1"/>
  <c r="O50" i="1"/>
  <c r="M50" i="1"/>
  <c r="L50" i="1"/>
  <c r="J50" i="1"/>
  <c r="I50" i="1"/>
  <c r="P49" i="1"/>
  <c r="O49" i="1"/>
  <c r="M49" i="1"/>
  <c r="L49" i="1"/>
  <c r="J49" i="1"/>
  <c r="I49" i="1"/>
  <c r="P48" i="1"/>
  <c r="O48" i="1"/>
  <c r="M48" i="1"/>
  <c r="L48" i="1"/>
  <c r="J48" i="1"/>
  <c r="I48" i="1"/>
  <c r="P47" i="1"/>
  <c r="O47" i="1"/>
  <c r="M47" i="1"/>
  <c r="L47" i="1"/>
  <c r="J47" i="1"/>
  <c r="I47" i="1"/>
  <c r="P46" i="1"/>
  <c r="O46" i="1"/>
  <c r="M46" i="1"/>
  <c r="L46" i="1"/>
  <c r="J46" i="1"/>
  <c r="I46" i="1"/>
  <c r="P45" i="1"/>
  <c r="O45" i="1"/>
  <c r="M45" i="1"/>
  <c r="L45" i="1"/>
  <c r="J45" i="1"/>
  <c r="I45" i="1"/>
  <c r="O44" i="1"/>
  <c r="L44" i="1"/>
  <c r="I44" i="1"/>
  <c r="M40" i="1"/>
  <c r="L40" i="1"/>
  <c r="J40" i="1"/>
  <c r="I40" i="1"/>
  <c r="M39" i="1"/>
  <c r="L39" i="1"/>
  <c r="J39" i="1"/>
  <c r="I39" i="1"/>
  <c r="M38" i="1"/>
  <c r="L38" i="1"/>
  <c r="J38" i="1"/>
  <c r="I38" i="1"/>
  <c r="M37" i="1"/>
  <c r="L37" i="1"/>
  <c r="J37" i="1"/>
  <c r="I37" i="1"/>
  <c r="M36" i="1"/>
  <c r="L36" i="1"/>
  <c r="J36" i="1"/>
  <c r="I36" i="1"/>
  <c r="M35" i="1"/>
  <c r="L35" i="1"/>
  <c r="J35" i="1"/>
  <c r="I35" i="1"/>
  <c r="L34" i="1"/>
  <c r="I34" i="1"/>
  <c r="P31" i="1"/>
  <c r="O31" i="1"/>
  <c r="M31" i="1"/>
  <c r="L31" i="1"/>
  <c r="J31" i="1"/>
  <c r="I31" i="1"/>
  <c r="P30" i="1"/>
  <c r="O30" i="1"/>
  <c r="M30" i="1"/>
  <c r="L30" i="1"/>
  <c r="J30" i="1"/>
  <c r="I30" i="1"/>
  <c r="P29" i="1"/>
  <c r="O29" i="1"/>
  <c r="M29" i="1"/>
  <c r="L29" i="1"/>
  <c r="J29" i="1"/>
  <c r="I29" i="1"/>
  <c r="P28" i="1"/>
  <c r="O28" i="1"/>
  <c r="M28" i="1"/>
  <c r="L28" i="1"/>
  <c r="J28" i="1"/>
  <c r="I28" i="1"/>
  <c r="P27" i="1"/>
  <c r="O27" i="1"/>
  <c r="M27" i="1"/>
  <c r="L27" i="1"/>
  <c r="J27" i="1"/>
  <c r="I27" i="1"/>
  <c r="P26" i="1"/>
  <c r="O26" i="1"/>
  <c r="M26" i="1"/>
  <c r="L26" i="1"/>
  <c r="J26" i="1"/>
  <c r="I26" i="1"/>
  <c r="O25" i="1"/>
  <c r="L25" i="1"/>
  <c r="I25" i="1"/>
  <c r="M22" i="1"/>
  <c r="L22" i="1"/>
  <c r="J22" i="1"/>
  <c r="I22" i="1"/>
  <c r="M21" i="1"/>
  <c r="L21" i="1"/>
  <c r="J21" i="1"/>
  <c r="I21" i="1"/>
  <c r="M20" i="1"/>
  <c r="L20" i="1"/>
  <c r="J20" i="1"/>
  <c r="I20" i="1"/>
  <c r="M19" i="1"/>
  <c r="L19" i="1"/>
  <c r="J19" i="1"/>
  <c r="I19" i="1"/>
  <c r="M18" i="1"/>
  <c r="L18" i="1"/>
  <c r="J18" i="1"/>
  <c r="I18" i="1"/>
  <c r="M17" i="1"/>
  <c r="L17" i="1"/>
  <c r="J17" i="1"/>
  <c r="I17" i="1"/>
  <c r="L16" i="1"/>
  <c r="I16" i="1"/>
  <c r="M13" i="1"/>
  <c r="L13" i="1"/>
  <c r="J13" i="1"/>
  <c r="I13" i="1"/>
  <c r="M12" i="1"/>
  <c r="L12" i="1"/>
  <c r="J12" i="1"/>
  <c r="I12" i="1"/>
  <c r="M11" i="1"/>
  <c r="L11" i="1"/>
  <c r="J11" i="1"/>
  <c r="I11" i="1"/>
  <c r="M10" i="1"/>
  <c r="L10" i="1"/>
  <c r="J10" i="1"/>
  <c r="I10" i="1"/>
  <c r="M9" i="1"/>
  <c r="L9" i="1"/>
  <c r="J9" i="1"/>
  <c r="I9" i="1"/>
  <c r="M8" i="1"/>
  <c r="L8" i="1"/>
  <c r="J8" i="1"/>
  <c r="I8" i="1"/>
  <c r="L7" i="1"/>
  <c r="I7" i="1"/>
</calcChain>
</file>

<file path=xl/sharedStrings.xml><?xml version="1.0" encoding="utf-8"?>
<sst xmlns="http://schemas.openxmlformats.org/spreadsheetml/2006/main" count="1495" uniqueCount="420">
  <si>
    <t>Flickor Grön 2025/2026</t>
  </si>
  <si>
    <t>UPPDATERAT: 2025-10-10</t>
  </si>
  <si>
    <t>RÖDMARKERADE KLART!</t>
  </si>
  <si>
    <t>Förening</t>
  </si>
  <si>
    <t>Lag</t>
  </si>
  <si>
    <t>Hallbokningar</t>
  </si>
  <si>
    <t>F Grön 1/2 Gr.1  (4 Lag)</t>
  </si>
  <si>
    <t>4-lags serie</t>
  </si>
  <si>
    <t>Bergnäsets AIK (16-17)</t>
  </si>
  <si>
    <t>Lördag 25 Oktober Bergsskolan 13-18</t>
  </si>
  <si>
    <t>F Grön 1/2 Gr1</t>
  </si>
  <si>
    <t>Arrangör:</t>
  </si>
  <si>
    <t>Nr 1</t>
  </si>
  <si>
    <t>Nr 3</t>
  </si>
  <si>
    <t>Team Kalix IBK (16-17)</t>
  </si>
  <si>
    <t>Lördag 20 Decmber Sportcity 10-14</t>
  </si>
  <si>
    <t>LAG:</t>
  </si>
  <si>
    <t>Lör 25 Oktober Bergsskolan</t>
  </si>
  <si>
    <t>Lör 24 Jan Porsöhallen</t>
  </si>
  <si>
    <t>Notvikens IK F2017</t>
  </si>
  <si>
    <t>Lördag 24 Januari Porsöhallen 09:00-13:00</t>
  </si>
  <si>
    <t>M1</t>
  </si>
  <si>
    <t>Gammelstads IF (16-18)</t>
  </si>
  <si>
    <t>Lördag 21 Februari Gammelstads SP 10:30-14:30</t>
  </si>
  <si>
    <t>F Grön 1/2 Gr.2  (5 Lag)</t>
  </si>
  <si>
    <t>M2</t>
  </si>
  <si>
    <t>Öjebyns IBF F2017 Vit</t>
  </si>
  <si>
    <t>Söndag 9 November Björklunda SP 9-12:30</t>
  </si>
  <si>
    <t>Gammelstads IF (16-18</t>
  </si>
  <si>
    <t>Wibax IBF Piteå (17-18) Vit</t>
  </si>
  <si>
    <t>Lördag 6 December Norrmalmia SP 9-12:30</t>
  </si>
  <si>
    <t>M3</t>
  </si>
  <si>
    <t>Arvidsjaur F2017</t>
  </si>
  <si>
    <t>Januari</t>
  </si>
  <si>
    <t>Tväråselets AIF (16-18)</t>
  </si>
  <si>
    <t>Feb</t>
  </si>
  <si>
    <t>IBF Argentum (16-18)</t>
  </si>
  <si>
    <t>Söndag 1 Mars Arjeplog SP 9-13</t>
  </si>
  <si>
    <t>Nr 2</t>
  </si>
  <si>
    <t>Nr 4</t>
  </si>
  <si>
    <t>F Grön 3/4</t>
  </si>
  <si>
    <t>Lör 20 December Sportcity</t>
  </si>
  <si>
    <t>Lör 21 Feb Gammelstad SP</t>
  </si>
  <si>
    <t>Wibax IBF Piteå (17-18) Svart</t>
  </si>
  <si>
    <t>Söndag 9 November Norrmalmia SP 9-12:30</t>
  </si>
  <si>
    <t>Öjebyns IBF F2018</t>
  </si>
  <si>
    <t>Söndag 30 November Björklunda SP 9-12:30</t>
  </si>
  <si>
    <t>Öjebyns IBF F2017 Blå</t>
  </si>
  <si>
    <t>Söndag 21 December Björklunda SP 9-12:30</t>
  </si>
  <si>
    <t>Sunderby SK F2018</t>
  </si>
  <si>
    <t>Söndag 18 Januari Sunderby SP 12-16</t>
  </si>
  <si>
    <t>Notvikens IK F2018</t>
  </si>
  <si>
    <t>Lördag 14 Februari Porsöhallen  12:00-16:00</t>
  </si>
  <si>
    <t>Bergnäsets AIK (18-19)</t>
  </si>
  <si>
    <t>Lördag 14 Mars Bergsskolan 13-18</t>
  </si>
  <si>
    <t>5-lags serie</t>
  </si>
  <si>
    <t>P Grön 1/2 Gr.3</t>
  </si>
  <si>
    <t>Grund starttider sammandrag:</t>
  </si>
  <si>
    <t>Sön 9 Nov Björklunda SP</t>
  </si>
  <si>
    <t>Lör 6 Dec Norrmalmia SP</t>
  </si>
  <si>
    <t>Jan</t>
  </si>
  <si>
    <t>Match 1 Plan 1:  09:45</t>
  </si>
  <si>
    <t>Match 1 Plan 2:  09:45</t>
  </si>
  <si>
    <t>Match 2 Plan 1:  10:45</t>
  </si>
  <si>
    <t>Match 2 Plan 2:  10.45</t>
  </si>
  <si>
    <t>Match 3 Plan 1:  11.45</t>
  </si>
  <si>
    <t>Match 3 Plan 2:  11.45</t>
  </si>
  <si>
    <t/>
  </si>
  <si>
    <t>Nr 5</t>
  </si>
  <si>
    <t>Match 1 Plan 1:  13.00</t>
  </si>
  <si>
    <t>Söndag 1 Mars Areplog SP</t>
  </si>
  <si>
    <t>Match 1 Plan 2:  13.00</t>
  </si>
  <si>
    <t>Match 2 Plan 1:  14.00</t>
  </si>
  <si>
    <t>Match 2 Plan 2:  14.00</t>
  </si>
  <si>
    <t>Match 3 Plan 1:  15.00</t>
  </si>
  <si>
    <t>M4</t>
  </si>
  <si>
    <t>Match 3 Plan 2:  15.00</t>
  </si>
  <si>
    <t>M5</t>
  </si>
  <si>
    <t>M6</t>
  </si>
  <si>
    <t>6-lags serie</t>
  </si>
  <si>
    <t>Sön 9 nov Norrmalmia SP</t>
  </si>
  <si>
    <t>Sön 21 Dec Björklunda SP</t>
  </si>
  <si>
    <t>Lör 14 Feb Porsöhallen</t>
  </si>
  <si>
    <t>Nr 6</t>
  </si>
  <si>
    <t>Sön 30 Nov Björklunda SP</t>
  </si>
  <si>
    <t>Sön 18 Jan Sunderby SP</t>
  </si>
  <si>
    <t>Lör 14 Mars Bergsskolan</t>
  </si>
  <si>
    <t>Pojkar Grön 2025/2026</t>
  </si>
  <si>
    <t>Pojkar Grön 1</t>
  </si>
  <si>
    <t>P Grön 1</t>
  </si>
  <si>
    <t>Sunderby SK P2016 Blå</t>
  </si>
  <si>
    <t>Lördag 29 November Sunderby SP 9-13</t>
  </si>
  <si>
    <t>lör 29 Nov Sunderby SP</t>
  </si>
  <si>
    <t>Lör 18 Jan Sunderby SP</t>
  </si>
  <si>
    <t>IBK Boden 2016</t>
  </si>
  <si>
    <t>Dec</t>
  </si>
  <si>
    <t>Sunderby SK P2016 Gul</t>
  </si>
  <si>
    <t>Söndag 18 Januari Sunderby SP 8-12</t>
  </si>
  <si>
    <t>Bergnäsets AIK P2016</t>
  </si>
  <si>
    <t>Lördag 7 Mars Bergsskolan SP 9-13</t>
  </si>
  <si>
    <t>Pojkar Grön 2 Gr.1</t>
  </si>
  <si>
    <t>Öjebyns IBF P2017 Vit</t>
  </si>
  <si>
    <t>Söndag 2 November Hortlax SP 9-12:30</t>
  </si>
  <si>
    <t>Wibax IBF Piteå P2017 Vit</t>
  </si>
  <si>
    <t>Lördag 22 November Norrmalmia SP 9-12:30</t>
  </si>
  <si>
    <t>Bergnäsets AIK P2017 Vit</t>
  </si>
  <si>
    <t>Lördag 13 December Bergsskolan 8-13</t>
  </si>
  <si>
    <t>Luleå SK P2017 Vit</t>
  </si>
  <si>
    <t>Söndag 11 Januari Örnäshallen 12-16</t>
  </si>
  <si>
    <t>IBK Luleå P2017 Vit</t>
  </si>
  <si>
    <t>Lördag 28 Februari Örnäshallen 09:30-13:30</t>
  </si>
  <si>
    <t>December</t>
  </si>
  <si>
    <t>Lör 7 Mars Bergsskolan SP</t>
  </si>
  <si>
    <t>IBK Boden 2017 Vit</t>
  </si>
  <si>
    <t>Mars</t>
  </si>
  <si>
    <t>Pojkar Grön 2 Gr.2</t>
  </si>
  <si>
    <t>Team Kalix IBK P2017 Svart</t>
  </si>
  <si>
    <t>Lördag 1 November Sportcity 10-14</t>
  </si>
  <si>
    <t>Gammelstads IF (16-17)</t>
  </si>
  <si>
    <t>Lördag 29 November Gammelstad SP 14-18</t>
  </si>
  <si>
    <t>Öjebyns IBF P2017 Svart</t>
  </si>
  <si>
    <t>Söndag 7 December Norrmalmia SP 8-12</t>
  </si>
  <si>
    <t>IBK Boden 2017 Svart</t>
  </si>
  <si>
    <t>IBK Luleå P2017 Svart</t>
  </si>
  <si>
    <t>Lördag 7 Februari Örnäshallen 13:30-17:30</t>
  </si>
  <si>
    <t>Wibax IBF Piteå P2017 Svart</t>
  </si>
  <si>
    <t>Söndag 1 Mars Norrmalmia SP 9-12:30</t>
  </si>
  <si>
    <t>Pojkar Grön 2 Gr.3</t>
  </si>
  <si>
    <t>P Grön 2 Gr.1</t>
  </si>
  <si>
    <t>Luleå SK P2017 Blå</t>
  </si>
  <si>
    <t>Lördag 22 November Örnäshallen 08:00-12:00</t>
  </si>
  <si>
    <t>Sön 2 Nov Hortlax SP</t>
  </si>
  <si>
    <t>Lör 13 Dec Bergsskolan SP</t>
  </si>
  <si>
    <t>Lör 28 Feb Örnäshallen</t>
  </si>
  <si>
    <t>Wibax IBF Piteå P2017 Röd</t>
  </si>
  <si>
    <t>Lördag 13 December Norrmalmia SP 9-12:30</t>
  </si>
  <si>
    <t>Öjebyns IBF P2017 Blå</t>
  </si>
  <si>
    <t>Lördag 17 Januari Norrmalmia SP 9-12:30</t>
  </si>
  <si>
    <t>Tväråselets AIF P2017</t>
  </si>
  <si>
    <t>Arvidsjaur IF P2017</t>
  </si>
  <si>
    <t>Pojkar Grön 2 Gr.4</t>
  </si>
  <si>
    <t>Alviks IK P2017</t>
  </si>
  <si>
    <t>Söndag 2 November Rosvik SP 13-18</t>
  </si>
  <si>
    <t>IBK Luleå P2017  Orange</t>
  </si>
  <si>
    <t>Lördag 20 December Kronanhallen 8-12</t>
  </si>
  <si>
    <t>Bergnäsets AIK P2017 Grön</t>
  </si>
  <si>
    <t>Lördag 24 Januari Bergsskolan 8-13</t>
  </si>
  <si>
    <t>Sunderby SK P2017</t>
  </si>
  <si>
    <t>Lördag 7 Februari Sunderby SP 9-13</t>
  </si>
  <si>
    <t>Lör 22 Nov Norrmalmia SP</t>
  </si>
  <si>
    <t>Sön 11 Jan Örnäshallen</t>
  </si>
  <si>
    <t>Notvikens IK P2017</t>
  </si>
  <si>
    <t>Lördag 7 Mars Kronanhallen 10-14</t>
  </si>
  <si>
    <t>Team Kalix IBK P2017 Röd</t>
  </si>
  <si>
    <t>Lördag 21 Mars Sportcity 10-14</t>
  </si>
  <si>
    <t>Pojkar Grön 3 Gr. 1</t>
  </si>
  <si>
    <t>Bergnäsets AIK P2018 Vit</t>
  </si>
  <si>
    <t>Lördag 8 November Bergsskolan SP 8-13</t>
  </si>
  <si>
    <t>Gammelstads IF P2018</t>
  </si>
  <si>
    <t>Lördag 6 December Gammelstad SP 09:30-15:00</t>
  </si>
  <si>
    <t xml:space="preserve">Nyborgs SK (17-19) </t>
  </si>
  <si>
    <t>Lördag 24 Januari Sportcity 9-13</t>
  </si>
  <si>
    <t>Bensby UFF P2018 Vit</t>
  </si>
  <si>
    <t>Lördag 8 Februari LEA B 10-14</t>
  </si>
  <si>
    <t>Wibax IBF Piteå P2018  Vit</t>
  </si>
  <si>
    <t>Söndag 8 Mars Norrmalmia SP 8-13</t>
  </si>
  <si>
    <t>Notvikens IK P2018</t>
  </si>
  <si>
    <t>Söndag 29 Mars LEA B 10-14</t>
  </si>
  <si>
    <t>P Grön 2 Gr.2</t>
  </si>
  <si>
    <t>Pojkar Grön 3 Gr. 2</t>
  </si>
  <si>
    <t>Lör 1 Nov Sportcity Kalix</t>
  </si>
  <si>
    <t>Lör 7 Dec Norrmalmia SP</t>
  </si>
  <si>
    <t>Lör 7 Feb Örnäshallen</t>
  </si>
  <si>
    <t>Wibax IBF Piteå P2018 Svart</t>
  </si>
  <si>
    <t>Söndag 2 November Hortlax SP 13-17</t>
  </si>
  <si>
    <t>Bensby UFF P2018 Grön</t>
  </si>
  <si>
    <t>Lördag 20 December Örnäshallen 9-13</t>
  </si>
  <si>
    <t>Arvidsjaur IF P2018</t>
  </si>
  <si>
    <t>IBF Argentum (17-18)</t>
  </si>
  <si>
    <t>Söndag 22 Februari Arjeplog SP 9-13</t>
  </si>
  <si>
    <t>Bergnäsets AIK P2018 Grön</t>
  </si>
  <si>
    <t>Lördag 14 Mars Bergsskolan SP 8-13</t>
  </si>
  <si>
    <t>Pojkar Grön 4 Gr. 1</t>
  </si>
  <si>
    <t>Öjebyns IBF P2018 Vit</t>
  </si>
  <si>
    <t>Söndag 2 November Björklunda SP 9-13</t>
  </si>
  <si>
    <t>Sunderby SK 2018</t>
  </si>
  <si>
    <t>Söndag 14 December Sunderby SP 12-16</t>
  </si>
  <si>
    <t>Luleå SK P2018</t>
  </si>
  <si>
    <t>Lördag 24 Januari LEA B 10-14</t>
  </si>
  <si>
    <t>Lör 29 Nov Gammelstad SP</t>
  </si>
  <si>
    <t>Sön 1 Mars Norrmalmia SP</t>
  </si>
  <si>
    <t>Team Kalix IBK (18-19) VIT</t>
  </si>
  <si>
    <t>Söndag 8 Februari Sportcity 10-14</t>
  </si>
  <si>
    <t>Team Kalix IBK (18-19) Röd</t>
  </si>
  <si>
    <t>Söndag 22 Februari Sportcity 10-14</t>
  </si>
  <si>
    <t>Pojkar Grön 4 Gr. 2</t>
  </si>
  <si>
    <t>Öjebyns IBF 2018 Blå</t>
  </si>
  <si>
    <t>Söndag 9 November Hortlax SP 9-13 </t>
  </si>
  <si>
    <t>Alviks IK P2018</t>
  </si>
  <si>
    <t>Lördag 6 December Rosvik SP 9-13</t>
  </si>
  <si>
    <t>Team Kalix IBK (18-19) Svart</t>
  </si>
  <si>
    <t>Söndag 4 Januari Sportcity 10-14</t>
  </si>
  <si>
    <t>Öjebyns IBF P2018 Svart</t>
  </si>
  <si>
    <t>Söndag 8 Mars Norrmalmia SP 13-17:30</t>
  </si>
  <si>
    <t>P Grön 2 Gr.3</t>
  </si>
  <si>
    <t>Lör 22 Nov Örnäshallen</t>
  </si>
  <si>
    <t>Lör 13 Dec Norrmalmia SP</t>
  </si>
  <si>
    <t>Lör 17 Jan Norrmalmia SP</t>
  </si>
  <si>
    <t>Februari</t>
  </si>
  <si>
    <t>P Grön 3 Gr.1</t>
  </si>
  <si>
    <t>Lör 8 Nov Bergsskolan SP</t>
  </si>
  <si>
    <t>Lör 24 Januari Sportcity</t>
  </si>
  <si>
    <t>Sön 8 Mars Norrmalmia SP</t>
  </si>
  <si>
    <t>Lör 6 Dec Gammelstad SP</t>
  </si>
  <si>
    <t>Lör 8 Feb Luleå Energi Arena B</t>
  </si>
  <si>
    <t>Sön 29 Mars Luleå Energi Ar B</t>
  </si>
  <si>
    <t>P Grön 3 Gr.2</t>
  </si>
  <si>
    <t>Lör 20 Dec Örnäshallen</t>
  </si>
  <si>
    <t>Sön 22 Feb Arjeplog SP</t>
  </si>
  <si>
    <t>Lör 14 Mars Bergsskolan SP</t>
  </si>
  <si>
    <t>P Grön 4 Gr.1</t>
  </si>
  <si>
    <r>
      <t>Sön 2 Nov Björklunda SP</t>
    </r>
    <r>
      <rPr>
        <b/>
        <sz val="8"/>
        <color theme="0"/>
        <rFont val="Arial"/>
        <family val="2"/>
      </rPr>
      <t xml:space="preserve"> (Öjebyn)</t>
    </r>
  </si>
  <si>
    <t>Sön 14 Dec Sunderby SP</t>
  </si>
  <si>
    <t>Lör 24 Jan Luleå Energi Are B</t>
  </si>
  <si>
    <t>Sön 8 Feb Sportcity (Kalix)</t>
  </si>
  <si>
    <t>Sön 22 Feb Sportcity (Kalix)</t>
  </si>
  <si>
    <t>P Grön 4 Gr.2</t>
  </si>
  <si>
    <t>Sön 9 Nov Hortlax SP</t>
  </si>
  <si>
    <t>Sön 4 Jan Sportcity (kalix)</t>
  </si>
  <si>
    <t>Lör 6 Dec Rosvik SP</t>
  </si>
  <si>
    <t>Flickor BLÅ 2025/2026</t>
  </si>
  <si>
    <t>F Blå 1/2 (4 lag)</t>
  </si>
  <si>
    <t>Wibax IBF Piteå F2014</t>
  </si>
  <si>
    <t>Söndag 16 nov Norrmalmia SP 9-17</t>
  </si>
  <si>
    <t>F Blå 1/2</t>
  </si>
  <si>
    <t>Alviks IK/Baik (13-15)</t>
  </si>
  <si>
    <t>Lördag 20 December Rosvik SP 9-17</t>
  </si>
  <si>
    <t>Sön 16 Nov Norrmalmia SP</t>
  </si>
  <si>
    <t>Lör 10 Jan Porsöhallen</t>
  </si>
  <si>
    <t>IBK Luleå (13-14)</t>
  </si>
  <si>
    <t>Lördag 10 Januari Porsöhallen 9-16:30</t>
  </si>
  <si>
    <t>Team Kalix IBK (13-15)</t>
  </si>
  <si>
    <t xml:space="preserve">Lördag 14 Februari Sportcity </t>
  </si>
  <si>
    <t>F Blå 3 (4 lag)</t>
  </si>
  <si>
    <t>Öjebyns IBF F2015</t>
  </si>
  <si>
    <t>Lördag 29 Nov Norrmalmia SP 9-17</t>
  </si>
  <si>
    <t>IBF Argentum (13-16)</t>
  </si>
  <si>
    <t>Söndag 14 December Arjeplog SP 9-17</t>
  </si>
  <si>
    <t>Tväråselets AIF (14-16)</t>
  </si>
  <si>
    <t>Lördag 10 Januari Älvsby SP 9-17</t>
  </si>
  <si>
    <t>Sunderby SK (14-17)</t>
  </si>
  <si>
    <t>Lördag 21 Februari Sunderby SP 11-19</t>
  </si>
  <si>
    <t>F Blå 4 (5 lag)</t>
  </si>
  <si>
    <t>Notvikens IK F2016</t>
  </si>
  <si>
    <t>Lördag 22 November Porsöhallen 9-16:30</t>
  </si>
  <si>
    <t>Lör 20 Dec Rosvik SP</t>
  </si>
  <si>
    <t>Lör 14 feb Sportcity (Kalix)</t>
  </si>
  <si>
    <t>Arvidsjaur IF F2016</t>
  </si>
  <si>
    <t>Lördag 7 December Sparbanken Nord SP</t>
  </si>
  <si>
    <t>Öjebyns IBF F2016 Vit</t>
  </si>
  <si>
    <t xml:space="preserve">Lördag 10 Januari Hortlax SP 9-17 </t>
  </si>
  <si>
    <t xml:space="preserve">Bergnäsets AIK (16-17) </t>
  </si>
  <si>
    <t>Lördag 7 Februari Bergsskolan 8-18</t>
  </si>
  <si>
    <t>Öjebyns IBF F2016 Blå</t>
  </si>
  <si>
    <t>Lördag 21 Februari Norrmalmia SP 9-17</t>
  </si>
  <si>
    <t>Match 1:  10.00</t>
  </si>
  <si>
    <t>Match 2:  11.00</t>
  </si>
  <si>
    <t>F Blå 3</t>
  </si>
  <si>
    <t>Match 3:  12.00</t>
  </si>
  <si>
    <t>Lör 29 Nov Norrmalmia SP</t>
  </si>
  <si>
    <t>Lör 10 Jan Älvsby SP</t>
  </si>
  <si>
    <t>Match 4:  13.00</t>
  </si>
  <si>
    <t>Match 5:  14.00</t>
  </si>
  <si>
    <t>Match 6:  15.00</t>
  </si>
  <si>
    <t>Sön 14 Dec Arjeplog SP</t>
  </si>
  <si>
    <t>Lör 21 Feb Sunderby SP</t>
  </si>
  <si>
    <t>F Blå 4</t>
  </si>
  <si>
    <t>Lör 22 Nov Porsöhallen</t>
  </si>
  <si>
    <t>Lör 7 Dec Sparbank Nord SP</t>
  </si>
  <si>
    <t>Lör 10 Januari Hortlax SP</t>
  </si>
  <si>
    <t>Lör 7 Feb Bergsskolan SP</t>
  </si>
  <si>
    <t>Lör 21 Feb Norrmalmia SP</t>
  </si>
  <si>
    <t>Pojkar BLÅ 2025/2026</t>
  </si>
  <si>
    <t>P Blå 1 Gr.1</t>
  </si>
  <si>
    <t>Wibax IBF Piteå P2014 VIT</t>
  </si>
  <si>
    <t>Lördag 8 nov Norrmalmia SP 9-17</t>
  </si>
  <si>
    <t>Lör 8 nov Norrmalmia SP</t>
  </si>
  <si>
    <t>Sön 30 nov Norrmalmia SP</t>
  </si>
  <si>
    <t>Sön 21 Dec Örnäshallen</t>
  </si>
  <si>
    <t>Öjebyns IBF P2014 VIT</t>
  </si>
  <si>
    <t>Söndag 30 nov Norrmalmia SP 9-17</t>
  </si>
  <si>
    <t>IBK Luleå 2014 Orange</t>
  </si>
  <si>
    <t>Söndag 21 December Örnäshallen 9-16:30</t>
  </si>
  <si>
    <t>Arvidsjaur IF (12-13)</t>
  </si>
  <si>
    <t>Lördag 17 Januari Sparbanken Nord SP</t>
  </si>
  <si>
    <t>Sunderby SK 2014</t>
  </si>
  <si>
    <t>Lördag 28 Feb Sunderby SP 9-17</t>
  </si>
  <si>
    <t>P Blå 1 Gr.2</t>
  </si>
  <si>
    <t>Öjebyns IBF P2014 BLÅ</t>
  </si>
  <si>
    <t>Lördag 15 nov Norrmalmia SP 9-17</t>
  </si>
  <si>
    <t>Wibax IBF Piteå P2014 SVART</t>
  </si>
  <si>
    <t>Söndag 14 December Norrmalmia 9-17</t>
  </si>
  <si>
    <t>Team Kalix IBK P2014</t>
  </si>
  <si>
    <t>Lördag 3 Januari Sportcity 9-17</t>
  </si>
  <si>
    <t>IBK Luleå P2014 SVART</t>
  </si>
  <si>
    <t>Söndag 22 Februari Örnäshallen 9-16:30</t>
  </si>
  <si>
    <t>Lör 17 Jan Sparbanken Nord SP</t>
  </si>
  <si>
    <t>Lör 28 Feb Sunderby SK</t>
  </si>
  <si>
    <t>Notvikens IK P2014</t>
  </si>
  <si>
    <t>Lördag 21 Mars Porsöhallen 9-16:30</t>
  </si>
  <si>
    <t>P Blå 2</t>
  </si>
  <si>
    <t>Kiruna AIF (15-16)</t>
  </si>
  <si>
    <t>Söndag 9 Nov Rakethallen</t>
  </si>
  <si>
    <t>Arvidsjaur IF (14-15)</t>
  </si>
  <si>
    <t>Lördag 22 November Sparbanken Nord SP</t>
  </si>
  <si>
    <t>IBK Boden (14-15)</t>
  </si>
  <si>
    <t>Lördag 20 December Boden Arena 9-17</t>
  </si>
  <si>
    <t>Tväråselets AIF (14-15)</t>
  </si>
  <si>
    <t>Lördag 17 Januari Älvsby SP 9-17</t>
  </si>
  <si>
    <t>Haparanda AIK (14-16)</t>
  </si>
  <si>
    <t>Lördag 7 Februari Idrottshuset 9-17</t>
  </si>
  <si>
    <t>Luleå SK (14-15)</t>
  </si>
  <si>
    <t>Söndag 8 Mars Örnäshallen 9-16:30</t>
  </si>
  <si>
    <t>Bergnäsets AIK/Alviks IK (14-15)</t>
  </si>
  <si>
    <t>Lördag 11 April Bergsskolan 8-18</t>
  </si>
  <si>
    <t>P Blå 3 Gr.1</t>
  </si>
  <si>
    <t>Lör 15 nov Norrmalmia SP</t>
  </si>
  <si>
    <t>Sön 14 Dec Norrmalmia SP</t>
  </si>
  <si>
    <t>Lör 3 Jan Sportcity (Kalix)</t>
  </si>
  <si>
    <t>Sunderby SK 2015 GUL</t>
  </si>
  <si>
    <t>Lördag 15 nov Sunderby SP 9-17</t>
  </si>
  <si>
    <t>Alviks IK/Bergnäsets AIK (14-15)</t>
  </si>
  <si>
    <t>Lördag 13 December Rosvik SP 9-17</t>
  </si>
  <si>
    <t>IBF Argentum (14-15)</t>
  </si>
  <si>
    <t>Lördag 18 Januari Arjeplog SP 9-17</t>
  </si>
  <si>
    <t>Luleå SK (14-15) Vit</t>
  </si>
  <si>
    <t>Lördag 7 Februari Porsönhallen 9-16:30</t>
  </si>
  <si>
    <t>Bensby UFF P2015</t>
  </si>
  <si>
    <t>Lördag 28 Mars Porsöhallen 9-16:30</t>
  </si>
  <si>
    <t>P Blå 3 Gr.2</t>
  </si>
  <si>
    <t>Team Kalix IBK P2015</t>
  </si>
  <si>
    <t>Lördag 15 November Sportcity 9-17</t>
  </si>
  <si>
    <t>Bensby UFF P2016</t>
  </si>
  <si>
    <t xml:space="preserve">Lördag 20 December Kungshallen Hälsans Hus </t>
  </si>
  <si>
    <t>Sunderby SK 2015 BLÅ</t>
  </si>
  <si>
    <t>Lördag 31 jan Sunderby SP 9-17</t>
  </si>
  <si>
    <t>Sön 22 Feb Örnäshallen</t>
  </si>
  <si>
    <t>Lör 21 Mars Porsöhallen</t>
  </si>
  <si>
    <t>Lördag 14 Februari LEA B 10:00-18:00</t>
  </si>
  <si>
    <t>Notvikens IK 2015</t>
  </si>
  <si>
    <t>Söndag 1 Mars Örnäshallen 9-16:30</t>
  </si>
  <si>
    <t>P Blå 4 Gr.1</t>
  </si>
  <si>
    <t>Öjebyns IBF P2016 Vit</t>
  </si>
  <si>
    <t>Lör 8 November Hortlax SP 9-17</t>
  </si>
  <si>
    <t>Wibax IBF Piteå P2016 Vit</t>
  </si>
  <si>
    <t>Sön 21 December Norrmalmia SP 9-17</t>
  </si>
  <si>
    <t xml:space="preserve">Lördag 24 Januari Kronanhallen </t>
  </si>
  <si>
    <t>Team Kalix IBK P2016</t>
  </si>
  <si>
    <t>Lördag 7 Februari Sportcity 9-17</t>
  </si>
  <si>
    <t>P Blå 4 Gr.2</t>
  </si>
  <si>
    <t>7-lags serie</t>
  </si>
  <si>
    <t>Nr 7</t>
  </si>
  <si>
    <t>IBF Argentum P2016</t>
  </si>
  <si>
    <t>Söndag 16 November Arjeplog SP 9-17</t>
  </si>
  <si>
    <t>Sön 9 Nov Rakethallen</t>
  </si>
  <si>
    <t>Lör 20 Dec Boden Arena</t>
  </si>
  <si>
    <t>Lör 7 Feb Idrottshuset</t>
  </si>
  <si>
    <t>Lör 11 Apri Bergsskolan</t>
  </si>
  <si>
    <t>Arvidsjaur IF P2016</t>
  </si>
  <si>
    <t>Söndag 14 December Sparbanken Nord SP</t>
  </si>
  <si>
    <t>Wibax IBF Piteå P2016 Svart</t>
  </si>
  <si>
    <t>Lör 17 Januari Hortlax SP 9-17</t>
  </si>
  <si>
    <t>Öjebyns IBF P2016 Blå</t>
  </si>
  <si>
    <t>Sön 22 Februari Norrmalmia SP 9-17</t>
  </si>
  <si>
    <t>P Blå 4 Gr.3</t>
  </si>
  <si>
    <t>Alviks IK 2016</t>
  </si>
  <si>
    <t>Lördag 15 November Rosviks SP 9-17</t>
  </si>
  <si>
    <t>Notvikens IK 2016</t>
  </si>
  <si>
    <t>Lördag 20 December Porsöhallen 9-16:30</t>
  </si>
  <si>
    <t>Lör 17 Januari Bergsskolan 8-18</t>
  </si>
  <si>
    <t>IBK Luleå 2016</t>
  </si>
  <si>
    <t>Söndag 22 Februari Kungshallen Hälsans Hus</t>
  </si>
  <si>
    <t>BAIK/Alviks IK (14-15)</t>
  </si>
  <si>
    <t>Lör 22 Nov Sparbaken Nord SP</t>
  </si>
  <si>
    <t>Lör 17 Jan Älvsby SP</t>
  </si>
  <si>
    <t>Sön 8 Mars Örnäshallen</t>
  </si>
  <si>
    <t>Lördag 15 nov Sunderby SP</t>
  </si>
  <si>
    <t>Lördag 13 Dec Rosvik SP</t>
  </si>
  <si>
    <t>Lör 18 Januari Arjeplog SP</t>
  </si>
  <si>
    <t>Alviks IK/BAIK (14-15)</t>
  </si>
  <si>
    <t>Lör 7 Feb Porsöhallen</t>
  </si>
  <si>
    <t>Lör 28 Mars Porsöhallen</t>
  </si>
  <si>
    <t>Lör 15 Nov Sportcity (Kalix)</t>
  </si>
  <si>
    <t>Lör 20 Dec Kungshallen H.H</t>
  </si>
  <si>
    <t>Lör 31 jan Sunderby SP</t>
  </si>
  <si>
    <t xml:space="preserve">Lör 14 Feb LEA B </t>
  </si>
  <si>
    <t>Sön 1 Mars Örnäshallen</t>
  </si>
  <si>
    <t>P Blå 4 Gr 1</t>
  </si>
  <si>
    <t>Lör 8 Nov Hortlax SP</t>
  </si>
  <si>
    <t>Lör 24 Jan Kronanhallen</t>
  </si>
  <si>
    <t>Sön 21 Dec Norrmalmia SP</t>
  </si>
  <si>
    <t>Lör 7 Feb Sportcity (Kalix)</t>
  </si>
  <si>
    <t>P Blå 4 Gr 2</t>
  </si>
  <si>
    <t>Sön 16 Nov Arjeplog SP</t>
  </si>
  <si>
    <t>Lör 17 Jan Hortlax SP</t>
  </si>
  <si>
    <t>Sön 14 Dec Sparbanken Nord SP</t>
  </si>
  <si>
    <t>Sön 22 Feb Norrmalmia SP</t>
  </si>
  <si>
    <t>P Blå 4 Gr 3</t>
  </si>
  <si>
    <t>Lör 15 Nov Rosvik SP</t>
  </si>
  <si>
    <t>Lör 17 Jan Bergsskolan SP</t>
  </si>
  <si>
    <t>Lör 20 Dec Porsöhallen</t>
  </si>
  <si>
    <t>Sön 22 Feb Kungshallen H.H</t>
  </si>
  <si>
    <t>3,5-4h sammandrag</t>
  </si>
  <si>
    <t>P Grön 2 Gr.4</t>
  </si>
  <si>
    <t>Sön 2 Nov Rosvik SP</t>
  </si>
  <si>
    <t>Lör 20 Dec Kronanhallen</t>
  </si>
  <si>
    <t>Lör 24 Jan Bergsskolan SP</t>
  </si>
  <si>
    <t>Lör 7 Feb Sunderby SP</t>
  </si>
  <si>
    <t>Lör 7 Mars Kronanhallen</t>
  </si>
  <si>
    <t>Lör 21 Mars Sportcity (Kalix)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</si>
</sst>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>
    <font>
      <sz val="10"/>
      <name val="Arial"/>
      <family val="2"/>
    </font>
    <font>
      <sz val="10"/>
      <name val="Arial"/>
      <family val="2"/>
    </font>
    <font>
      <b/>
      <sz val="26"/>
      <color rgb="FF00B050"/>
      <name val="Verdana"/>
      <family val="2"/>
    </font>
    <font>
      <b/>
      <sz val="10"/>
      <color theme="1"/>
      <name val="Calibri"/>
      <family val="2"/>
      <scheme val="minor"/>
    </font>
    <font>
      <b/>
      <sz val="10"/>
      <name val="Arial"/>
      <family val="2"/>
    </font>
    <font>
      <b/>
      <sz val="14"/>
      <color rgb="FFFF0000"/>
      <name val="Arial"/>
      <family val="2"/>
    </font>
    <font>
      <b/>
      <sz val="11"/>
      <color rgb="FFFF0000"/>
      <name val="Veranda"/>
    </font>
    <font>
      <b/>
      <sz val="10"/>
      <color theme="1"/>
      <name val="Verdana"/>
      <family val="2"/>
    </font>
    <font>
      <b/>
      <sz val="10"/>
      <color rgb="FFFF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0"/>
      <name val="Verdana"/>
      <family val="2"/>
    </font>
    <font>
      <b/>
      <i/>
      <u/>
      <sz val="10"/>
      <color theme="1"/>
      <name val="Arial"/>
      <family val="2"/>
    </font>
    <font>
      <sz val="10"/>
      <name val="Montserrat"/>
    </font>
    <font>
      <b/>
      <sz val="10"/>
      <color rgb="FFFF0000"/>
      <name val="Verdana"/>
      <family val="2"/>
    </font>
    <font>
      <b/>
      <u/>
      <sz val="10"/>
      <color rgb="FFFF0000"/>
      <name val="Arial"/>
      <family val="2"/>
    </font>
    <font>
      <b/>
      <sz val="10"/>
      <color theme="0"/>
      <name val="Arial"/>
      <family val="2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0"/>
      <name val="Arial"/>
      <family val="2"/>
    </font>
    <font>
      <sz val="10"/>
      <color rgb="FFFF0000"/>
      <name val="Arial"/>
      <family val="2"/>
    </font>
    <font>
      <sz val="10"/>
      <color theme="0"/>
      <name val="Arial"/>
      <family val="2"/>
    </font>
    <font>
      <sz val="8"/>
      <name val="Montserrat"/>
    </font>
    <font>
      <b/>
      <sz val="8"/>
      <color theme="0"/>
      <name val="Arial"/>
      <family val="2"/>
    </font>
    <font>
      <b/>
      <sz val="26"/>
      <color rgb="FF0070C0"/>
      <name val="Verdana"/>
      <family val="2"/>
    </font>
    <font>
      <sz val="10"/>
      <color theme="1"/>
      <name val="Montserrat"/>
    </font>
    <font>
      <b/>
      <u/>
      <sz val="10"/>
      <color theme="1"/>
      <name val="Montserrat"/>
    </font>
    <font>
      <b/>
      <sz val="10"/>
      <color theme="1"/>
      <name val="Montserrat"/>
    </font>
    <font>
      <b/>
      <sz val="10"/>
      <name val="Montserrat"/>
    </font>
    <font>
      <b/>
      <sz val="10"/>
      <color theme="0"/>
      <name val="Montserrat"/>
    </font>
    <font>
      <b/>
      <i/>
      <u/>
      <sz val="10"/>
      <color theme="1"/>
      <name val="Montserrat"/>
    </font>
    <font>
      <b/>
      <sz val="10"/>
      <name val="Verdana"/>
      <family val="2"/>
    </font>
    <font>
      <b/>
      <sz val="8"/>
      <color theme="0"/>
      <name val="Montserrat"/>
    </font>
  </fonts>
  <fills count="12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-0.249977111117893"/>
        <bgColor indexed="64"/>
      </patternFill>
    </fill>
  </fills>
  <borders count="7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auto="1"/>
      </right>
      <top style="medium">
        <color indexed="64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auto="1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theme="1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auto="1"/>
      </left>
      <right style="thin">
        <color indexed="64"/>
      </right>
      <top style="thin">
        <color indexed="64"/>
      </top>
      <bottom style="thick">
        <color auto="1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ck">
        <color auto="1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 style="thick">
        <color auto="1"/>
      </right>
      <top style="medium">
        <color indexed="64"/>
      </top>
      <bottom style="medium">
        <color indexed="64"/>
      </bottom>
      <diagonal/>
    </border>
    <border>
      <left style="thick">
        <color auto="1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auto="1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auto="1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ck">
        <color auto="1"/>
      </right>
      <top style="medium">
        <color indexed="64"/>
      </top>
      <bottom style="thick">
        <color auto="1"/>
      </bottom>
      <diagonal/>
    </border>
  </borders>
  <cellStyleXfs count="1">
    <xf numFmtId="0" fontId="0" fillId="0" borderId="0"/>
  </cellStyleXfs>
  <cellXfs count="321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6" fillId="2" borderId="0" xfId="0" applyFont="1" applyFill="1" applyAlignment="1">
      <alignment horizontal="center"/>
    </xf>
    <xf numFmtId="0" fontId="7" fillId="0" borderId="1" xfId="0" applyFont="1" applyBorder="1" applyAlignment="1">
      <alignment horizontal="left"/>
    </xf>
    <xf numFmtId="0" fontId="7" fillId="0" borderId="1" xfId="0" applyFont="1" applyBorder="1" applyAlignment="1">
      <alignment horizontal="center"/>
    </xf>
    <xf numFmtId="16" fontId="8" fillId="0" borderId="0" xfId="0" applyNumberFormat="1" applyFont="1" applyAlignment="1">
      <alignment horizontal="center"/>
    </xf>
    <xf numFmtId="0" fontId="9" fillId="0" borderId="0" xfId="0" applyFont="1"/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10" fillId="0" borderId="2" xfId="0" applyFont="1" applyBorder="1" applyAlignment="1">
      <alignment horizontal="left"/>
    </xf>
    <xf numFmtId="0" fontId="0" fillId="0" borderId="2" xfId="0" applyBorder="1"/>
    <xf numFmtId="0" fontId="7" fillId="3" borderId="3" xfId="0" applyFont="1" applyFill="1" applyBorder="1"/>
    <xf numFmtId="0" fontId="7" fillId="3" borderId="1" xfId="0" applyFont="1" applyFill="1" applyBorder="1"/>
    <xf numFmtId="0" fontId="11" fillId="3" borderId="1" xfId="0" applyFont="1" applyFill="1" applyBorder="1" applyAlignment="1">
      <alignment horizontal="center"/>
    </xf>
    <xf numFmtId="0" fontId="12" fillId="0" borderId="0" xfId="0" applyFont="1"/>
    <xf numFmtId="0" fontId="4" fillId="0" borderId="4" xfId="0" applyFont="1" applyBorder="1" applyAlignment="1">
      <alignment horizontal="left"/>
    </xf>
    <xf numFmtId="0" fontId="9" fillId="0" borderId="5" xfId="0" applyFont="1" applyBorder="1"/>
    <xf numFmtId="0" fontId="9" fillId="0" borderId="5" xfId="0" applyFont="1" applyBorder="1" applyAlignment="1">
      <alignment horizontal="center"/>
    </xf>
    <xf numFmtId="0" fontId="10" fillId="0" borderId="5" xfId="0" applyFont="1" applyBorder="1" applyAlignment="1">
      <alignment horizontal="left"/>
    </xf>
    <xf numFmtId="0" fontId="9" fillId="0" borderId="5" xfId="0" applyFont="1" applyBorder="1" applyAlignment="1">
      <alignment horizontal="left"/>
    </xf>
    <xf numFmtId="0" fontId="13" fillId="0" borderId="6" xfId="0" applyFont="1" applyBorder="1" applyAlignment="1">
      <alignment horizontal="center"/>
    </xf>
    <xf numFmtId="0" fontId="7" fillId="4" borderId="7" xfId="0" applyFont="1" applyFill="1" applyBorder="1" applyAlignment="1">
      <alignment horizontal="center"/>
    </xf>
    <xf numFmtId="14" fontId="14" fillId="0" borderId="8" xfId="0" applyNumberFormat="1" applyFont="1" applyBorder="1" applyAlignment="1">
      <alignment horizontal="center"/>
    </xf>
    <xf numFmtId="0" fontId="10" fillId="0" borderId="9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15" fillId="0" borderId="10" xfId="0" applyFont="1" applyBorder="1" applyAlignment="1">
      <alignment horizontal="center"/>
    </xf>
    <xf numFmtId="0" fontId="10" fillId="0" borderId="11" xfId="0" applyFont="1" applyBorder="1" applyAlignment="1">
      <alignment horizontal="left"/>
    </xf>
    <xf numFmtId="0" fontId="15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7" fillId="4" borderId="12" xfId="0" applyFont="1" applyFill="1" applyBorder="1" applyAlignment="1">
      <alignment horizontal="center"/>
    </xf>
    <xf numFmtId="14" fontId="14" fillId="0" borderId="1" xfId="0" applyNumberFormat="1" applyFont="1" applyBorder="1" applyAlignment="1">
      <alignment horizontal="center"/>
    </xf>
    <xf numFmtId="0" fontId="12" fillId="0" borderId="9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14" fontId="16" fillId="3" borderId="14" xfId="0" applyNumberFormat="1" applyFont="1" applyFill="1" applyBorder="1" applyAlignment="1">
      <alignment horizontal="left"/>
    </xf>
    <xf numFmtId="0" fontId="8" fillId="0" borderId="0" xfId="0" applyFont="1" applyAlignment="1">
      <alignment horizontal="center"/>
    </xf>
    <xf numFmtId="14" fontId="16" fillId="0" borderId="0" xfId="0" applyNumberFormat="1" applyFont="1" applyAlignment="1">
      <alignment horizontal="left"/>
    </xf>
    <xf numFmtId="0" fontId="10" fillId="4" borderId="15" xfId="0" applyFont="1" applyFill="1" applyBorder="1" applyAlignment="1">
      <alignment horizontal="left"/>
    </xf>
    <xf numFmtId="0" fontId="12" fillId="0" borderId="0" xfId="0" applyFont="1" applyAlignment="1">
      <alignment horizontal="center"/>
    </xf>
    <xf numFmtId="0" fontId="10" fillId="0" borderId="0" xfId="0" applyFont="1"/>
    <xf numFmtId="0" fontId="10" fillId="5" borderId="6" xfId="0" applyFont="1" applyFill="1" applyBorder="1" applyAlignment="1">
      <alignment horizontal="left"/>
    </xf>
    <xf numFmtId="0" fontId="10" fillId="6" borderId="6" xfId="0" applyFont="1" applyFill="1" applyBorder="1" applyAlignment="1">
      <alignment horizontal="left"/>
    </xf>
    <xf numFmtId="0" fontId="16" fillId="0" borderId="0" xfId="0" applyFont="1" applyAlignment="1">
      <alignment horizontal="left"/>
    </xf>
    <xf numFmtId="0" fontId="10" fillId="7" borderId="6" xfId="0" applyFont="1" applyFill="1" applyBorder="1" applyAlignment="1">
      <alignment horizontal="left"/>
    </xf>
    <xf numFmtId="0" fontId="7" fillId="3" borderId="16" xfId="0" applyFont="1" applyFill="1" applyBorder="1"/>
    <xf numFmtId="0" fontId="10" fillId="7" borderId="17" xfId="0" applyFont="1" applyFill="1" applyBorder="1" applyAlignment="1">
      <alignment horizontal="left"/>
    </xf>
    <xf numFmtId="0" fontId="10" fillId="4" borderId="14" xfId="0" applyFont="1" applyFill="1" applyBorder="1" applyAlignment="1">
      <alignment horizontal="left"/>
    </xf>
    <xf numFmtId="0" fontId="10" fillId="6" borderId="17" xfId="0" applyFont="1" applyFill="1" applyBorder="1" applyAlignment="1">
      <alignment horizontal="left"/>
    </xf>
    <xf numFmtId="0" fontId="9" fillId="0" borderId="0" xfId="0" applyFont="1" applyAlignment="1">
      <alignment horizontal="left"/>
    </xf>
    <xf numFmtId="20" fontId="10" fillId="0" borderId="0" xfId="0" applyNumberFormat="1" applyFont="1"/>
    <xf numFmtId="0" fontId="10" fillId="5" borderId="17" xfId="0" applyFont="1" applyFill="1" applyBorder="1" applyAlignment="1">
      <alignment horizontal="left"/>
    </xf>
    <xf numFmtId="0" fontId="4" fillId="0" borderId="18" xfId="0" applyFont="1" applyBorder="1" applyAlignment="1">
      <alignment horizontal="left"/>
    </xf>
    <xf numFmtId="0" fontId="4" fillId="0" borderId="19" xfId="0" applyFont="1" applyBorder="1" applyAlignment="1">
      <alignment horizontal="left"/>
    </xf>
    <xf numFmtId="0" fontId="9" fillId="0" borderId="19" xfId="0" applyFont="1" applyBorder="1"/>
    <xf numFmtId="0" fontId="8" fillId="0" borderId="19" xfId="0" applyFont="1" applyBorder="1"/>
    <xf numFmtId="0" fontId="0" fillId="0" borderId="19" xfId="0" applyBorder="1"/>
    <xf numFmtId="0" fontId="7" fillId="0" borderId="0" xfId="0" applyFont="1" applyAlignment="1">
      <alignment horizontal="center"/>
    </xf>
    <xf numFmtId="14" fontId="7" fillId="0" borderId="0" xfId="0" applyNumberFormat="1" applyFont="1" applyAlignment="1">
      <alignment horizontal="center"/>
    </xf>
    <xf numFmtId="0" fontId="10" fillId="0" borderId="20" xfId="0" applyFont="1" applyBorder="1" applyAlignment="1">
      <alignment horizontal="left"/>
    </xf>
    <xf numFmtId="0" fontId="10" fillId="0" borderId="0" xfId="0" applyFont="1" applyAlignment="1">
      <alignment horizontal="center"/>
    </xf>
    <xf numFmtId="0" fontId="10" fillId="0" borderId="11" xfId="0" applyFont="1" applyBorder="1"/>
    <xf numFmtId="0" fontId="17" fillId="0" borderId="0" xfId="0" applyFont="1"/>
    <xf numFmtId="0" fontId="12" fillId="0" borderId="20" xfId="0" applyFont="1" applyBorder="1" applyAlignment="1">
      <alignment horizontal="center"/>
    </xf>
    <xf numFmtId="0" fontId="8" fillId="0" borderId="13" xfId="0" applyFont="1" applyBorder="1" applyAlignment="1">
      <alignment horizontal="left"/>
    </xf>
    <xf numFmtId="0" fontId="18" fillId="0" borderId="0" xfId="0" applyFont="1"/>
    <xf numFmtId="0" fontId="10" fillId="4" borderId="21" xfId="0" applyFont="1" applyFill="1" applyBorder="1" applyAlignment="1">
      <alignment horizontal="left"/>
    </xf>
    <xf numFmtId="0" fontId="10" fillId="5" borderId="22" xfId="0" applyFont="1" applyFill="1" applyBorder="1" applyAlignment="1">
      <alignment horizontal="left"/>
    </xf>
    <xf numFmtId="0" fontId="10" fillId="6" borderId="23" xfId="0" applyFont="1" applyFill="1" applyBorder="1" applyAlignment="1">
      <alignment horizontal="left"/>
    </xf>
    <xf numFmtId="0" fontId="10" fillId="4" borderId="22" xfId="0" applyFont="1" applyFill="1" applyBorder="1" applyAlignment="1">
      <alignment horizontal="left"/>
    </xf>
    <xf numFmtId="0" fontId="10" fillId="8" borderId="23" xfId="0" applyFont="1" applyFill="1" applyBorder="1" applyAlignment="1">
      <alignment horizontal="left"/>
    </xf>
    <xf numFmtId="0" fontId="10" fillId="6" borderId="22" xfId="0" applyFont="1" applyFill="1" applyBorder="1" applyAlignment="1">
      <alignment horizontal="left"/>
    </xf>
    <xf numFmtId="0" fontId="10" fillId="8" borderId="6" xfId="0" applyFont="1" applyFill="1" applyBorder="1" applyAlignment="1">
      <alignment horizontal="left"/>
    </xf>
    <xf numFmtId="0" fontId="10" fillId="5" borderId="24" xfId="0" applyFont="1" applyFill="1" applyBorder="1" applyAlignment="1">
      <alignment horizontal="left"/>
    </xf>
    <xf numFmtId="0" fontId="10" fillId="7" borderId="25" xfId="0" applyFont="1" applyFill="1" applyBorder="1" applyAlignment="1">
      <alignment horizontal="left"/>
    </xf>
    <xf numFmtId="0" fontId="10" fillId="4" borderId="6" xfId="0" applyFont="1" applyFill="1" applyBorder="1" applyAlignment="1">
      <alignment horizontal="left"/>
    </xf>
    <xf numFmtId="0" fontId="10" fillId="4" borderId="25" xfId="0" applyFont="1" applyFill="1" applyBorder="1" applyAlignment="1">
      <alignment horizontal="left"/>
    </xf>
    <xf numFmtId="0" fontId="10" fillId="5" borderId="23" xfId="0" applyFont="1" applyFill="1" applyBorder="1" applyAlignment="1">
      <alignment horizontal="left"/>
    </xf>
    <xf numFmtId="0" fontId="10" fillId="6" borderId="24" xfId="0" applyFont="1" applyFill="1" applyBorder="1" applyAlignment="1">
      <alignment horizontal="left"/>
    </xf>
    <xf numFmtId="0" fontId="10" fillId="7" borderId="23" xfId="0" applyFont="1" applyFill="1" applyBorder="1" applyAlignment="1">
      <alignment horizontal="left"/>
    </xf>
    <xf numFmtId="0" fontId="10" fillId="8" borderId="15" xfId="0" applyFont="1" applyFill="1" applyBorder="1" applyAlignment="1">
      <alignment horizontal="left"/>
    </xf>
    <xf numFmtId="0" fontId="10" fillId="4" borderId="23" xfId="0" applyFont="1" applyFill="1" applyBorder="1" applyAlignment="1">
      <alignment horizontal="left"/>
    </xf>
    <xf numFmtId="0" fontId="10" fillId="7" borderId="24" xfId="0" applyFont="1" applyFill="1" applyBorder="1" applyAlignment="1">
      <alignment horizontal="left"/>
    </xf>
    <xf numFmtId="0" fontId="10" fillId="5" borderId="25" xfId="0" applyFont="1" applyFill="1" applyBorder="1" applyAlignment="1">
      <alignment horizontal="left"/>
    </xf>
    <xf numFmtId="0" fontId="10" fillId="6" borderId="25" xfId="0" applyFont="1" applyFill="1" applyBorder="1" applyAlignment="1">
      <alignment horizontal="left"/>
    </xf>
    <xf numFmtId="0" fontId="10" fillId="8" borderId="26" xfId="0" applyFont="1" applyFill="1" applyBorder="1" applyAlignment="1">
      <alignment horizontal="left"/>
    </xf>
    <xf numFmtId="0" fontId="10" fillId="4" borderId="17" xfId="0" applyFont="1" applyFill="1" applyBorder="1" applyAlignment="1">
      <alignment horizontal="left"/>
    </xf>
    <xf numFmtId="0" fontId="10" fillId="8" borderId="27" xfId="0" applyFont="1" applyFill="1" applyBorder="1" applyAlignment="1">
      <alignment horizontal="left"/>
    </xf>
    <xf numFmtId="0" fontId="19" fillId="0" borderId="0" xfId="0" applyFont="1"/>
    <xf numFmtId="0" fontId="10" fillId="5" borderId="28" xfId="0" applyFont="1" applyFill="1" applyBorder="1" applyAlignment="1">
      <alignment horizontal="left"/>
    </xf>
    <xf numFmtId="0" fontId="10" fillId="7" borderId="29" xfId="0" applyFont="1" applyFill="1" applyBorder="1" applyAlignment="1">
      <alignment horizontal="left"/>
    </xf>
    <xf numFmtId="0" fontId="10" fillId="4" borderId="30" xfId="0" applyFont="1" applyFill="1" applyBorder="1" applyAlignment="1">
      <alignment horizontal="left"/>
    </xf>
    <xf numFmtId="0" fontId="10" fillId="7" borderId="31" xfId="0" applyFont="1" applyFill="1" applyBorder="1" applyAlignment="1">
      <alignment horizontal="left"/>
    </xf>
    <xf numFmtId="0" fontId="10" fillId="6" borderId="32" xfId="0" applyFont="1" applyFill="1" applyBorder="1" applyAlignment="1">
      <alignment horizontal="left"/>
    </xf>
    <xf numFmtId="0" fontId="10" fillId="4" borderId="33" xfId="0" applyFont="1" applyFill="1" applyBorder="1" applyAlignment="1">
      <alignment horizontal="left"/>
    </xf>
    <xf numFmtId="0" fontId="9" fillId="0" borderId="0" xfId="0" quotePrefix="1" applyFont="1"/>
    <xf numFmtId="0" fontId="19" fillId="0" borderId="5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10" fillId="8" borderId="22" xfId="0" applyFont="1" applyFill="1" applyBorder="1" applyAlignment="1">
      <alignment horizontal="left"/>
    </xf>
    <xf numFmtId="0" fontId="10" fillId="6" borderId="34" xfId="0" applyFont="1" applyFill="1" applyBorder="1" applyAlignment="1">
      <alignment horizontal="left"/>
    </xf>
    <xf numFmtId="0" fontId="10" fillId="7" borderId="22" xfId="0" applyFont="1" applyFill="1" applyBorder="1" applyAlignment="1">
      <alignment horizontal="left"/>
    </xf>
    <xf numFmtId="0" fontId="10" fillId="4" borderId="34" xfId="0" applyFont="1" applyFill="1" applyBorder="1" applyAlignment="1">
      <alignment horizontal="left"/>
    </xf>
    <xf numFmtId="0" fontId="10" fillId="8" borderId="17" xfId="0" applyFont="1" applyFill="1" applyBorder="1" applyAlignment="1">
      <alignment horizontal="left"/>
    </xf>
    <xf numFmtId="0" fontId="10" fillId="8" borderId="25" xfId="0" applyFont="1" applyFill="1" applyBorder="1" applyAlignment="1">
      <alignment horizontal="left"/>
    </xf>
    <xf numFmtId="0" fontId="10" fillId="8" borderId="28" xfId="0" applyFont="1" applyFill="1" applyBorder="1" applyAlignment="1">
      <alignment horizontal="left"/>
    </xf>
    <xf numFmtId="0" fontId="10" fillId="5" borderId="29" xfId="0" applyFont="1" applyFill="1" applyBorder="1" applyAlignment="1">
      <alignment horizontal="left"/>
    </xf>
    <xf numFmtId="0" fontId="10" fillId="7" borderId="28" xfId="0" applyFont="1" applyFill="1" applyBorder="1" applyAlignment="1">
      <alignment horizontal="left"/>
    </xf>
    <xf numFmtId="0" fontId="9" fillId="0" borderId="2" xfId="0" applyFont="1" applyBorder="1" applyAlignment="1">
      <alignment horizontal="left"/>
    </xf>
    <xf numFmtId="0" fontId="10" fillId="0" borderId="4" xfId="0" applyFont="1" applyBorder="1" applyAlignment="1">
      <alignment horizontal="left"/>
    </xf>
    <xf numFmtId="0" fontId="19" fillId="0" borderId="0" xfId="0" applyFont="1" applyAlignment="1">
      <alignment horizontal="center"/>
    </xf>
    <xf numFmtId="0" fontId="10" fillId="4" borderId="6" xfId="0" applyFont="1" applyFill="1" applyBorder="1"/>
    <xf numFmtId="0" fontId="4" fillId="4" borderId="22" xfId="0" applyFont="1" applyFill="1" applyBorder="1" applyAlignment="1">
      <alignment horizontal="left"/>
    </xf>
    <xf numFmtId="0" fontId="16" fillId="9" borderId="6" xfId="0" applyFont="1" applyFill="1" applyBorder="1" applyAlignment="1">
      <alignment horizontal="left"/>
    </xf>
    <xf numFmtId="0" fontId="4" fillId="6" borderId="22" xfId="0" applyFont="1" applyFill="1" applyBorder="1" applyAlignment="1">
      <alignment horizontal="left"/>
    </xf>
    <xf numFmtId="0" fontId="4" fillId="8" borderId="6" xfId="0" applyFont="1" applyFill="1" applyBorder="1" applyAlignment="1">
      <alignment horizontal="left"/>
    </xf>
    <xf numFmtId="0" fontId="16" fillId="9" borderId="22" xfId="0" applyFont="1" applyFill="1" applyBorder="1" applyAlignment="1">
      <alignment horizontal="left"/>
    </xf>
    <xf numFmtId="0" fontId="4" fillId="4" borderId="34" xfId="0" applyFont="1" applyFill="1" applyBorder="1" applyAlignment="1">
      <alignment horizontal="left"/>
    </xf>
    <xf numFmtId="0" fontId="10" fillId="7" borderId="6" xfId="0" applyFont="1" applyFill="1" applyBorder="1"/>
    <xf numFmtId="0" fontId="4" fillId="5" borderId="23" xfId="0" applyFont="1" applyFill="1" applyBorder="1" applyAlignment="1">
      <alignment horizontal="left"/>
    </xf>
    <xf numFmtId="0" fontId="4" fillId="4" borderId="23" xfId="0" applyFont="1" applyFill="1" applyBorder="1" applyAlignment="1">
      <alignment horizontal="left"/>
    </xf>
    <xf numFmtId="0" fontId="4" fillId="5" borderId="25" xfId="0" applyFont="1" applyFill="1" applyBorder="1" applyAlignment="1">
      <alignment horizontal="left"/>
    </xf>
    <xf numFmtId="0" fontId="4" fillId="7" borderId="23" xfId="0" applyFont="1" applyFill="1" applyBorder="1" applyAlignment="1">
      <alignment horizontal="left"/>
    </xf>
    <xf numFmtId="0" fontId="10" fillId="6" borderId="6" xfId="0" applyFont="1" applyFill="1" applyBorder="1"/>
    <xf numFmtId="0" fontId="16" fillId="9" borderId="17" xfId="0" applyFont="1" applyFill="1" applyBorder="1" applyAlignment="1">
      <alignment horizontal="left"/>
    </xf>
    <xf numFmtId="0" fontId="4" fillId="8" borderId="23" xfId="0" applyFont="1" applyFill="1" applyBorder="1" applyAlignment="1">
      <alignment horizontal="left"/>
    </xf>
    <xf numFmtId="0" fontId="4" fillId="8" borderId="15" xfId="0" applyFont="1" applyFill="1" applyBorder="1" applyAlignment="1">
      <alignment horizontal="left"/>
    </xf>
    <xf numFmtId="0" fontId="16" fillId="9" borderId="23" xfId="0" applyFont="1" applyFill="1" applyBorder="1" applyAlignment="1">
      <alignment horizontal="left"/>
    </xf>
    <xf numFmtId="0" fontId="4" fillId="4" borderId="25" xfId="0" applyFont="1" applyFill="1" applyBorder="1" applyAlignment="1">
      <alignment horizontal="left"/>
    </xf>
    <xf numFmtId="0" fontId="10" fillId="5" borderId="6" xfId="0" applyFont="1" applyFill="1" applyBorder="1"/>
    <xf numFmtId="0" fontId="4" fillId="6" borderId="25" xfId="0" applyFont="1" applyFill="1" applyBorder="1" applyAlignment="1">
      <alignment horizontal="left"/>
    </xf>
    <xf numFmtId="0" fontId="16" fillId="9" borderId="25" xfId="0" applyFont="1" applyFill="1" applyBorder="1" applyAlignment="1">
      <alignment horizontal="left"/>
    </xf>
    <xf numFmtId="0" fontId="4" fillId="7" borderId="6" xfId="0" applyFont="1" applyFill="1" applyBorder="1" applyAlignment="1">
      <alignment horizontal="left"/>
    </xf>
    <xf numFmtId="0" fontId="16" fillId="9" borderId="6" xfId="0" applyFont="1" applyFill="1" applyBorder="1"/>
    <xf numFmtId="0" fontId="16" fillId="0" borderId="0" xfId="0" applyFont="1"/>
    <xf numFmtId="0" fontId="4" fillId="5" borderId="6" xfId="0" applyFont="1" applyFill="1" applyBorder="1" applyAlignment="1">
      <alignment horizontal="left"/>
    </xf>
    <xf numFmtId="0" fontId="4" fillId="4" borderId="6" xfId="0" applyFont="1" applyFill="1" applyBorder="1" applyAlignment="1">
      <alignment horizontal="left"/>
    </xf>
    <xf numFmtId="0" fontId="4" fillId="7" borderId="17" xfId="0" applyFont="1" applyFill="1" applyBorder="1" applyAlignment="1">
      <alignment horizontal="left"/>
    </xf>
    <xf numFmtId="0" fontId="10" fillId="8" borderId="17" xfId="0" applyFont="1" applyFill="1" applyBorder="1"/>
    <xf numFmtId="0" fontId="4" fillId="4" borderId="28" xfId="0" applyFont="1" applyFill="1" applyBorder="1" applyAlignment="1">
      <alignment horizontal="left"/>
    </xf>
    <xf numFmtId="0" fontId="4" fillId="8" borderId="29" xfId="0" applyFont="1" applyFill="1" applyBorder="1" applyAlignment="1">
      <alignment horizontal="left"/>
    </xf>
    <xf numFmtId="0" fontId="4" fillId="6" borderId="28" xfId="0" applyFont="1" applyFill="1" applyBorder="1" applyAlignment="1">
      <alignment horizontal="left"/>
    </xf>
    <xf numFmtId="0" fontId="16" fillId="9" borderId="29" xfId="0" applyFont="1" applyFill="1" applyBorder="1" applyAlignment="1">
      <alignment horizontal="left"/>
    </xf>
    <xf numFmtId="0" fontId="16" fillId="9" borderId="28" xfId="0" applyFont="1" applyFill="1" applyBorder="1" applyAlignment="1">
      <alignment horizontal="left"/>
    </xf>
    <xf numFmtId="0" fontId="4" fillId="5" borderId="29" xfId="0" applyFont="1" applyFill="1" applyBorder="1" applyAlignment="1">
      <alignment horizontal="left"/>
    </xf>
    <xf numFmtId="0" fontId="1" fillId="0" borderId="0" xfId="0" applyFont="1" applyAlignment="1">
      <alignment horizontal="left"/>
    </xf>
    <xf numFmtId="0" fontId="9" fillId="0" borderId="35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4" fillId="0" borderId="0" xfId="0" applyFont="1"/>
    <xf numFmtId="0" fontId="4" fillId="7" borderId="36" xfId="0" applyFont="1" applyFill="1" applyBorder="1" applyAlignment="1">
      <alignment horizontal="left"/>
    </xf>
    <xf numFmtId="0" fontId="4" fillId="6" borderId="37" xfId="0" applyFont="1" applyFill="1" applyBorder="1" applyAlignment="1">
      <alignment horizontal="left"/>
    </xf>
    <xf numFmtId="0" fontId="4" fillId="5" borderId="22" xfId="0" applyFont="1" applyFill="1" applyBorder="1" applyAlignment="1">
      <alignment horizontal="left"/>
    </xf>
    <xf numFmtId="0" fontId="4" fillId="6" borderId="23" xfId="0" applyFont="1" applyFill="1" applyBorder="1" applyAlignment="1">
      <alignment horizontal="left"/>
    </xf>
    <xf numFmtId="0" fontId="4" fillId="8" borderId="22" xfId="0" applyFont="1" applyFill="1" applyBorder="1" applyAlignment="1">
      <alignment horizontal="left"/>
    </xf>
    <xf numFmtId="0" fontId="4" fillId="6" borderId="34" xfId="0" applyFont="1" applyFill="1" applyBorder="1" applyAlignment="1">
      <alignment horizontal="left"/>
    </xf>
    <xf numFmtId="0" fontId="4" fillId="4" borderId="36" xfId="0" applyFont="1" applyFill="1" applyBorder="1" applyAlignment="1">
      <alignment horizontal="left"/>
    </xf>
    <xf numFmtId="0" fontId="16" fillId="9" borderId="37" xfId="0" applyFont="1" applyFill="1" applyBorder="1" applyAlignment="1">
      <alignment horizontal="left"/>
    </xf>
    <xf numFmtId="0" fontId="4" fillId="6" borderId="38" xfId="0" applyFont="1" applyFill="1" applyBorder="1" applyAlignment="1">
      <alignment horizontal="left"/>
    </xf>
    <xf numFmtId="0" fontId="4" fillId="4" borderId="37" xfId="0" applyFont="1" applyFill="1" applyBorder="1" applyAlignment="1">
      <alignment horizontal="left"/>
    </xf>
    <xf numFmtId="0" fontId="4" fillId="6" borderId="6" xfId="0" applyFont="1" applyFill="1" applyBorder="1" applyAlignment="1">
      <alignment horizontal="left"/>
    </xf>
    <xf numFmtId="0" fontId="4" fillId="7" borderId="38" xfId="0" applyFont="1" applyFill="1" applyBorder="1" applyAlignment="1">
      <alignment horizontal="left"/>
    </xf>
    <xf numFmtId="0" fontId="16" fillId="9" borderId="39" xfId="0" applyFont="1" applyFill="1" applyBorder="1" applyAlignment="1">
      <alignment horizontal="left"/>
    </xf>
    <xf numFmtId="0" fontId="4" fillId="8" borderId="25" xfId="0" applyFont="1" applyFill="1" applyBorder="1" applyAlignment="1">
      <alignment horizontal="left"/>
    </xf>
    <xf numFmtId="0" fontId="16" fillId="9" borderId="38" xfId="0" applyFont="1" applyFill="1" applyBorder="1" applyAlignment="1">
      <alignment horizontal="left"/>
    </xf>
    <xf numFmtId="0" fontId="4" fillId="6" borderId="39" xfId="0" applyFont="1" applyFill="1" applyBorder="1" applyAlignment="1">
      <alignment horizontal="left"/>
    </xf>
    <xf numFmtId="0" fontId="4" fillId="7" borderId="40" xfId="0" applyFont="1" applyFill="1" applyBorder="1" applyAlignment="1">
      <alignment horizontal="left"/>
    </xf>
    <xf numFmtId="0" fontId="4" fillId="4" borderId="39" xfId="0" applyFont="1" applyFill="1" applyBorder="1" applyAlignment="1">
      <alignment horizontal="left"/>
    </xf>
    <xf numFmtId="0" fontId="4" fillId="5" borderId="28" xfId="0" applyFont="1" applyFill="1" applyBorder="1" applyAlignment="1">
      <alignment horizontal="left"/>
    </xf>
    <xf numFmtId="0" fontId="4" fillId="7" borderId="29" xfId="0" applyFont="1" applyFill="1" applyBorder="1" applyAlignment="1">
      <alignment horizontal="left"/>
    </xf>
    <xf numFmtId="0" fontId="4" fillId="8" borderId="28" xfId="0" applyFont="1" applyFill="1" applyBorder="1" applyAlignment="1">
      <alignment horizontal="left"/>
    </xf>
    <xf numFmtId="0" fontId="7" fillId="0" borderId="41" xfId="0" applyFont="1" applyBorder="1" applyAlignment="1">
      <alignment horizontal="left"/>
    </xf>
    <xf numFmtId="0" fontId="7" fillId="0" borderId="42" xfId="0" applyFont="1" applyBorder="1" applyAlignment="1">
      <alignment horizontal="center"/>
    </xf>
    <xf numFmtId="0" fontId="7" fillId="0" borderId="43" xfId="0" applyFont="1" applyBorder="1" applyAlignment="1">
      <alignment horizontal="center"/>
    </xf>
    <xf numFmtId="0" fontId="11" fillId="3" borderId="44" xfId="0" applyFont="1" applyFill="1" applyBorder="1" applyAlignment="1">
      <alignment horizontal="center"/>
    </xf>
    <xf numFmtId="0" fontId="11" fillId="3" borderId="45" xfId="0" applyFont="1" applyFill="1" applyBorder="1" applyAlignment="1">
      <alignment horizontal="center"/>
    </xf>
    <xf numFmtId="0" fontId="20" fillId="0" borderId="0" xfId="0" applyFont="1" applyAlignment="1">
      <alignment horizontal="center"/>
    </xf>
    <xf numFmtId="0" fontId="13" fillId="0" borderId="44" xfId="0" applyFont="1" applyBorder="1" applyAlignment="1">
      <alignment horizontal="center"/>
    </xf>
    <xf numFmtId="14" fontId="14" fillId="0" borderId="45" xfId="0" applyNumberFormat="1" applyFont="1" applyBorder="1" applyAlignment="1">
      <alignment horizontal="center"/>
    </xf>
    <xf numFmtId="0" fontId="21" fillId="0" borderId="0" xfId="0" applyFont="1" applyAlignment="1">
      <alignment horizontal="center"/>
    </xf>
    <xf numFmtId="16" fontId="14" fillId="0" borderId="45" xfId="0" applyNumberFormat="1" applyFont="1" applyBorder="1" applyAlignment="1">
      <alignment horizontal="center"/>
    </xf>
    <xf numFmtId="0" fontId="13" fillId="0" borderId="46" xfId="0" applyFont="1" applyBorder="1" applyAlignment="1">
      <alignment horizontal="center"/>
    </xf>
    <xf numFmtId="14" fontId="14" fillId="0" borderId="47" xfId="0" applyNumberFormat="1" applyFont="1" applyBorder="1" applyAlignment="1">
      <alignment horizontal="center"/>
    </xf>
    <xf numFmtId="0" fontId="7" fillId="3" borderId="12" xfId="0" applyFont="1" applyFill="1" applyBorder="1" applyAlignment="1">
      <alignment horizontal="center"/>
    </xf>
    <xf numFmtId="0" fontId="7" fillId="4" borderId="48" xfId="0" applyFont="1" applyFill="1" applyBorder="1" applyAlignment="1">
      <alignment horizontal="center"/>
    </xf>
    <xf numFmtId="14" fontId="14" fillId="0" borderId="49" xfId="0" applyNumberFormat="1" applyFont="1" applyBorder="1" applyAlignment="1">
      <alignment horizontal="center"/>
    </xf>
    <xf numFmtId="0" fontId="13" fillId="0" borderId="50" xfId="0" applyFont="1" applyBorder="1" applyAlignment="1">
      <alignment horizontal="center"/>
    </xf>
    <xf numFmtId="0" fontId="7" fillId="3" borderId="8" xfId="0" applyFont="1" applyFill="1" applyBorder="1"/>
    <xf numFmtId="0" fontId="7" fillId="4" borderId="51" xfId="0" applyFont="1" applyFill="1" applyBorder="1" applyAlignment="1">
      <alignment horizontal="center"/>
    </xf>
    <xf numFmtId="0" fontId="14" fillId="0" borderId="45" xfId="0" applyFont="1" applyBorder="1" applyAlignment="1">
      <alignment horizontal="center"/>
    </xf>
    <xf numFmtId="0" fontId="7" fillId="4" borderId="52" xfId="0" applyFont="1" applyFill="1" applyBorder="1" applyAlignment="1">
      <alignment horizontal="center"/>
    </xf>
    <xf numFmtId="0" fontId="13" fillId="0" borderId="53" xfId="0" applyFont="1" applyBorder="1" applyAlignment="1">
      <alignment horizontal="center"/>
    </xf>
    <xf numFmtId="0" fontId="22" fillId="3" borderId="54" xfId="0" applyFont="1" applyFill="1" applyBorder="1" applyAlignment="1">
      <alignment horizontal="center"/>
    </xf>
    <xf numFmtId="0" fontId="7" fillId="3" borderId="55" xfId="0" applyFont="1" applyFill="1" applyBorder="1" applyAlignment="1">
      <alignment horizontal="center"/>
    </xf>
    <xf numFmtId="14" fontId="14" fillId="3" borderId="56" xfId="0" applyNumberFormat="1" applyFont="1" applyFill="1" applyBorder="1" applyAlignment="1">
      <alignment horizontal="center"/>
    </xf>
    <xf numFmtId="0" fontId="9" fillId="0" borderId="57" xfId="0" applyFont="1" applyBorder="1"/>
    <xf numFmtId="0" fontId="24" fillId="0" borderId="0" xfId="0" applyFont="1"/>
    <xf numFmtId="0" fontId="25" fillId="0" borderId="5" xfId="0" applyFont="1" applyBorder="1"/>
    <xf numFmtId="0" fontId="25" fillId="0" borderId="0" xfId="0" applyFont="1"/>
    <xf numFmtId="0" fontId="26" fillId="0" borderId="19" xfId="0" applyFont="1" applyBorder="1" applyAlignment="1">
      <alignment horizontal="center"/>
    </xf>
    <xf numFmtId="0" fontId="27" fillId="0" borderId="19" xfId="0" applyFont="1" applyBorder="1"/>
    <xf numFmtId="0" fontId="25" fillId="0" borderId="0" xfId="0" applyFont="1" applyAlignment="1">
      <alignment horizontal="left"/>
    </xf>
    <xf numFmtId="0" fontId="13" fillId="0" borderId="1" xfId="0" applyFont="1" applyBorder="1" applyAlignment="1">
      <alignment horizontal="center" vertical="center"/>
    </xf>
    <xf numFmtId="0" fontId="7" fillId="6" borderId="7" xfId="0" applyFont="1" applyFill="1" applyBorder="1" applyAlignment="1">
      <alignment horizontal="center"/>
    </xf>
    <xf numFmtId="0" fontId="28" fillId="0" borderId="0" xfId="0" applyFont="1" applyAlignment="1">
      <alignment horizontal="center"/>
    </xf>
    <xf numFmtId="14" fontId="29" fillId="0" borderId="0" xfId="0" applyNumberFormat="1" applyFont="1" applyAlignment="1">
      <alignment horizontal="left"/>
    </xf>
    <xf numFmtId="0" fontId="13" fillId="0" borderId="1" xfId="0" applyFont="1" applyBorder="1" applyAlignment="1">
      <alignment horizontal="center"/>
    </xf>
    <xf numFmtId="0" fontId="7" fillId="6" borderId="12" xfId="0" applyFont="1" applyFill="1" applyBorder="1" applyAlignment="1">
      <alignment horizontal="center"/>
    </xf>
    <xf numFmtId="0" fontId="28" fillId="0" borderId="0" xfId="0" applyFont="1" applyAlignment="1">
      <alignment horizontal="left"/>
    </xf>
    <xf numFmtId="0" fontId="30" fillId="0" borderId="0" xfId="0" applyFont="1"/>
    <xf numFmtId="0" fontId="13" fillId="0" borderId="58" xfId="0" applyFont="1" applyBorder="1" applyAlignment="1">
      <alignment horizontal="center"/>
    </xf>
    <xf numFmtId="0" fontId="13" fillId="0" borderId="59" xfId="0" applyFont="1" applyBorder="1" applyAlignment="1">
      <alignment horizontal="center"/>
    </xf>
    <xf numFmtId="0" fontId="13" fillId="0" borderId="24" xfId="0" applyFont="1" applyBorder="1" applyAlignment="1">
      <alignment horizontal="center"/>
    </xf>
    <xf numFmtId="0" fontId="13" fillId="0" borderId="0" xfId="0" applyFont="1" applyAlignment="1">
      <alignment horizontal="left"/>
    </xf>
    <xf numFmtId="0" fontId="26" fillId="0" borderId="0" xfId="0" applyFont="1" applyAlignment="1">
      <alignment horizontal="center"/>
    </xf>
    <xf numFmtId="0" fontId="27" fillId="0" borderId="0" xfId="0" applyFont="1"/>
    <xf numFmtId="16" fontId="14" fillId="0" borderId="1" xfId="0" applyNumberFormat="1" applyFont="1" applyBorder="1" applyAlignment="1">
      <alignment horizontal="center"/>
    </xf>
    <xf numFmtId="0" fontId="7" fillId="6" borderId="0" xfId="0" applyFont="1" applyFill="1" applyAlignment="1">
      <alignment horizontal="center"/>
    </xf>
    <xf numFmtId="14" fontId="14" fillId="0" borderId="60" xfId="0" applyNumberFormat="1" applyFont="1" applyBorder="1" applyAlignment="1">
      <alignment horizontal="center"/>
    </xf>
    <xf numFmtId="0" fontId="22" fillId="3" borderId="0" xfId="0" applyFont="1" applyFill="1" applyAlignment="1">
      <alignment horizontal="center"/>
    </xf>
    <xf numFmtId="0" fontId="7" fillId="3" borderId="0" xfId="0" applyFont="1" applyFill="1" applyAlignment="1">
      <alignment horizontal="center"/>
    </xf>
    <xf numFmtId="16" fontId="14" fillId="3" borderId="0" xfId="0" applyNumberFormat="1" applyFont="1" applyFill="1" applyAlignment="1">
      <alignment horizontal="center"/>
    </xf>
    <xf numFmtId="0" fontId="9" fillId="0" borderId="35" xfId="0" applyFont="1" applyBorder="1"/>
    <xf numFmtId="16" fontId="31" fillId="0" borderId="0" xfId="0" applyNumberFormat="1" applyFont="1" applyAlignment="1">
      <alignment horizontal="center"/>
    </xf>
    <xf numFmtId="0" fontId="12" fillId="0" borderId="35" xfId="0" applyFont="1" applyBorder="1"/>
    <xf numFmtId="0" fontId="0" fillId="0" borderId="2" xfId="0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7" fillId="0" borderId="22" xfId="0" applyFont="1" applyBorder="1" applyAlignment="1">
      <alignment horizontal="left"/>
    </xf>
    <xf numFmtId="0" fontId="7" fillId="0" borderId="61" xfId="0" applyFont="1" applyBorder="1" applyAlignment="1">
      <alignment horizontal="center"/>
    </xf>
    <xf numFmtId="0" fontId="7" fillId="0" borderId="34" xfId="0" applyFont="1" applyBorder="1" applyAlignment="1">
      <alignment horizontal="center"/>
    </xf>
    <xf numFmtId="0" fontId="7" fillId="3" borderId="30" xfId="0" applyFont="1" applyFill="1" applyBorder="1"/>
    <xf numFmtId="0" fontId="11" fillId="3" borderId="23" xfId="0" applyFont="1" applyFill="1" applyBorder="1" applyAlignment="1">
      <alignment horizontal="center"/>
    </xf>
    <xf numFmtId="0" fontId="13" fillId="0" borderId="62" xfId="0" applyFont="1" applyBorder="1" applyAlignment="1">
      <alignment horizontal="center"/>
    </xf>
    <xf numFmtId="16" fontId="14" fillId="0" borderId="23" xfId="0" applyNumberFormat="1" applyFont="1" applyBorder="1" applyAlignment="1">
      <alignment horizontal="center"/>
    </xf>
    <xf numFmtId="14" fontId="14" fillId="0" borderId="23" xfId="0" applyNumberFormat="1" applyFont="1" applyBorder="1" applyAlignment="1">
      <alignment horizontal="center"/>
    </xf>
    <xf numFmtId="0" fontId="13" fillId="0" borderId="25" xfId="0" applyFont="1" applyBorder="1" applyAlignment="1">
      <alignment horizontal="center"/>
    </xf>
    <xf numFmtId="0" fontId="13" fillId="0" borderId="25" xfId="0" applyFont="1" applyBorder="1" applyAlignment="1">
      <alignment horizontal="center" vertical="center"/>
    </xf>
    <xf numFmtId="14" fontId="23" fillId="3" borderId="14" xfId="0" applyNumberFormat="1" applyFont="1" applyFill="1" applyBorder="1" applyAlignment="1">
      <alignment horizontal="left"/>
    </xf>
    <xf numFmtId="0" fontId="7" fillId="3" borderId="63" xfId="0" applyFont="1" applyFill="1" applyBorder="1"/>
    <xf numFmtId="0" fontId="4" fillId="3" borderId="25" xfId="0" applyFont="1" applyFill="1" applyBorder="1" applyAlignment="1">
      <alignment horizontal="center"/>
    </xf>
    <xf numFmtId="0" fontId="7" fillId="3" borderId="64" xfId="0" applyFont="1" applyFill="1" applyBorder="1"/>
    <xf numFmtId="0" fontId="7" fillId="3" borderId="42" xfId="0" applyFont="1" applyFill="1" applyBorder="1"/>
    <xf numFmtId="0" fontId="25" fillId="0" borderId="10" xfId="0" applyFont="1" applyBorder="1"/>
    <xf numFmtId="0" fontId="28" fillId="0" borderId="11" xfId="0" applyFont="1" applyBorder="1" applyAlignment="1">
      <alignment horizontal="left"/>
    </xf>
    <xf numFmtId="0" fontId="26" fillId="0" borderId="65" xfId="0" applyFont="1" applyBorder="1" applyAlignment="1">
      <alignment horizontal="center"/>
    </xf>
    <xf numFmtId="0" fontId="27" fillId="0" borderId="66" xfId="0" applyFont="1" applyBorder="1" applyAlignment="1">
      <alignment horizontal="left"/>
    </xf>
    <xf numFmtId="0" fontId="27" fillId="0" borderId="0" xfId="0" applyFont="1" applyAlignment="1">
      <alignment horizontal="center"/>
    </xf>
    <xf numFmtId="0" fontId="27" fillId="0" borderId="66" xfId="0" applyFont="1" applyBorder="1"/>
    <xf numFmtId="0" fontId="25" fillId="0" borderId="13" xfId="0" applyFont="1" applyBorder="1"/>
    <xf numFmtId="0" fontId="27" fillId="0" borderId="35" xfId="0" applyFont="1" applyBorder="1" applyAlignment="1">
      <alignment horizontal="left"/>
    </xf>
    <xf numFmtId="0" fontId="28" fillId="0" borderId="67" xfId="0" applyFont="1" applyBorder="1" applyAlignment="1">
      <alignment horizontal="center"/>
    </xf>
    <xf numFmtId="14" fontId="29" fillId="3" borderId="68" xfId="0" applyNumberFormat="1" applyFont="1" applyFill="1" applyBorder="1" applyAlignment="1">
      <alignment horizontal="left"/>
    </xf>
    <xf numFmtId="0" fontId="30" fillId="0" borderId="35" xfId="0" applyFont="1" applyBorder="1" applyAlignment="1">
      <alignment horizontal="center"/>
    </xf>
    <xf numFmtId="0" fontId="28" fillId="4" borderId="69" xfId="0" applyFont="1" applyFill="1" applyBorder="1" applyAlignment="1">
      <alignment horizontal="left"/>
    </xf>
    <xf numFmtId="0" fontId="28" fillId="10" borderId="70" xfId="0" applyFont="1" applyFill="1" applyBorder="1" applyAlignment="1">
      <alignment horizontal="left"/>
    </xf>
    <xf numFmtId="0" fontId="28" fillId="6" borderId="69" xfId="0" applyFont="1" applyFill="1" applyBorder="1" applyAlignment="1">
      <alignment horizontal="left"/>
    </xf>
    <xf numFmtId="0" fontId="28" fillId="4" borderId="71" xfId="0" applyFont="1" applyFill="1" applyBorder="1" applyAlignment="1">
      <alignment horizontal="left"/>
    </xf>
    <xf numFmtId="0" fontId="28" fillId="11" borderId="69" xfId="0" applyFont="1" applyFill="1" applyBorder="1" applyAlignment="1">
      <alignment horizontal="left"/>
    </xf>
    <xf numFmtId="0" fontId="28" fillId="7" borderId="71" xfId="0" applyFont="1" applyFill="1" applyBorder="1" applyAlignment="1">
      <alignment horizontal="left"/>
    </xf>
    <xf numFmtId="0" fontId="28" fillId="10" borderId="69" xfId="0" applyFont="1" applyFill="1" applyBorder="1" applyAlignment="1">
      <alignment horizontal="left"/>
    </xf>
    <xf numFmtId="0" fontId="28" fillId="7" borderId="70" xfId="0" applyFont="1" applyFill="1" applyBorder="1" applyAlignment="1">
      <alignment horizontal="left"/>
    </xf>
    <xf numFmtId="0" fontId="30" fillId="0" borderId="13" xfId="0" applyFont="1" applyBorder="1"/>
    <xf numFmtId="0" fontId="27" fillId="4" borderId="23" xfId="0" applyFont="1" applyFill="1" applyBorder="1"/>
    <xf numFmtId="0" fontId="28" fillId="5" borderId="46" xfId="0" applyFont="1" applyFill="1" applyBorder="1" applyAlignment="1">
      <alignment horizontal="left"/>
    </xf>
    <xf numFmtId="0" fontId="28" fillId="8" borderId="45" xfId="0" applyFont="1" applyFill="1" applyBorder="1" applyAlignment="1">
      <alignment horizontal="left"/>
    </xf>
    <xf numFmtId="0" fontId="28" fillId="7" borderId="44" xfId="0" applyFont="1" applyFill="1" applyBorder="1" applyAlignment="1">
      <alignment horizontal="left"/>
    </xf>
    <xf numFmtId="0" fontId="28" fillId="5" borderId="71" xfId="0" applyFont="1" applyFill="1" applyBorder="1" applyAlignment="1">
      <alignment horizontal="left"/>
    </xf>
    <xf numFmtId="0" fontId="28" fillId="8" borderId="44" xfId="0" applyFont="1" applyFill="1" applyBorder="1" applyAlignment="1">
      <alignment horizontal="left"/>
    </xf>
    <xf numFmtId="0" fontId="28" fillId="10" borderId="45" xfId="0" applyFont="1" applyFill="1" applyBorder="1" applyAlignment="1">
      <alignment horizontal="left"/>
    </xf>
    <xf numFmtId="0" fontId="28" fillId="8" borderId="46" xfId="0" applyFont="1" applyFill="1" applyBorder="1" applyAlignment="1">
      <alignment horizontal="left"/>
    </xf>
    <xf numFmtId="0" fontId="28" fillId="11" borderId="70" xfId="0" applyFont="1" applyFill="1" applyBorder="1" applyAlignment="1">
      <alignment horizontal="left"/>
    </xf>
    <xf numFmtId="0" fontId="27" fillId="7" borderId="23" xfId="0" applyFont="1" applyFill="1" applyBorder="1"/>
    <xf numFmtId="0" fontId="28" fillId="10" borderId="72" xfId="0" applyFont="1" applyFill="1" applyBorder="1" applyAlignment="1">
      <alignment horizontal="left"/>
    </xf>
    <xf numFmtId="0" fontId="28" fillId="5" borderId="45" xfId="0" applyFont="1" applyFill="1" applyBorder="1" applyAlignment="1">
      <alignment horizontal="left"/>
    </xf>
    <xf numFmtId="0" fontId="28" fillId="4" borderId="46" xfId="0" applyFont="1" applyFill="1" applyBorder="1" applyAlignment="1">
      <alignment horizontal="left"/>
    </xf>
    <xf numFmtId="0" fontId="28" fillId="7" borderId="45" xfId="0" applyFont="1" applyFill="1" applyBorder="1" applyAlignment="1">
      <alignment horizontal="left"/>
    </xf>
    <xf numFmtId="0" fontId="28" fillId="7" borderId="73" xfId="0" applyFont="1" applyFill="1" applyBorder="1" applyAlignment="1">
      <alignment horizontal="left"/>
    </xf>
    <xf numFmtId="0" fontId="27" fillId="6" borderId="23" xfId="0" applyFont="1" applyFill="1" applyBorder="1"/>
    <xf numFmtId="0" fontId="28" fillId="4" borderId="44" xfId="0" applyFont="1" applyFill="1" applyBorder="1" applyAlignment="1">
      <alignment horizontal="left"/>
    </xf>
    <xf numFmtId="0" fontId="28" fillId="6" borderId="44" xfId="0" applyFont="1" applyFill="1" applyBorder="1" applyAlignment="1">
      <alignment horizontal="left"/>
    </xf>
    <xf numFmtId="0" fontId="28" fillId="5" borderId="70" xfId="0" applyFont="1" applyFill="1" applyBorder="1" applyAlignment="1">
      <alignment horizontal="left"/>
    </xf>
    <xf numFmtId="0" fontId="28" fillId="11" borderId="44" xfId="0" applyFont="1" applyFill="1" applyBorder="1" applyAlignment="1">
      <alignment horizontal="left"/>
    </xf>
    <xf numFmtId="0" fontId="28" fillId="10" borderId="44" xfId="0" applyFont="1" applyFill="1" applyBorder="1" applyAlignment="1">
      <alignment horizontal="left"/>
    </xf>
    <xf numFmtId="0" fontId="28" fillId="11" borderId="74" xfId="0" applyFont="1" applyFill="1" applyBorder="1" applyAlignment="1">
      <alignment horizontal="left"/>
    </xf>
    <xf numFmtId="0" fontId="7" fillId="6" borderId="51" xfId="0" applyFont="1" applyFill="1" applyBorder="1" applyAlignment="1">
      <alignment horizontal="center"/>
    </xf>
    <xf numFmtId="0" fontId="27" fillId="5" borderId="23" xfId="0" applyFont="1" applyFill="1" applyBorder="1"/>
    <xf numFmtId="0" fontId="28" fillId="5" borderId="44" xfId="0" applyFont="1" applyFill="1" applyBorder="1" applyAlignment="1">
      <alignment horizontal="left"/>
    </xf>
    <xf numFmtId="0" fontId="28" fillId="4" borderId="70" xfId="0" applyFont="1" applyFill="1" applyBorder="1" applyAlignment="1">
      <alignment horizontal="left"/>
    </xf>
    <xf numFmtId="0" fontId="28" fillId="10" borderId="46" xfId="0" applyFont="1" applyFill="1" applyBorder="1" applyAlignment="1">
      <alignment horizontal="left"/>
    </xf>
    <xf numFmtId="0" fontId="28" fillId="11" borderId="46" xfId="0" applyFont="1" applyFill="1" applyBorder="1" applyAlignment="1">
      <alignment horizontal="left"/>
    </xf>
    <xf numFmtId="0" fontId="27" fillId="11" borderId="23" xfId="0" applyFont="1" applyFill="1" applyBorder="1"/>
    <xf numFmtId="0" fontId="28" fillId="4" borderId="54" xfId="0" applyFont="1" applyFill="1" applyBorder="1" applyAlignment="1">
      <alignment horizontal="left"/>
    </xf>
    <xf numFmtId="0" fontId="28" fillId="5" borderId="56" xfId="0" applyFont="1" applyFill="1" applyBorder="1" applyAlignment="1">
      <alignment horizontal="left"/>
    </xf>
    <xf numFmtId="0" fontId="28" fillId="6" borderId="54" xfId="0" applyFont="1" applyFill="1" applyBorder="1" applyAlignment="1">
      <alignment horizontal="left"/>
    </xf>
    <xf numFmtId="0" fontId="28" fillId="7" borderId="56" xfId="0" applyFont="1" applyFill="1" applyBorder="1" applyAlignment="1">
      <alignment horizontal="left"/>
    </xf>
    <xf numFmtId="0" fontId="28" fillId="11" borderId="54" xfId="0" applyFont="1" applyFill="1" applyBorder="1" applyAlignment="1">
      <alignment horizontal="left"/>
    </xf>
    <xf numFmtId="0" fontId="28" fillId="8" borderId="56" xfId="0" applyFont="1" applyFill="1" applyBorder="1" applyAlignment="1">
      <alignment horizontal="left"/>
    </xf>
    <xf numFmtId="0" fontId="28" fillId="10" borderId="54" xfId="0" applyFont="1" applyFill="1" applyBorder="1" applyAlignment="1">
      <alignment horizontal="left"/>
    </xf>
    <xf numFmtId="0" fontId="27" fillId="8" borderId="23" xfId="0" applyFont="1" applyFill="1" applyBorder="1"/>
    <xf numFmtId="0" fontId="30" fillId="0" borderId="75" xfId="0" applyFont="1" applyBorder="1"/>
    <xf numFmtId="0" fontId="27" fillId="10" borderId="29" xfId="0" applyFont="1" applyFill="1" applyBorder="1"/>
    <xf numFmtId="0" fontId="27" fillId="0" borderId="0" xfId="0" applyFont="1" applyAlignment="1">
      <alignment horizontal="left"/>
    </xf>
    <xf numFmtId="0" fontId="7" fillId="3" borderId="25" xfId="0" applyFont="1" applyFill="1" applyBorder="1"/>
    <xf numFmtId="14" fontId="32" fillId="3" borderId="68" xfId="0" applyNumberFormat="1" applyFont="1" applyFill="1" applyBorder="1" applyAlignment="1">
      <alignment horizontal="left"/>
    </xf>
    <xf numFmtId="0" fontId="28" fillId="7" borderId="69" xfId="0" applyFont="1" applyFill="1" applyBorder="1" applyAlignment="1">
      <alignment horizontal="left"/>
    </xf>
    <xf numFmtId="0" fontId="28" fillId="5" borderId="69" xfId="0" applyFont="1" applyFill="1" applyBorder="1" applyAlignment="1">
      <alignment horizontal="left"/>
    </xf>
    <xf numFmtId="0" fontId="28" fillId="6" borderId="45" xfId="0" applyFont="1" applyFill="1" applyBorder="1" applyAlignment="1">
      <alignment horizontal="left"/>
    </xf>
    <xf numFmtId="0" fontId="28" fillId="8" borderId="69" xfId="0" applyFont="1" applyFill="1" applyBorder="1" applyAlignment="1">
      <alignment horizontal="left"/>
    </xf>
    <xf numFmtId="0" fontId="28" fillId="6" borderId="71" xfId="0" applyFont="1" applyFill="1" applyBorder="1" applyAlignment="1">
      <alignment horizontal="left"/>
    </xf>
    <xf numFmtId="0" fontId="28" fillId="0" borderId="0" xfId="0" applyFont="1"/>
    <xf numFmtId="0" fontId="28" fillId="11" borderId="71" xfId="0" applyFont="1" applyFill="1" applyBorder="1" applyAlignment="1">
      <alignment horizontal="left"/>
    </xf>
    <xf numFmtId="0" fontId="28" fillId="6" borderId="46" xfId="0" applyFont="1" applyFill="1" applyBorder="1" applyAlignment="1">
      <alignment horizontal="left"/>
    </xf>
    <xf numFmtId="0" fontId="28" fillId="6" borderId="70" xfId="0" applyFont="1" applyFill="1" applyBorder="1" applyAlignment="1">
      <alignment horizontal="left"/>
    </xf>
    <xf numFmtId="0" fontId="28" fillId="7" borderId="54" xfId="0" applyFont="1" applyFill="1" applyBorder="1" applyAlignment="1">
      <alignment horizontal="left"/>
    </xf>
    <xf numFmtId="0" fontId="28" fillId="6" borderId="56" xfId="0" applyFont="1" applyFill="1" applyBorder="1" applyAlignment="1">
      <alignment horizontal="left"/>
    </xf>
    <xf numFmtId="0" fontId="28" fillId="5" borderId="54" xfId="0" applyFont="1" applyFill="1" applyBorder="1" applyAlignment="1">
      <alignment horizontal="left"/>
    </xf>
    <xf numFmtId="0" fontId="28" fillId="4" borderId="56" xfId="0" applyFont="1" applyFill="1" applyBorder="1" applyAlignment="1">
      <alignment horizontal="left"/>
    </xf>
    <xf numFmtId="0" fontId="28" fillId="8" borderId="54" xfId="0" applyFont="1" applyFill="1" applyBorder="1" applyAlignment="1">
      <alignment horizontal="left"/>
    </xf>
    <xf numFmtId="0" fontId="28" fillId="4" borderId="76" xfId="0" applyFont="1" applyFill="1" applyBorder="1" applyAlignment="1">
      <alignment horizontal="left"/>
    </xf>
    <xf numFmtId="0" fontId="10" fillId="0" borderId="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FF28B8-EAC9-4AA9-96E9-1BDE1537CCE8}">
  <sheetPr codeName="Blad4"/>
  <dimension ref="A2:R155"/>
  <sheetViews>
    <sheetView tabSelected="1" zoomScale="80" zoomScaleNormal="80" zoomScaleSheetLayoutView="80" workbookViewId="0">
      <selection activeCell="C64" sqref="C64"/>
    </sheetView>
  </sheetViews>
  <sheetFormatPr defaultRowHeight="12.75"/>
  <cols>
    <col min="1" max="1" width="31.42578125" bestFit="1" customWidth="1"/>
    <col min="2" max="2" width="5" bestFit="1" customWidth="1"/>
    <col min="3" max="3" width="59.7109375" customWidth="1"/>
    <col min="4" max="4" width="2.85546875" customWidth="1"/>
    <col min="5" max="5" width="3.42578125" bestFit="1" customWidth="1"/>
    <col min="6" max="6" width="27.7109375" bestFit="1" customWidth="1"/>
    <col min="7" max="7" width="3.5703125" bestFit="1" customWidth="1"/>
    <col min="8" max="8" width="29.7109375" customWidth="1"/>
    <col min="9" max="9" width="30.85546875" customWidth="1"/>
    <col min="10" max="10" width="3.5703125" bestFit="1" customWidth="1"/>
    <col min="11" max="12" width="29.7109375" customWidth="1"/>
    <col min="13" max="13" width="3.5703125" bestFit="1" customWidth="1"/>
    <col min="14" max="14" width="27.7109375" bestFit="1" customWidth="1"/>
    <col min="15" max="15" width="29.85546875" customWidth="1"/>
    <col min="16" max="16" width="3.5703125" customWidth="1"/>
    <col min="17" max="18" width="27.85546875" bestFit="1" customWidth="1"/>
  </cols>
  <sheetData>
    <row r="2" spans="1:15" ht="32.25">
      <c r="A2" s="197" t="s">
        <v>282</v>
      </c>
      <c r="B2" s="2"/>
      <c r="D2" s="3"/>
      <c r="E2" s="4"/>
      <c r="F2" s="5" t="s">
        <v>1</v>
      </c>
      <c r="G2" s="4"/>
      <c r="H2" s="3"/>
      <c r="I2" s="4"/>
      <c r="J2" s="3"/>
    </row>
    <row r="3" spans="1:15" ht="15.75" thickBot="1">
      <c r="C3" s="6" t="s">
        <v>2</v>
      </c>
      <c r="D3" s="3"/>
      <c r="E3" s="4"/>
      <c r="F3" s="3"/>
      <c r="G3" s="226"/>
      <c r="H3" s="227"/>
      <c r="I3" s="226"/>
      <c r="J3" s="227"/>
      <c r="K3" s="14"/>
      <c r="L3" s="14"/>
      <c r="M3" s="14"/>
      <c r="N3" s="14"/>
      <c r="O3" s="14"/>
    </row>
    <row r="4" spans="1:15" ht="14.25" thickTop="1" thickBot="1">
      <c r="A4" s="228" t="s">
        <v>3</v>
      </c>
      <c r="B4" s="229" t="s">
        <v>4</v>
      </c>
      <c r="C4" s="230" t="s">
        <v>5</v>
      </c>
      <c r="D4" s="9"/>
      <c r="E4" s="4"/>
      <c r="F4" s="55" t="s">
        <v>55</v>
      </c>
      <c r="G4" s="57"/>
      <c r="H4" s="58"/>
      <c r="I4" s="57"/>
      <c r="J4" s="57"/>
      <c r="K4" s="59"/>
      <c r="L4" s="57"/>
      <c r="M4" s="57"/>
      <c r="N4" s="57"/>
      <c r="O4" s="57"/>
    </row>
    <row r="5" spans="1:15" ht="13.5" thickBot="1">
      <c r="A5" s="231"/>
      <c r="B5" s="16"/>
      <c r="C5" s="232" t="s">
        <v>283</v>
      </c>
      <c r="D5" s="177"/>
      <c r="E5" s="4"/>
      <c r="F5" s="62" t="s">
        <v>283</v>
      </c>
      <c r="G5" s="63"/>
      <c r="H5" s="30" t="s">
        <v>11</v>
      </c>
      <c r="I5" s="31" t="s">
        <v>12</v>
      </c>
      <c r="J5" s="63"/>
      <c r="K5" s="30" t="s">
        <v>11</v>
      </c>
      <c r="L5" s="64" t="s">
        <v>38</v>
      </c>
      <c r="M5" s="10"/>
      <c r="N5" s="30" t="s">
        <v>11</v>
      </c>
      <c r="O5" s="64" t="s">
        <v>13</v>
      </c>
    </row>
    <row r="6" spans="1:15" ht="16.5" thickTop="1" thickBot="1">
      <c r="A6" s="233" t="s">
        <v>284</v>
      </c>
      <c r="B6" s="208">
        <v>1</v>
      </c>
      <c r="C6" s="234" t="s">
        <v>285</v>
      </c>
      <c r="D6" s="180"/>
      <c r="E6" s="4"/>
      <c r="F6" s="66" t="s">
        <v>16</v>
      </c>
      <c r="G6" s="10"/>
      <c r="H6" s="67" t="str">
        <f>F8</f>
        <v>Wibax IBF Piteå P2014 VIT</v>
      </c>
      <c r="I6" s="38" t="s">
        <v>286</v>
      </c>
      <c r="J6" s="29"/>
      <c r="K6" s="67" t="str">
        <f>F7</f>
        <v>Öjebyns IBF P2014 VIT</v>
      </c>
      <c r="L6" s="38" t="s">
        <v>287</v>
      </c>
      <c r="M6" s="29"/>
      <c r="N6" s="67" t="str">
        <f>F9</f>
        <v>IBK Luleå 2014 Orange</v>
      </c>
      <c r="O6" s="38" t="s">
        <v>288</v>
      </c>
    </row>
    <row r="7" spans="1:15" ht="15">
      <c r="A7" s="213" t="s">
        <v>289</v>
      </c>
      <c r="B7" s="208">
        <v>2</v>
      </c>
      <c r="C7" s="235" t="s">
        <v>290</v>
      </c>
      <c r="D7" s="180"/>
      <c r="E7" s="4"/>
      <c r="F7" s="69" t="s">
        <v>289</v>
      </c>
      <c r="G7" s="43" t="s">
        <v>21</v>
      </c>
      <c r="H7" s="70" t="str">
        <f>F8</f>
        <v>Wibax IBF Piteå P2014 VIT</v>
      </c>
      <c r="I7" s="71" t="str">
        <f>F9</f>
        <v>IBK Luleå 2014 Orange</v>
      </c>
      <c r="J7" s="43" t="s">
        <v>21</v>
      </c>
      <c r="K7" s="72" t="str">
        <f>F7</f>
        <v>Öjebyns IBF P2014 VIT</v>
      </c>
      <c r="L7" s="73" t="str">
        <f>F11</f>
        <v>Arvidsjaur IF (12-13)</v>
      </c>
      <c r="M7" s="43" t="s">
        <v>21</v>
      </c>
      <c r="N7" s="74" t="str">
        <f>F9</f>
        <v>IBK Luleå 2014 Orange</v>
      </c>
      <c r="O7" s="75" t="str">
        <f>F11</f>
        <v>Arvidsjaur IF (12-13)</v>
      </c>
    </row>
    <row r="8" spans="1:15" ht="15.75" thickBot="1">
      <c r="A8" s="213" t="s">
        <v>291</v>
      </c>
      <c r="B8" s="208">
        <v>3</v>
      </c>
      <c r="C8" s="235" t="s">
        <v>292</v>
      </c>
      <c r="D8" s="29"/>
      <c r="E8" s="4"/>
      <c r="F8" s="76" t="s">
        <v>284</v>
      </c>
      <c r="G8" s="43" t="s">
        <v>25</v>
      </c>
      <c r="H8" s="77" t="str">
        <f>F10</f>
        <v>Sunderby SK 2014</v>
      </c>
      <c r="I8" s="78" t="str">
        <f>F7</f>
        <v>Öjebyns IBF P2014 VIT</v>
      </c>
      <c r="J8" s="43" t="s">
        <v>21</v>
      </c>
      <c r="K8" s="47" t="str">
        <f>F10</f>
        <v>Sunderby SK 2014</v>
      </c>
      <c r="L8" s="71" t="str">
        <f>F9</f>
        <v>IBK Luleå 2014 Orange</v>
      </c>
      <c r="M8" s="43" t="s">
        <v>25</v>
      </c>
      <c r="N8" s="79" t="str">
        <f>F7</f>
        <v>Öjebyns IBF P2014 VIT</v>
      </c>
      <c r="O8" s="80" t="str">
        <f>F8</f>
        <v>Wibax IBF Piteå P2014 VIT</v>
      </c>
    </row>
    <row r="9" spans="1:15" ht="15.75" thickBot="1">
      <c r="A9" s="213" t="s">
        <v>293</v>
      </c>
      <c r="B9" s="208">
        <v>5</v>
      </c>
      <c r="C9" s="235" t="s">
        <v>294</v>
      </c>
      <c r="E9" s="4"/>
      <c r="F9" s="81" t="s">
        <v>291</v>
      </c>
      <c r="G9" s="43" t="s">
        <v>31</v>
      </c>
      <c r="H9" s="51" t="str">
        <f>F9</f>
        <v>IBK Luleå 2014 Orange</v>
      </c>
      <c r="I9" s="82" t="str">
        <f>F10</f>
        <v>Sunderby SK 2014</v>
      </c>
      <c r="J9" s="43" t="s">
        <v>25</v>
      </c>
      <c r="K9" s="83" t="str">
        <f>F11</f>
        <v>Arvidsjaur IF (12-13)</v>
      </c>
      <c r="L9" s="47" t="str">
        <f>F10</f>
        <v>Sunderby SK 2014</v>
      </c>
      <c r="M9" s="43" t="s">
        <v>31</v>
      </c>
      <c r="N9" s="75" t="str">
        <f>F11</f>
        <v>Arvidsjaur IF (12-13)</v>
      </c>
      <c r="O9" s="84" t="str">
        <f>F7</f>
        <v>Öjebyns IBF P2014 VIT</v>
      </c>
    </row>
    <row r="10" spans="1:15" ht="15.75" thickBot="1">
      <c r="A10" s="213" t="s">
        <v>295</v>
      </c>
      <c r="B10" s="208">
        <v>4</v>
      </c>
      <c r="C10" s="235" t="s">
        <v>296</v>
      </c>
      <c r="E10" s="4"/>
      <c r="F10" s="85" t="s">
        <v>295</v>
      </c>
      <c r="G10" s="43" t="s">
        <v>75</v>
      </c>
      <c r="H10" s="86" t="str">
        <f>F8</f>
        <v>Wibax IBF Piteå P2014 VIT</v>
      </c>
      <c r="I10" s="84" t="str">
        <f>F7</f>
        <v>Öjebyns IBF P2014 VIT</v>
      </c>
      <c r="J10" s="43" t="s">
        <v>25</v>
      </c>
      <c r="K10" s="79" t="str">
        <f>F7</f>
        <v>Öjebyns IBF P2014 VIT</v>
      </c>
      <c r="L10" s="71" t="str">
        <f>F9</f>
        <v>IBK Luleå 2014 Orange</v>
      </c>
      <c r="M10" s="43" t="s">
        <v>75</v>
      </c>
      <c r="N10" s="87" t="str">
        <f>F9</f>
        <v>IBK Luleå 2014 Orange</v>
      </c>
      <c r="O10" s="44" t="str">
        <f>F8</f>
        <v>Wibax IBF Piteå P2014 VIT</v>
      </c>
    </row>
    <row r="11" spans="1:15" ht="13.5" thickBot="1">
      <c r="A11" s="231"/>
      <c r="B11" s="16"/>
      <c r="C11" s="232" t="s">
        <v>297</v>
      </c>
      <c r="E11" s="4"/>
      <c r="F11" s="88" t="s">
        <v>293</v>
      </c>
      <c r="G11" s="43" t="s">
        <v>77</v>
      </c>
      <c r="H11" s="89" t="str">
        <f>F7</f>
        <v>Öjebyns IBF P2014 VIT</v>
      </c>
      <c r="I11" s="45" t="str">
        <f>F9</f>
        <v>IBK Luleå 2014 Orange</v>
      </c>
      <c r="J11" s="43" t="s">
        <v>31</v>
      </c>
      <c r="K11" s="87" t="str">
        <f>F9</f>
        <v>IBK Luleå 2014 Orange</v>
      </c>
      <c r="L11" s="75" t="str">
        <f>F11</f>
        <v>Arvidsjaur IF (12-13)</v>
      </c>
      <c r="M11" s="43" t="s">
        <v>77</v>
      </c>
      <c r="N11" s="54" t="str">
        <f>F8</f>
        <v>Wibax IBF Piteå P2014 VIT</v>
      </c>
      <c r="O11" s="90" t="str">
        <f>F11</f>
        <v>Arvidsjaur IF (12-13)</v>
      </c>
    </row>
    <row r="12" spans="1:15" ht="16.5" thickTop="1" thickBot="1">
      <c r="A12" s="236" t="s">
        <v>298</v>
      </c>
      <c r="B12" s="208">
        <v>1</v>
      </c>
      <c r="C12" s="234" t="s">
        <v>299</v>
      </c>
      <c r="E12" s="4"/>
      <c r="F12" s="91"/>
      <c r="G12" s="43" t="s">
        <v>78</v>
      </c>
      <c r="H12" s="92" t="str">
        <f>F8</f>
        <v>Wibax IBF Piteå P2014 VIT</v>
      </c>
      <c r="I12" s="93" t="str">
        <f>F10</f>
        <v>Sunderby SK 2014</v>
      </c>
      <c r="J12" s="43" t="s">
        <v>31</v>
      </c>
      <c r="K12" s="94" t="str">
        <f>F7</f>
        <v>Öjebyns IBF P2014 VIT</v>
      </c>
      <c r="L12" s="95" t="str">
        <f>F10</f>
        <v>Sunderby SK 2014</v>
      </c>
      <c r="M12" s="43" t="s">
        <v>78</v>
      </c>
      <c r="N12" s="96" t="str">
        <f>F9</f>
        <v>IBK Luleå 2014 Orange</v>
      </c>
      <c r="O12" s="97" t="str">
        <f>F7</f>
        <v>Öjebyns IBF P2014 VIT</v>
      </c>
    </row>
    <row r="13" spans="1:15" ht="15.75" thickBot="1">
      <c r="A13" s="237" t="s">
        <v>300</v>
      </c>
      <c r="B13" s="208">
        <v>2</v>
      </c>
      <c r="C13" s="235" t="s">
        <v>301</v>
      </c>
      <c r="E13" s="4"/>
      <c r="F13" s="10"/>
      <c r="G13" s="10"/>
      <c r="H13" s="29"/>
      <c r="I13" s="29"/>
      <c r="J13" s="43"/>
      <c r="K13" s="99"/>
      <c r="L13" s="99"/>
      <c r="M13" s="33"/>
      <c r="N13" s="33"/>
      <c r="O13" s="33"/>
    </row>
    <row r="14" spans="1:15" ht="15.75" thickBot="1">
      <c r="A14" s="237" t="s">
        <v>302</v>
      </c>
      <c r="B14" s="204">
        <v>3</v>
      </c>
      <c r="C14" s="235" t="s">
        <v>303</v>
      </c>
      <c r="E14" s="4"/>
      <c r="F14" s="10"/>
      <c r="G14" s="10"/>
      <c r="H14" s="30" t="s">
        <v>11</v>
      </c>
      <c r="I14" s="100" t="s">
        <v>39</v>
      </c>
      <c r="J14" s="43"/>
      <c r="K14" s="30" t="s">
        <v>11</v>
      </c>
      <c r="L14" s="31" t="s">
        <v>68</v>
      </c>
      <c r="M14" s="33"/>
    </row>
    <row r="15" spans="1:15" ht="15.75" thickBot="1">
      <c r="A15" s="237" t="s">
        <v>304</v>
      </c>
      <c r="B15" s="204">
        <v>4</v>
      </c>
      <c r="C15" s="235" t="s">
        <v>305</v>
      </c>
      <c r="E15" s="4"/>
      <c r="F15" s="4"/>
      <c r="G15" s="91"/>
      <c r="H15" s="67" t="str">
        <f>F11</f>
        <v>Arvidsjaur IF (12-13)</v>
      </c>
      <c r="I15" s="238" t="s">
        <v>306</v>
      </c>
      <c r="J15" s="91"/>
      <c r="K15" s="67" t="str">
        <f>F10</f>
        <v>Sunderby SK 2014</v>
      </c>
      <c r="L15" s="38" t="s">
        <v>307</v>
      </c>
      <c r="M15" s="33"/>
    </row>
    <row r="16" spans="1:15" ht="15.75" thickBot="1">
      <c r="A16" s="236" t="s">
        <v>308</v>
      </c>
      <c r="B16" s="208">
        <v>5</v>
      </c>
      <c r="C16" s="235" t="s">
        <v>309</v>
      </c>
      <c r="E16" s="4"/>
      <c r="F16" s="4"/>
      <c r="G16" s="43" t="s">
        <v>21</v>
      </c>
      <c r="H16" s="101" t="str">
        <f>F11</f>
        <v>Arvidsjaur IF (12-13)</v>
      </c>
      <c r="I16" s="102" t="str">
        <f>F9</f>
        <v>IBK Luleå 2014 Orange</v>
      </c>
      <c r="J16" s="43" t="s">
        <v>21</v>
      </c>
      <c r="K16" s="103" t="str">
        <f>F10</f>
        <v>Sunderby SK 2014</v>
      </c>
      <c r="L16" s="73" t="str">
        <f>F11</f>
        <v>Arvidsjaur IF (12-13)</v>
      </c>
      <c r="M16" s="33"/>
    </row>
    <row r="17" spans="1:15" ht="13.5" thickBot="1">
      <c r="A17" s="239"/>
      <c r="B17" s="16"/>
      <c r="C17" s="232" t="s">
        <v>310</v>
      </c>
      <c r="E17" s="4"/>
      <c r="F17" s="43"/>
      <c r="G17" s="43" t="s">
        <v>25</v>
      </c>
      <c r="H17" s="86" t="str">
        <f>F8</f>
        <v>Wibax IBF Piteå P2014 VIT</v>
      </c>
      <c r="I17" s="93" t="str">
        <f>F10</f>
        <v>Sunderby SK 2014</v>
      </c>
      <c r="J17" s="43" t="s">
        <v>25</v>
      </c>
      <c r="K17" s="86" t="str">
        <f>F8</f>
        <v>Wibax IBF Piteå P2014 VIT</v>
      </c>
      <c r="L17" s="104" t="str">
        <f>F7</f>
        <v>Öjebyns IBF P2014 VIT</v>
      </c>
      <c r="M17" s="33"/>
    </row>
    <row r="18" spans="1:15" ht="16.5" thickTop="1" thickBot="1">
      <c r="A18" s="233" t="s">
        <v>311</v>
      </c>
      <c r="B18" s="208">
        <v>1</v>
      </c>
      <c r="C18" s="234" t="s">
        <v>312</v>
      </c>
      <c r="E18" s="4"/>
      <c r="F18" s="4"/>
      <c r="G18" s="43" t="s">
        <v>31</v>
      </c>
      <c r="H18" s="45" t="str">
        <f>F9</f>
        <v>IBK Luleå 2014 Orange</v>
      </c>
      <c r="I18" s="80" t="str">
        <f>F8</f>
        <v>Wibax IBF Piteå P2014 VIT</v>
      </c>
      <c r="J18" s="43" t="s">
        <v>31</v>
      </c>
      <c r="K18" s="105" t="str">
        <f>F11</f>
        <v>Arvidsjaur IF (12-13)</v>
      </c>
      <c r="L18" s="80" t="str">
        <f>F8</f>
        <v>Wibax IBF Piteå P2014 VIT</v>
      </c>
      <c r="M18" s="33"/>
    </row>
    <row r="19" spans="1:15" ht="15">
      <c r="A19" s="213" t="s">
        <v>313</v>
      </c>
      <c r="B19" s="208">
        <v>2</v>
      </c>
      <c r="C19" s="235" t="s">
        <v>314</v>
      </c>
      <c r="E19" s="4"/>
      <c r="F19" s="43"/>
      <c r="G19" s="43" t="s">
        <v>75</v>
      </c>
      <c r="H19" s="106" t="str">
        <f>F11</f>
        <v>Arvidsjaur IF (12-13)</v>
      </c>
      <c r="I19" s="47" t="str">
        <f>F10</f>
        <v>Sunderby SK 2014</v>
      </c>
      <c r="J19" s="43" t="s">
        <v>75</v>
      </c>
      <c r="K19" s="77" t="str">
        <f>F10</f>
        <v>Sunderby SK 2014</v>
      </c>
      <c r="L19" s="78" t="str">
        <f>F7</f>
        <v>Öjebyns IBF P2014 VIT</v>
      </c>
      <c r="M19" s="33"/>
    </row>
    <row r="20" spans="1:15" ht="15">
      <c r="A20" s="213" t="s">
        <v>315</v>
      </c>
      <c r="B20" s="208">
        <v>3</v>
      </c>
      <c r="C20" s="235" t="s">
        <v>316</v>
      </c>
      <c r="E20" s="4"/>
      <c r="F20" s="29"/>
      <c r="G20" s="43" t="s">
        <v>77</v>
      </c>
      <c r="H20" s="47" t="str">
        <f>F10</f>
        <v>Sunderby SK 2014</v>
      </c>
      <c r="I20" s="45" t="str">
        <f>F9</f>
        <v>IBK Luleå 2014 Orange</v>
      </c>
      <c r="J20" s="43" t="s">
        <v>77</v>
      </c>
      <c r="K20" s="78" t="str">
        <f>F7</f>
        <v>Öjebyns IBF P2014 VIT</v>
      </c>
      <c r="L20" s="75" t="str">
        <f>F11</f>
        <v>Arvidsjaur IF (12-13)</v>
      </c>
      <c r="M20" s="33"/>
    </row>
    <row r="21" spans="1:15" ht="15.75" thickBot="1">
      <c r="A21" s="213" t="s">
        <v>317</v>
      </c>
      <c r="B21" s="208">
        <v>4</v>
      </c>
      <c r="C21" s="235" t="s">
        <v>318</v>
      </c>
      <c r="E21" s="4"/>
      <c r="F21" s="29"/>
      <c r="G21" s="43" t="s">
        <v>78</v>
      </c>
      <c r="H21" s="107" t="str">
        <f>F11</f>
        <v>Arvidsjaur IF (12-13)</v>
      </c>
      <c r="I21" s="108" t="str">
        <f>F8</f>
        <v>Wibax IBF Piteå P2014 VIT</v>
      </c>
      <c r="J21" s="43" t="s">
        <v>78</v>
      </c>
      <c r="K21" s="109" t="str">
        <f>F10</f>
        <v>Sunderby SK 2014</v>
      </c>
      <c r="L21" s="108" t="str">
        <f>F8</f>
        <v>Wibax IBF Piteå P2014 VIT</v>
      </c>
      <c r="M21" s="33"/>
    </row>
    <row r="22" spans="1:15" ht="15.75" thickBot="1">
      <c r="A22" s="213" t="s">
        <v>319</v>
      </c>
      <c r="B22" s="208">
        <v>5</v>
      </c>
      <c r="C22" s="235" t="s">
        <v>320</v>
      </c>
      <c r="E22" s="4"/>
      <c r="F22" s="196"/>
      <c r="G22" s="12"/>
      <c r="H22" s="13"/>
      <c r="I22" s="11"/>
      <c r="J22" s="11"/>
      <c r="K22" s="14"/>
      <c r="L22" s="11"/>
      <c r="M22" s="12"/>
      <c r="N22" s="12"/>
      <c r="O22" s="12"/>
    </row>
    <row r="23" spans="1:15" ht="16.5" thickTop="1" thickBot="1">
      <c r="A23" s="213" t="s">
        <v>321</v>
      </c>
      <c r="B23" s="208">
        <v>6</v>
      </c>
      <c r="C23" s="235" t="s">
        <v>322</v>
      </c>
      <c r="E23" s="4"/>
      <c r="F23" s="55" t="s">
        <v>55</v>
      </c>
      <c r="G23" s="57"/>
      <c r="H23" s="58"/>
      <c r="I23" s="57"/>
      <c r="J23" s="57"/>
      <c r="K23" s="59"/>
      <c r="L23" s="57"/>
      <c r="M23" s="57"/>
      <c r="N23" s="57"/>
      <c r="O23" s="57"/>
    </row>
    <row r="24" spans="1:15" ht="15.75" thickBot="1">
      <c r="A24" s="213" t="s">
        <v>323</v>
      </c>
      <c r="B24" s="208">
        <v>7</v>
      </c>
      <c r="C24" s="235" t="s">
        <v>324</v>
      </c>
      <c r="E24" s="4"/>
      <c r="F24" s="62" t="s">
        <v>297</v>
      </c>
      <c r="G24" s="63"/>
      <c r="H24" s="30" t="s">
        <v>11</v>
      </c>
      <c r="I24" s="31" t="s">
        <v>12</v>
      </c>
      <c r="J24" s="63"/>
      <c r="K24" s="30" t="s">
        <v>11</v>
      </c>
      <c r="L24" s="64" t="s">
        <v>38</v>
      </c>
      <c r="M24" s="10"/>
      <c r="N24" s="30" t="s">
        <v>11</v>
      </c>
      <c r="O24" s="64" t="s">
        <v>13</v>
      </c>
    </row>
    <row r="25" spans="1:15" ht="13.5" thickBot="1">
      <c r="A25" s="231"/>
      <c r="B25" s="16"/>
      <c r="C25" s="232" t="s">
        <v>325</v>
      </c>
      <c r="E25" s="4"/>
      <c r="F25" s="66" t="s">
        <v>16</v>
      </c>
      <c r="G25" s="10"/>
      <c r="H25" s="67" t="str">
        <f>F27</f>
        <v>Öjebyns IBF P2014 BLÅ</v>
      </c>
      <c r="I25" s="38" t="s">
        <v>326</v>
      </c>
      <c r="J25" s="29"/>
      <c r="K25" s="67" t="str">
        <f>F26</f>
        <v>Wibax IBF Piteå P2014 SVART</v>
      </c>
      <c r="L25" s="38" t="s">
        <v>327</v>
      </c>
      <c r="M25" s="29"/>
      <c r="N25" s="67" t="str">
        <f>F28</f>
        <v>Team Kalix IBK P2014</v>
      </c>
      <c r="O25" s="38" t="s">
        <v>328</v>
      </c>
    </row>
    <row r="26" spans="1:15" ht="15.75" thickTop="1">
      <c r="A26" s="233" t="s">
        <v>329</v>
      </c>
      <c r="B26" s="204">
        <v>1</v>
      </c>
      <c r="C26" s="234" t="s">
        <v>330</v>
      </c>
      <c r="E26" s="4"/>
      <c r="F26" s="69" t="s">
        <v>300</v>
      </c>
      <c r="G26" s="43" t="s">
        <v>21</v>
      </c>
      <c r="H26" s="70" t="str">
        <f>F27</f>
        <v>Öjebyns IBF P2014 BLÅ</v>
      </c>
      <c r="I26" s="71" t="str">
        <f>F28</f>
        <v>Team Kalix IBK P2014</v>
      </c>
      <c r="J26" s="43" t="s">
        <v>21</v>
      </c>
      <c r="K26" s="72" t="str">
        <f>F26</f>
        <v>Wibax IBF Piteå P2014 SVART</v>
      </c>
      <c r="L26" s="73" t="str">
        <f>F30</f>
        <v>IBK Luleå P2014 SVART</v>
      </c>
      <c r="M26" s="43" t="s">
        <v>21</v>
      </c>
      <c r="N26" s="74" t="str">
        <f>F28</f>
        <v>Team Kalix IBK P2014</v>
      </c>
      <c r="O26" s="75" t="str">
        <f>F30</f>
        <v>IBK Luleå P2014 SVART</v>
      </c>
    </row>
    <row r="27" spans="1:15" ht="15.75" thickBot="1">
      <c r="A27" s="213" t="s">
        <v>331</v>
      </c>
      <c r="B27" s="208">
        <v>2</v>
      </c>
      <c r="C27" s="235" t="s">
        <v>332</v>
      </c>
      <c r="E27" s="4"/>
      <c r="F27" s="76" t="s">
        <v>298</v>
      </c>
      <c r="G27" s="43" t="s">
        <v>25</v>
      </c>
      <c r="H27" s="77" t="str">
        <f>F29</f>
        <v>Notvikens IK P2014</v>
      </c>
      <c r="I27" s="78" t="str">
        <f>F26</f>
        <v>Wibax IBF Piteå P2014 SVART</v>
      </c>
      <c r="J27" s="43" t="s">
        <v>21</v>
      </c>
      <c r="K27" s="47" t="str">
        <f>F29</f>
        <v>Notvikens IK P2014</v>
      </c>
      <c r="L27" s="71" t="str">
        <f>F28</f>
        <v>Team Kalix IBK P2014</v>
      </c>
      <c r="M27" s="43" t="s">
        <v>25</v>
      </c>
      <c r="N27" s="79" t="str">
        <f>F26</f>
        <v>Wibax IBF Piteå P2014 SVART</v>
      </c>
      <c r="O27" s="80" t="str">
        <f>F27</f>
        <v>Öjebyns IBF P2014 BLÅ</v>
      </c>
    </row>
    <row r="28" spans="1:15" ht="15.75" thickBot="1">
      <c r="A28" s="213" t="s">
        <v>333</v>
      </c>
      <c r="B28" s="208">
        <v>3</v>
      </c>
      <c r="C28" s="235" t="s">
        <v>334</v>
      </c>
      <c r="E28" s="4"/>
      <c r="F28" s="81" t="s">
        <v>302</v>
      </c>
      <c r="G28" s="43" t="s">
        <v>31</v>
      </c>
      <c r="H28" s="51" t="str">
        <f>F28</f>
        <v>Team Kalix IBK P2014</v>
      </c>
      <c r="I28" s="82" t="str">
        <f>F29</f>
        <v>Notvikens IK P2014</v>
      </c>
      <c r="J28" s="43" t="s">
        <v>25</v>
      </c>
      <c r="K28" s="83" t="str">
        <f>F30</f>
        <v>IBK Luleå P2014 SVART</v>
      </c>
      <c r="L28" s="47" t="str">
        <f>F29</f>
        <v>Notvikens IK P2014</v>
      </c>
      <c r="M28" s="43" t="s">
        <v>31</v>
      </c>
      <c r="N28" s="75" t="str">
        <f>F30</f>
        <v>IBK Luleå P2014 SVART</v>
      </c>
      <c r="O28" s="84" t="str">
        <f>F26</f>
        <v>Wibax IBF Piteå P2014 SVART</v>
      </c>
    </row>
    <row r="29" spans="1:15" ht="15.75" thickBot="1">
      <c r="A29" s="213" t="s">
        <v>335</v>
      </c>
      <c r="B29" s="208">
        <v>4</v>
      </c>
      <c r="C29" s="235" t="s">
        <v>336</v>
      </c>
      <c r="E29" s="4"/>
      <c r="F29" s="85" t="s">
        <v>308</v>
      </c>
      <c r="G29" s="43" t="s">
        <v>75</v>
      </c>
      <c r="H29" s="86" t="str">
        <f>F27</f>
        <v>Öjebyns IBF P2014 BLÅ</v>
      </c>
      <c r="I29" s="84" t="str">
        <f>F26</f>
        <v>Wibax IBF Piteå P2014 SVART</v>
      </c>
      <c r="J29" s="43" t="s">
        <v>25</v>
      </c>
      <c r="K29" s="79" t="str">
        <f>F26</f>
        <v>Wibax IBF Piteå P2014 SVART</v>
      </c>
      <c r="L29" s="71" t="str">
        <f>F28</f>
        <v>Team Kalix IBK P2014</v>
      </c>
      <c r="M29" s="43" t="s">
        <v>75</v>
      </c>
      <c r="N29" s="87" t="str">
        <f>F28</f>
        <v>Team Kalix IBK P2014</v>
      </c>
      <c r="O29" s="44" t="str">
        <f>F27</f>
        <v>Öjebyns IBF P2014 BLÅ</v>
      </c>
    </row>
    <row r="30" spans="1:15" ht="15.75" thickBot="1">
      <c r="A30" s="213" t="s">
        <v>337</v>
      </c>
      <c r="B30" s="208">
        <v>5</v>
      </c>
      <c r="C30" s="235" t="s">
        <v>338</v>
      </c>
      <c r="E30" s="4"/>
      <c r="F30" s="88" t="s">
        <v>304</v>
      </c>
      <c r="G30" s="43" t="s">
        <v>77</v>
      </c>
      <c r="H30" s="89" t="str">
        <f>F26</f>
        <v>Wibax IBF Piteå P2014 SVART</v>
      </c>
      <c r="I30" s="45" t="str">
        <f>F28</f>
        <v>Team Kalix IBK P2014</v>
      </c>
      <c r="J30" s="43" t="s">
        <v>31</v>
      </c>
      <c r="K30" s="87" t="str">
        <f>F28</f>
        <v>Team Kalix IBK P2014</v>
      </c>
      <c r="L30" s="75" t="str">
        <f>F30</f>
        <v>IBK Luleå P2014 SVART</v>
      </c>
      <c r="M30" s="43" t="s">
        <v>77</v>
      </c>
      <c r="N30" s="54" t="str">
        <f>F27</f>
        <v>Öjebyns IBF P2014 BLÅ</v>
      </c>
      <c r="O30" s="90" t="str">
        <f>F30</f>
        <v>IBK Luleå P2014 SVART</v>
      </c>
    </row>
    <row r="31" spans="1:15" ht="14.25" thickTop="1" thickBot="1">
      <c r="A31" s="231"/>
      <c r="B31" s="16"/>
      <c r="C31" s="232" t="s">
        <v>339</v>
      </c>
      <c r="E31" s="4"/>
      <c r="F31" s="91"/>
      <c r="G31" s="43" t="s">
        <v>78</v>
      </c>
      <c r="H31" s="92" t="str">
        <f>F27</f>
        <v>Öjebyns IBF P2014 BLÅ</v>
      </c>
      <c r="I31" s="93" t="str">
        <f>F29</f>
        <v>Notvikens IK P2014</v>
      </c>
      <c r="J31" s="43" t="s">
        <v>31</v>
      </c>
      <c r="K31" s="94" t="str">
        <f>F26</f>
        <v>Wibax IBF Piteå P2014 SVART</v>
      </c>
      <c r="L31" s="95" t="str">
        <f>F29</f>
        <v>Notvikens IK P2014</v>
      </c>
      <c r="M31" s="43" t="s">
        <v>78</v>
      </c>
      <c r="N31" s="96" t="str">
        <f>F28</f>
        <v>Team Kalix IBK P2014</v>
      </c>
      <c r="O31" s="97" t="str">
        <f>F26</f>
        <v>Wibax IBF Piteå P2014 SVART</v>
      </c>
    </row>
    <row r="32" spans="1:15" ht="15.75" thickBot="1">
      <c r="A32" s="211" t="s">
        <v>340</v>
      </c>
      <c r="B32" s="208">
        <v>1</v>
      </c>
      <c r="C32" s="234" t="s">
        <v>341</v>
      </c>
      <c r="E32" s="4"/>
      <c r="F32" s="10"/>
      <c r="G32" s="10"/>
      <c r="H32" s="29"/>
      <c r="I32" s="29"/>
      <c r="J32" s="43"/>
      <c r="K32" s="99"/>
      <c r="L32" s="99"/>
      <c r="M32" s="33"/>
      <c r="N32" s="33"/>
      <c r="O32" s="33"/>
    </row>
    <row r="33" spans="1:18" ht="15.75" thickBot="1">
      <c r="A33" s="213" t="s">
        <v>342</v>
      </c>
      <c r="B33" s="208">
        <v>2</v>
      </c>
      <c r="C33" s="235" t="s">
        <v>343</v>
      </c>
      <c r="E33" s="4"/>
      <c r="F33" s="10"/>
      <c r="G33" s="10"/>
      <c r="H33" s="30" t="s">
        <v>11</v>
      </c>
      <c r="I33" s="100" t="s">
        <v>39</v>
      </c>
      <c r="J33" s="43"/>
      <c r="K33" s="30" t="s">
        <v>11</v>
      </c>
      <c r="L33" s="31" t="s">
        <v>68</v>
      </c>
      <c r="M33" s="33"/>
    </row>
    <row r="34" spans="1:18" ht="15.75" thickBot="1">
      <c r="A34" s="213" t="s">
        <v>344</v>
      </c>
      <c r="B34" s="208">
        <v>3</v>
      </c>
      <c r="C34" s="234" t="s">
        <v>345</v>
      </c>
      <c r="E34" s="4"/>
      <c r="F34" s="4"/>
      <c r="G34" s="91"/>
      <c r="H34" s="67" t="str">
        <f>F30</f>
        <v>IBK Luleå P2014 SVART</v>
      </c>
      <c r="I34" s="38" t="s">
        <v>346</v>
      </c>
      <c r="J34" s="91"/>
      <c r="K34" s="67" t="str">
        <f>F29</f>
        <v>Notvikens IK P2014</v>
      </c>
      <c r="L34" s="38" t="s">
        <v>347</v>
      </c>
      <c r="M34" s="33"/>
    </row>
    <row r="35" spans="1:18" ht="15.75" thickBot="1">
      <c r="A35" s="213" t="s">
        <v>337</v>
      </c>
      <c r="B35" s="208">
        <v>4</v>
      </c>
      <c r="C35" s="235" t="s">
        <v>348</v>
      </c>
      <c r="E35" s="4"/>
      <c r="F35" s="4"/>
      <c r="G35" s="43" t="s">
        <v>21</v>
      </c>
      <c r="H35" s="101" t="str">
        <f>F30</f>
        <v>IBK Luleå P2014 SVART</v>
      </c>
      <c r="I35" s="102" t="str">
        <f>F28</f>
        <v>Team Kalix IBK P2014</v>
      </c>
      <c r="J35" s="43" t="s">
        <v>21</v>
      </c>
      <c r="K35" s="103" t="str">
        <f>F29</f>
        <v>Notvikens IK P2014</v>
      </c>
      <c r="L35" s="73" t="str">
        <f>F30</f>
        <v>IBK Luleå P2014 SVART</v>
      </c>
      <c r="M35" s="33"/>
    </row>
    <row r="36" spans="1:18" ht="15.75" thickBot="1">
      <c r="A36" s="213" t="s">
        <v>349</v>
      </c>
      <c r="B36" s="208">
        <v>5</v>
      </c>
      <c r="C36" s="235" t="s">
        <v>350</v>
      </c>
      <c r="E36" s="4"/>
      <c r="F36" s="43"/>
      <c r="G36" s="43" t="s">
        <v>25</v>
      </c>
      <c r="H36" s="86" t="str">
        <f>F27</f>
        <v>Öjebyns IBF P2014 BLÅ</v>
      </c>
      <c r="I36" s="93" t="str">
        <f>F29</f>
        <v>Notvikens IK P2014</v>
      </c>
      <c r="J36" s="43" t="s">
        <v>25</v>
      </c>
      <c r="K36" s="86" t="str">
        <f>F27</f>
        <v>Öjebyns IBF P2014 BLÅ</v>
      </c>
      <c r="L36" s="104" t="str">
        <f>F26</f>
        <v>Wibax IBF Piteå P2014 SVART</v>
      </c>
      <c r="M36" s="33"/>
    </row>
    <row r="37" spans="1:18" ht="13.5" thickBot="1">
      <c r="A37" s="240"/>
      <c r="B37" s="184"/>
      <c r="C37" s="232" t="s">
        <v>351</v>
      </c>
      <c r="E37" s="3"/>
      <c r="F37" s="4"/>
      <c r="G37" s="43" t="s">
        <v>31</v>
      </c>
      <c r="H37" s="45" t="str">
        <f>F28</f>
        <v>Team Kalix IBK P2014</v>
      </c>
      <c r="I37" s="80" t="str">
        <f>F27</f>
        <v>Öjebyns IBF P2014 BLÅ</v>
      </c>
      <c r="J37" s="43" t="s">
        <v>31</v>
      </c>
      <c r="K37" s="105" t="str">
        <f>F30</f>
        <v>IBK Luleå P2014 SVART</v>
      </c>
      <c r="L37" s="80" t="str">
        <f>F27</f>
        <v>Öjebyns IBF P2014 BLÅ</v>
      </c>
      <c r="M37" s="33"/>
    </row>
    <row r="38" spans="1:18" ht="15">
      <c r="A38" s="213" t="s">
        <v>352</v>
      </c>
      <c r="B38" s="204">
        <v>1</v>
      </c>
      <c r="C38" s="234" t="s">
        <v>353</v>
      </c>
      <c r="E38" s="10"/>
      <c r="F38" s="43"/>
      <c r="G38" s="43" t="s">
        <v>75</v>
      </c>
      <c r="H38" s="106" t="str">
        <f>F30</f>
        <v>IBK Luleå P2014 SVART</v>
      </c>
      <c r="I38" s="47" t="str">
        <f>F29</f>
        <v>Notvikens IK P2014</v>
      </c>
      <c r="J38" s="43" t="s">
        <v>75</v>
      </c>
      <c r="K38" s="77" t="str">
        <f>F29</f>
        <v>Notvikens IK P2014</v>
      </c>
      <c r="L38" s="78" t="str">
        <f>F26</f>
        <v>Wibax IBF Piteå P2014 SVART</v>
      </c>
      <c r="M38" s="33"/>
    </row>
    <row r="39" spans="1:18" ht="15">
      <c r="A39" s="213" t="s">
        <v>354</v>
      </c>
      <c r="B39" s="204">
        <v>2</v>
      </c>
      <c r="C39" s="235" t="s">
        <v>355</v>
      </c>
      <c r="E39" s="10"/>
      <c r="F39" s="29"/>
      <c r="G39" s="43" t="s">
        <v>77</v>
      </c>
      <c r="H39" s="47" t="str">
        <f>F29</f>
        <v>Notvikens IK P2014</v>
      </c>
      <c r="I39" s="45" t="str">
        <f>F28</f>
        <v>Team Kalix IBK P2014</v>
      </c>
      <c r="J39" s="43" t="s">
        <v>77</v>
      </c>
      <c r="K39" s="78" t="str">
        <f>F26</f>
        <v>Wibax IBF Piteå P2014 SVART</v>
      </c>
      <c r="L39" s="75" t="str">
        <f>F30</f>
        <v>IBK Luleå P2014 SVART</v>
      </c>
      <c r="M39" s="33"/>
    </row>
    <row r="40" spans="1:18" ht="15.75" thickBot="1">
      <c r="A40" s="213" t="s">
        <v>342</v>
      </c>
      <c r="B40" s="204">
        <v>3</v>
      </c>
      <c r="C40" s="235" t="s">
        <v>356</v>
      </c>
      <c r="E40" s="10"/>
      <c r="F40" s="29"/>
      <c r="G40" s="43" t="s">
        <v>78</v>
      </c>
      <c r="H40" s="107" t="str">
        <f>F30</f>
        <v>IBK Luleå P2014 SVART</v>
      </c>
      <c r="I40" s="108" t="str">
        <f>F27</f>
        <v>Öjebyns IBF P2014 BLÅ</v>
      </c>
      <c r="J40" s="43" t="s">
        <v>78</v>
      </c>
      <c r="K40" s="109" t="str">
        <f>F29</f>
        <v>Notvikens IK P2014</v>
      </c>
      <c r="L40" s="108" t="str">
        <f>F27</f>
        <v>Öjebyns IBF P2014 BLÅ</v>
      </c>
      <c r="M40" s="33"/>
    </row>
    <row r="41" spans="1:18" ht="15.75" thickBot="1">
      <c r="A41" s="212" t="s">
        <v>357</v>
      </c>
      <c r="B41" s="208">
        <v>4</v>
      </c>
      <c r="C41" s="235" t="s">
        <v>358</v>
      </c>
      <c r="E41" s="10"/>
      <c r="F41" s="196"/>
      <c r="G41" s="12"/>
      <c r="H41" s="13"/>
      <c r="I41" s="11"/>
      <c r="J41" s="11"/>
      <c r="K41" s="14"/>
      <c r="L41" s="11"/>
      <c r="M41" s="12"/>
      <c r="N41" s="12"/>
      <c r="O41" s="12"/>
    </row>
    <row r="42" spans="1:18" ht="16.5" thickTop="1" thickBot="1">
      <c r="A42" s="241"/>
      <c r="B42" s="242"/>
      <c r="C42" s="232" t="s">
        <v>359</v>
      </c>
      <c r="E42" s="243"/>
      <c r="F42" s="244" t="s">
        <v>360</v>
      </c>
      <c r="G42" s="199"/>
      <c r="H42" s="245" t="s">
        <v>11</v>
      </c>
      <c r="I42" s="246" t="s">
        <v>12</v>
      </c>
      <c r="J42" s="247"/>
      <c r="K42" s="245" t="s">
        <v>11</v>
      </c>
      <c r="L42" s="246" t="s">
        <v>13</v>
      </c>
      <c r="M42" s="199"/>
      <c r="N42" s="245" t="s">
        <v>11</v>
      </c>
      <c r="O42" s="248" t="s">
        <v>68</v>
      </c>
      <c r="P42" s="202"/>
      <c r="Q42" s="245" t="s">
        <v>11</v>
      </c>
      <c r="R42" s="248" t="s">
        <v>361</v>
      </c>
    </row>
    <row r="43" spans="1:18" ht="15.75" thickBot="1">
      <c r="A43" s="213" t="s">
        <v>362</v>
      </c>
      <c r="B43" s="204">
        <v>1</v>
      </c>
      <c r="C43" s="234" t="s">
        <v>363</v>
      </c>
      <c r="E43" s="249"/>
      <c r="F43" s="250" t="s">
        <v>310</v>
      </c>
      <c r="G43" s="247"/>
      <c r="H43" s="251" t="str">
        <f>F45</f>
        <v>Kiruna AIF (15-16)</v>
      </c>
      <c r="I43" s="252" t="s">
        <v>364</v>
      </c>
      <c r="J43" s="205"/>
      <c r="K43" s="251" t="str">
        <f>F47</f>
        <v>IBK Boden (14-15)</v>
      </c>
      <c r="L43" s="252" t="s">
        <v>365</v>
      </c>
      <c r="M43" s="199"/>
      <c r="N43" s="251" t="str">
        <f>F49</f>
        <v>Haparanda AIK (14-16)</v>
      </c>
      <c r="O43" s="252" t="s">
        <v>366</v>
      </c>
      <c r="P43" s="199"/>
      <c r="Q43" s="251" t="str">
        <f>F51</f>
        <v>BAIK/Alviks IK (14-15)</v>
      </c>
      <c r="R43" s="252" t="s">
        <v>367</v>
      </c>
    </row>
    <row r="44" spans="1:18" ht="15.75" thickBot="1">
      <c r="A44" s="213" t="s">
        <v>368</v>
      </c>
      <c r="B44" s="204">
        <v>2</v>
      </c>
      <c r="C44" s="235" t="s">
        <v>369</v>
      </c>
      <c r="E44" s="249"/>
      <c r="F44" s="253" t="s">
        <v>16</v>
      </c>
      <c r="G44" s="199"/>
      <c r="H44" s="254" t="str">
        <f>F45</f>
        <v>Kiruna AIF (15-16)</v>
      </c>
      <c r="I44" s="255" t="str">
        <f>F51</f>
        <v>BAIK/Alviks IK (14-15)</v>
      </c>
      <c r="J44" s="209"/>
      <c r="K44" s="256" t="str">
        <f>F47</f>
        <v>IBK Boden (14-15)</v>
      </c>
      <c r="L44" s="257" t="str">
        <f>F45</f>
        <v>Kiruna AIF (15-16)</v>
      </c>
      <c r="M44" s="202"/>
      <c r="N44" s="258" t="str">
        <f>F49</f>
        <v>Haparanda AIK (14-16)</v>
      </c>
      <c r="O44" s="259" t="str">
        <f>F46</f>
        <v>Arvidsjaur IF (14-15)</v>
      </c>
      <c r="P44" s="202"/>
      <c r="Q44" s="260" t="str">
        <f>F51</f>
        <v>BAIK/Alviks IK (14-15)</v>
      </c>
      <c r="R44" s="261" t="str">
        <f>F46</f>
        <v>Arvidsjaur IF (14-15)</v>
      </c>
    </row>
    <row r="45" spans="1:18" ht="15.75" thickBot="1">
      <c r="A45" s="213" t="s">
        <v>370</v>
      </c>
      <c r="B45" s="204">
        <v>3</v>
      </c>
      <c r="C45" s="235" t="s">
        <v>371</v>
      </c>
      <c r="E45" s="262">
        <v>1</v>
      </c>
      <c r="F45" s="263" t="s">
        <v>311</v>
      </c>
      <c r="G45" s="199"/>
      <c r="H45" s="264" t="str">
        <f>F48</f>
        <v>Tväråselets AIF (14-15)</v>
      </c>
      <c r="I45" s="265" t="str">
        <f>F50</f>
        <v>Luleå SK (14-15)</v>
      </c>
      <c r="J45" s="209"/>
      <c r="K45" s="266" t="str">
        <f>F46</f>
        <v>Arvidsjaur IF (14-15)</v>
      </c>
      <c r="L45" s="267" t="str">
        <f>F48</f>
        <v>Tväråselets AIF (14-15)</v>
      </c>
      <c r="M45" s="202"/>
      <c r="N45" s="268" t="str">
        <f>F50</f>
        <v>Luleå SK (14-15)</v>
      </c>
      <c r="O45" s="269" t="str">
        <f>F51</f>
        <v>BAIK/Alviks IK (14-15)</v>
      </c>
      <c r="P45" s="202"/>
      <c r="Q45" s="270" t="str">
        <f>F50</f>
        <v>Luleå SK (14-15)</v>
      </c>
      <c r="R45" s="271" t="str">
        <f>F49</f>
        <v>Haparanda AIK (14-16)</v>
      </c>
    </row>
    <row r="46" spans="1:18" ht="15.75" thickBot="1">
      <c r="A46" s="212" t="s">
        <v>372</v>
      </c>
      <c r="B46" s="204">
        <v>4</v>
      </c>
      <c r="C46" s="235" t="s">
        <v>373</v>
      </c>
      <c r="E46" s="262">
        <v>2</v>
      </c>
      <c r="F46" s="272" t="s">
        <v>313</v>
      </c>
      <c r="G46" s="199"/>
      <c r="H46" s="273" t="str">
        <f>F51</f>
        <v>BAIK/Alviks IK (14-15)</v>
      </c>
      <c r="I46" s="274" t="str">
        <f>F48</f>
        <v>Tväråselets AIF (14-15)</v>
      </c>
      <c r="J46" s="209"/>
      <c r="K46" s="275" t="str">
        <f>F45</f>
        <v>Kiruna AIF (15-16)</v>
      </c>
      <c r="L46" s="276" t="str">
        <f>F46</f>
        <v>Arvidsjaur IF (14-15)</v>
      </c>
      <c r="M46" s="202"/>
      <c r="N46" s="266" t="str">
        <f>F46</f>
        <v>Arvidsjaur IF (14-15)</v>
      </c>
      <c r="O46" s="265" t="str">
        <f>F50</f>
        <v>Luleå SK (14-15)</v>
      </c>
      <c r="P46" s="202"/>
      <c r="Q46" s="277" t="str">
        <f>F46</f>
        <v>Arvidsjaur IF (14-15)</v>
      </c>
      <c r="R46" s="265" t="str">
        <f>F50</f>
        <v>Luleå SK (14-15)</v>
      </c>
    </row>
    <row r="47" spans="1:18" ht="16.5" thickTop="1" thickBot="1">
      <c r="A47" s="241"/>
      <c r="B47" s="242"/>
      <c r="C47" s="232" t="s">
        <v>374</v>
      </c>
      <c r="E47" s="262">
        <v>3</v>
      </c>
      <c r="F47" s="278" t="s">
        <v>315</v>
      </c>
      <c r="G47" s="199"/>
      <c r="H47" s="279" t="str">
        <f>F45</f>
        <v>Kiruna AIF (15-16)</v>
      </c>
      <c r="I47" s="265" t="str">
        <f>F50</f>
        <v>Luleå SK (14-15)</v>
      </c>
      <c r="J47" s="209"/>
      <c r="K47" s="280" t="str">
        <f>F47</f>
        <v>IBK Boden (14-15)</v>
      </c>
      <c r="L47" s="281" t="str">
        <f>F48</f>
        <v>Tväråselets AIF (14-15)</v>
      </c>
      <c r="M47" s="202"/>
      <c r="N47" s="282" t="str">
        <f>F49</f>
        <v>Haparanda AIK (14-16)</v>
      </c>
      <c r="O47" s="269" t="str">
        <f>F51</f>
        <v>BAIK/Alviks IK (14-15)</v>
      </c>
      <c r="P47" s="202"/>
      <c r="Q47" s="283" t="str">
        <f>F51</f>
        <v>BAIK/Alviks IK (14-15)</v>
      </c>
      <c r="R47" s="284" t="str">
        <f>F49</f>
        <v>Haparanda AIK (14-16)</v>
      </c>
    </row>
    <row r="48" spans="1:18" ht="15.75" thickTop="1">
      <c r="A48" s="233" t="s">
        <v>375</v>
      </c>
      <c r="B48" s="285">
        <v>1</v>
      </c>
      <c r="C48" s="235" t="s">
        <v>376</v>
      </c>
      <c r="E48" s="262">
        <v>4</v>
      </c>
      <c r="F48" s="286" t="s">
        <v>317</v>
      </c>
      <c r="G48" s="199"/>
      <c r="H48" s="270" t="str">
        <f>F50</f>
        <v>Luleå SK (14-15)</v>
      </c>
      <c r="I48" s="269" t="str">
        <f>F51</f>
        <v>BAIK/Alviks IK (14-15)</v>
      </c>
      <c r="J48" s="209"/>
      <c r="K48" s="287" t="str">
        <f>F48</f>
        <v>Tväråselets AIF (14-15)</v>
      </c>
      <c r="L48" s="288" t="str">
        <f>F45</f>
        <v>Kiruna AIF (15-16)</v>
      </c>
      <c r="M48" s="202"/>
      <c r="N48" s="289" t="str">
        <f>F51</f>
        <v>BAIK/Alviks IK (14-15)</v>
      </c>
      <c r="O48" s="261" t="str">
        <f>F46</f>
        <v>Arvidsjaur IF (14-15)</v>
      </c>
      <c r="P48" s="202"/>
      <c r="Q48" s="290" t="str">
        <f>F49</f>
        <v>Haparanda AIK (14-16)</v>
      </c>
      <c r="R48" s="261" t="str">
        <f>F46</f>
        <v>Arvidsjaur IF (14-15)</v>
      </c>
    </row>
    <row r="49" spans="1:18" ht="15.75" thickBot="1">
      <c r="A49" s="213" t="s">
        <v>377</v>
      </c>
      <c r="B49" s="285">
        <v>2</v>
      </c>
      <c r="C49" s="235" t="s">
        <v>378</v>
      </c>
      <c r="E49" s="262">
        <v>5</v>
      </c>
      <c r="F49" s="291" t="s">
        <v>319</v>
      </c>
      <c r="G49" s="199"/>
      <c r="H49" s="292" t="str">
        <f>F45</f>
        <v>Kiruna AIF (15-16)</v>
      </c>
      <c r="I49" s="293" t="str">
        <f>F48</f>
        <v>Tväråselets AIF (14-15)</v>
      </c>
      <c r="J49" s="209"/>
      <c r="K49" s="294" t="str">
        <f>F47</f>
        <v>IBK Boden (14-15)</v>
      </c>
      <c r="L49" s="295" t="str">
        <f>F46</f>
        <v>Arvidsjaur IF (14-15)</v>
      </c>
      <c r="M49" s="202"/>
      <c r="N49" s="296" t="str">
        <f>F49</f>
        <v>Haparanda AIK (14-16)</v>
      </c>
      <c r="O49" s="297" t="str">
        <f>F50</f>
        <v>Luleå SK (14-15)</v>
      </c>
      <c r="P49" s="202"/>
      <c r="Q49" s="298" t="str">
        <f>F51</f>
        <v>BAIK/Alviks IK (14-15)</v>
      </c>
      <c r="R49" s="297" t="str">
        <f>F50</f>
        <v>Luleå SK (14-15)</v>
      </c>
    </row>
    <row r="50" spans="1:18" ht="16.5" thickTop="1" thickBot="1">
      <c r="A50" s="213" t="s">
        <v>98</v>
      </c>
      <c r="B50" s="285">
        <v>3</v>
      </c>
      <c r="C50" s="235" t="s">
        <v>379</v>
      </c>
      <c r="E50" s="262">
        <v>6</v>
      </c>
      <c r="F50" s="299" t="s">
        <v>321</v>
      </c>
      <c r="G50" s="199"/>
      <c r="H50" s="214"/>
      <c r="I50" s="214"/>
      <c r="J50" s="209"/>
      <c r="K50" s="199"/>
      <c r="L50" s="199"/>
      <c r="M50" s="202"/>
      <c r="N50" s="202"/>
      <c r="O50" s="202"/>
      <c r="P50" s="199"/>
      <c r="Q50" s="214"/>
      <c r="R50" s="214"/>
    </row>
    <row r="51" spans="1:18" ht="16.5" thickTop="1" thickBot="1">
      <c r="A51" s="213" t="s">
        <v>380</v>
      </c>
      <c r="B51" s="285">
        <v>4</v>
      </c>
      <c r="C51" s="235" t="s">
        <v>381</v>
      </c>
      <c r="E51" s="300">
        <v>7</v>
      </c>
      <c r="F51" s="301" t="s">
        <v>382</v>
      </c>
      <c r="G51" s="199"/>
      <c r="H51" s="245" t="s">
        <v>11</v>
      </c>
      <c r="I51" s="248" t="s">
        <v>38</v>
      </c>
      <c r="J51" s="302"/>
      <c r="K51" s="245" t="s">
        <v>11</v>
      </c>
      <c r="L51" s="248" t="s">
        <v>39</v>
      </c>
      <c r="M51" s="202"/>
      <c r="N51" s="245" t="s">
        <v>11</v>
      </c>
      <c r="O51" s="248" t="s">
        <v>83</v>
      </c>
      <c r="P51" s="202"/>
    </row>
    <row r="52" spans="1:18" ht="15.75" thickBot="1">
      <c r="A52" s="303"/>
      <c r="B52" s="16"/>
      <c r="C52" s="232"/>
      <c r="E52" s="199"/>
      <c r="F52" s="199"/>
      <c r="G52" s="199"/>
      <c r="H52" s="251" t="str">
        <f>F46</f>
        <v>Arvidsjaur IF (14-15)</v>
      </c>
      <c r="I52" s="304" t="s">
        <v>383</v>
      </c>
      <c r="J52" s="302"/>
      <c r="K52" s="251" t="str">
        <f>F48</f>
        <v>Tväråselets AIF (14-15)</v>
      </c>
      <c r="L52" s="252" t="s">
        <v>384</v>
      </c>
      <c r="M52" s="209"/>
      <c r="N52" s="251" t="str">
        <f>F50</f>
        <v>Luleå SK (14-15)</v>
      </c>
      <c r="O52" s="252" t="s">
        <v>385</v>
      </c>
      <c r="P52" s="199"/>
    </row>
    <row r="53" spans="1:18" ht="15.75" thickBot="1">
      <c r="A53" s="3"/>
      <c r="B53" s="60"/>
      <c r="C53" s="61"/>
      <c r="E53" s="199"/>
      <c r="F53" s="199"/>
      <c r="G53" s="199"/>
      <c r="H53" s="305" t="str">
        <f>F46</f>
        <v>Arvidsjaur IF (14-15)</v>
      </c>
      <c r="I53" s="281" t="str">
        <f>F48</f>
        <v>Tväråselets AIF (14-15)</v>
      </c>
      <c r="J53" s="302"/>
      <c r="K53" s="306" t="str">
        <f>F48</f>
        <v>Tväråselets AIF (14-15)</v>
      </c>
      <c r="L53" s="307" t="str">
        <f>F47</f>
        <v>IBK Boden (14-15)</v>
      </c>
      <c r="M53" s="214"/>
      <c r="N53" s="308" t="str">
        <f>F50</f>
        <v>Luleå SK (14-15)</v>
      </c>
      <c r="O53" s="309" t="str">
        <f>F47</f>
        <v>IBK Boden (14-15)</v>
      </c>
      <c r="P53" s="199"/>
    </row>
    <row r="54" spans="1:18" ht="16.5">
      <c r="A54" s="65" t="s">
        <v>57</v>
      </c>
      <c r="B54" s="60"/>
      <c r="C54" s="61"/>
      <c r="E54" s="199"/>
      <c r="F54" s="310"/>
      <c r="G54" s="199"/>
      <c r="H54" s="280" t="str">
        <f>F47</f>
        <v>IBK Boden (14-15)</v>
      </c>
      <c r="I54" s="271" t="str">
        <f>F49</f>
        <v>Haparanda AIK (14-16)</v>
      </c>
      <c r="J54" s="302"/>
      <c r="K54" s="275" t="str">
        <f>F45</f>
        <v>Kiruna AIF (15-16)</v>
      </c>
      <c r="L54" s="311" t="str">
        <f>F49</f>
        <v>Haparanda AIK (14-16)</v>
      </c>
      <c r="M54" s="214"/>
      <c r="N54" s="279" t="str">
        <f>F45</f>
        <v>Kiruna AIF (15-16)</v>
      </c>
      <c r="O54" s="269" t="str">
        <f>F51</f>
        <v>BAIK/Alviks IK (14-15)</v>
      </c>
      <c r="P54" s="199"/>
    </row>
    <row r="55" spans="1:18" ht="16.5">
      <c r="A55" s="68" t="s">
        <v>265</v>
      </c>
      <c r="B55" s="60"/>
      <c r="E55" s="199"/>
      <c r="F55" s="199"/>
      <c r="G55" s="199"/>
      <c r="H55" s="264" t="str">
        <f>F48</f>
        <v>Tväråselets AIF (14-15)</v>
      </c>
      <c r="I55" s="307" t="str">
        <f>F47</f>
        <v>IBK Boden (14-15)</v>
      </c>
      <c r="J55" s="302"/>
      <c r="K55" s="312" t="str">
        <f>F47</f>
        <v>IBK Boden (14-15)</v>
      </c>
      <c r="L55" s="288" t="str">
        <f>F45</f>
        <v>Kiruna AIF (15-16)</v>
      </c>
      <c r="M55" s="214"/>
      <c r="N55" s="280" t="str">
        <f>F47</f>
        <v>IBK Boden (14-15)</v>
      </c>
      <c r="O55" s="288" t="str">
        <f>F45</f>
        <v>Kiruna AIF (15-16)</v>
      </c>
      <c r="P55" s="199"/>
    </row>
    <row r="56" spans="1:18" ht="17.25" thickBot="1">
      <c r="A56" s="68" t="s">
        <v>266</v>
      </c>
      <c r="B56" s="60"/>
      <c r="C56" s="61"/>
      <c r="E56" s="199"/>
      <c r="F56" s="199"/>
      <c r="G56" s="199"/>
      <c r="H56" s="266" t="str">
        <f>F46</f>
        <v>Arvidsjaur IF (14-15)</v>
      </c>
      <c r="I56" s="284" t="str">
        <f>F49</f>
        <v>Haparanda AIK (14-16)</v>
      </c>
      <c r="J56" s="302"/>
      <c r="K56" s="287" t="str">
        <f>F48</f>
        <v>Tväråselets AIF (14-15)</v>
      </c>
      <c r="L56" s="271" t="str">
        <f>F49</f>
        <v>Haparanda AIK (14-16)</v>
      </c>
      <c r="M56" s="214"/>
      <c r="N56" s="268" t="str">
        <f>F50</f>
        <v>Luleå SK (14-15)</v>
      </c>
      <c r="O56" s="269" t="str">
        <f>F51</f>
        <v>BAIK/Alviks IK (14-15)</v>
      </c>
      <c r="P56" s="199"/>
    </row>
    <row r="57" spans="1:18" ht="17.25" thickBot="1">
      <c r="A57" s="68" t="s">
        <v>268</v>
      </c>
      <c r="B57" s="60"/>
      <c r="C57" s="60"/>
      <c r="E57" s="199"/>
      <c r="F57" s="199"/>
      <c r="G57" s="199"/>
      <c r="H57" s="290" t="str">
        <f>F49</f>
        <v>Haparanda AIK (14-16)</v>
      </c>
      <c r="I57" s="274" t="str">
        <f>F48</f>
        <v>Tväråselets AIF (14-15)</v>
      </c>
      <c r="J57" s="302"/>
      <c r="K57" s="282" t="str">
        <f>F49</f>
        <v>Haparanda AIK (14-16)</v>
      </c>
      <c r="L57" s="307" t="str">
        <f>F47</f>
        <v>IBK Boden (14-15)</v>
      </c>
      <c r="M57" s="214"/>
      <c r="N57" s="289" t="str">
        <f>F51</f>
        <v>BAIK/Alviks IK (14-15)</v>
      </c>
      <c r="O57" s="313" t="str">
        <f>F47</f>
        <v>IBK Boden (14-15)</v>
      </c>
      <c r="P57" s="199"/>
    </row>
    <row r="58" spans="1:18" ht="17.25" thickBot="1">
      <c r="A58" s="68" t="s">
        <v>271</v>
      </c>
      <c r="B58" s="60"/>
      <c r="C58" s="61"/>
      <c r="E58" s="199"/>
      <c r="F58" s="199"/>
      <c r="G58" s="199"/>
      <c r="H58" s="314" t="str">
        <f>F46</f>
        <v>Arvidsjaur IF (14-15)</v>
      </c>
      <c r="I58" s="315" t="str">
        <f>F47</f>
        <v>IBK Boden (14-15)</v>
      </c>
      <c r="J58" s="302"/>
      <c r="K58" s="316" t="str">
        <f>F48</f>
        <v>Tväråselets AIF (14-15)</v>
      </c>
      <c r="L58" s="317" t="str">
        <f>F45</f>
        <v>Kiruna AIF (15-16)</v>
      </c>
      <c r="M58" s="214"/>
      <c r="N58" s="318" t="str">
        <f>F50</f>
        <v>Luleå SK (14-15)</v>
      </c>
      <c r="O58" s="319" t="str">
        <f>F45</f>
        <v>Kiruna AIF (15-16)</v>
      </c>
      <c r="P58" s="199"/>
    </row>
    <row r="59" spans="1:18" ht="16.5" thickTop="1">
      <c r="A59" s="68" t="s">
        <v>272</v>
      </c>
      <c r="B59" s="60"/>
      <c r="C59" s="60"/>
      <c r="E59" s="10"/>
      <c r="F59" s="29"/>
      <c r="G59" s="52"/>
    </row>
    <row r="60" spans="1:18" ht="16.5" thickBot="1">
      <c r="A60" s="68" t="s">
        <v>273</v>
      </c>
      <c r="E60" s="10"/>
      <c r="F60" s="196"/>
      <c r="G60" s="12"/>
      <c r="H60" s="13"/>
      <c r="I60" s="11"/>
      <c r="J60" s="11"/>
      <c r="K60" s="14"/>
      <c r="L60" s="11"/>
      <c r="M60" s="12"/>
      <c r="N60" s="12"/>
      <c r="O60" s="12"/>
    </row>
    <row r="61" spans="1:18" ht="14.25" thickTop="1" thickBot="1">
      <c r="E61" s="225"/>
      <c r="F61" s="55" t="s">
        <v>55</v>
      </c>
      <c r="G61" s="57"/>
      <c r="H61" s="58"/>
      <c r="I61" s="57"/>
      <c r="J61" s="57"/>
      <c r="K61" s="59"/>
      <c r="L61" s="57"/>
      <c r="M61" s="57"/>
      <c r="N61" s="57"/>
      <c r="O61" s="57"/>
    </row>
    <row r="62" spans="1:18" ht="13.5" thickBot="1">
      <c r="E62" s="225"/>
      <c r="F62" s="62" t="s">
        <v>325</v>
      </c>
      <c r="G62" s="63"/>
      <c r="H62" s="30" t="s">
        <v>11</v>
      </c>
      <c r="I62" s="31" t="s">
        <v>12</v>
      </c>
      <c r="J62" s="63"/>
      <c r="K62" s="30" t="s">
        <v>11</v>
      </c>
      <c r="L62" s="64" t="s">
        <v>38</v>
      </c>
      <c r="M62" s="10"/>
      <c r="N62" s="30" t="s">
        <v>11</v>
      </c>
      <c r="O62" s="64" t="s">
        <v>13</v>
      </c>
    </row>
    <row r="63" spans="1:18" ht="13.5" thickBot="1">
      <c r="E63" s="225"/>
      <c r="F63" s="66" t="s">
        <v>16</v>
      </c>
      <c r="G63" s="10"/>
      <c r="H63" s="67" t="str">
        <f>F65</f>
        <v>Sunderby SK 2015 GUL</v>
      </c>
      <c r="I63" s="38" t="s">
        <v>386</v>
      </c>
      <c r="J63" s="29"/>
      <c r="K63" s="67" t="str">
        <f>F64</f>
        <v>Alviks IK/BAIK (14-15)</v>
      </c>
      <c r="L63" s="38" t="s">
        <v>387</v>
      </c>
      <c r="M63" s="29"/>
      <c r="N63" s="67" t="str">
        <f>F66</f>
        <v>IBF Argentum (14-15)</v>
      </c>
      <c r="O63" s="38" t="s">
        <v>388</v>
      </c>
    </row>
    <row r="64" spans="1:18">
      <c r="E64" s="225"/>
      <c r="F64" s="69" t="s">
        <v>389</v>
      </c>
      <c r="G64" s="43" t="s">
        <v>21</v>
      </c>
      <c r="H64" s="70" t="str">
        <f>F65</f>
        <v>Sunderby SK 2015 GUL</v>
      </c>
      <c r="I64" s="71" t="str">
        <f>F66</f>
        <v>IBF Argentum (14-15)</v>
      </c>
      <c r="J64" s="43" t="s">
        <v>21</v>
      </c>
      <c r="K64" s="72" t="str">
        <f>F64</f>
        <v>Alviks IK/BAIK (14-15)</v>
      </c>
      <c r="L64" s="73" t="str">
        <f>F68</f>
        <v>Luleå SK (14-15) Vit</v>
      </c>
      <c r="M64" s="43" t="s">
        <v>21</v>
      </c>
      <c r="N64" s="74" t="str">
        <f>F66</f>
        <v>IBF Argentum (14-15)</v>
      </c>
      <c r="O64" s="75" t="str">
        <f>F68</f>
        <v>Luleå SK (14-15) Vit</v>
      </c>
    </row>
    <row r="65" spans="5:15" ht="13.5" thickBot="1">
      <c r="E65" s="225"/>
      <c r="F65" s="76" t="s">
        <v>329</v>
      </c>
      <c r="G65" s="43" t="s">
        <v>25</v>
      </c>
      <c r="H65" s="77" t="str">
        <f>F67</f>
        <v>Bensby UFF P2015</v>
      </c>
      <c r="I65" s="78" t="str">
        <f>F64</f>
        <v>Alviks IK/BAIK (14-15)</v>
      </c>
      <c r="J65" s="43" t="s">
        <v>21</v>
      </c>
      <c r="K65" s="47" t="str">
        <f>F67</f>
        <v>Bensby UFF P2015</v>
      </c>
      <c r="L65" s="71" t="str">
        <f>F66</f>
        <v>IBF Argentum (14-15)</v>
      </c>
      <c r="M65" s="43" t="s">
        <v>25</v>
      </c>
      <c r="N65" s="79" t="str">
        <f>F64</f>
        <v>Alviks IK/BAIK (14-15)</v>
      </c>
      <c r="O65" s="80" t="str">
        <f>F65</f>
        <v>Sunderby SK 2015 GUL</v>
      </c>
    </row>
    <row r="66" spans="5:15" ht="13.5" thickBot="1">
      <c r="E66" s="10"/>
      <c r="F66" s="81" t="s">
        <v>333</v>
      </c>
      <c r="G66" s="43" t="s">
        <v>31</v>
      </c>
      <c r="H66" s="51" t="str">
        <f>F66</f>
        <v>IBF Argentum (14-15)</v>
      </c>
      <c r="I66" s="82" t="str">
        <f>F67</f>
        <v>Bensby UFF P2015</v>
      </c>
      <c r="J66" s="43" t="s">
        <v>25</v>
      </c>
      <c r="K66" s="83" t="str">
        <f>F68</f>
        <v>Luleå SK (14-15) Vit</v>
      </c>
      <c r="L66" s="47" t="str">
        <f>F67</f>
        <v>Bensby UFF P2015</v>
      </c>
      <c r="M66" s="43" t="s">
        <v>31</v>
      </c>
      <c r="N66" s="75" t="str">
        <f>F68</f>
        <v>Luleå SK (14-15) Vit</v>
      </c>
      <c r="O66" s="84" t="str">
        <f>F64</f>
        <v>Alviks IK/BAIK (14-15)</v>
      </c>
    </row>
    <row r="67" spans="5:15" ht="13.5" thickBot="1">
      <c r="E67" s="10"/>
      <c r="F67" s="85" t="s">
        <v>337</v>
      </c>
      <c r="G67" s="43" t="s">
        <v>75</v>
      </c>
      <c r="H67" s="86" t="str">
        <f>F65</f>
        <v>Sunderby SK 2015 GUL</v>
      </c>
      <c r="I67" s="84" t="str">
        <f>F64</f>
        <v>Alviks IK/BAIK (14-15)</v>
      </c>
      <c r="J67" s="43" t="s">
        <v>25</v>
      </c>
      <c r="K67" s="79" t="str">
        <f>F64</f>
        <v>Alviks IK/BAIK (14-15)</v>
      </c>
      <c r="L67" s="71" t="str">
        <f>F66</f>
        <v>IBF Argentum (14-15)</v>
      </c>
      <c r="M67" s="43" t="s">
        <v>75</v>
      </c>
      <c r="N67" s="87" t="str">
        <f>F66</f>
        <v>IBF Argentum (14-15)</v>
      </c>
      <c r="O67" s="44" t="str">
        <f>F65</f>
        <v>Sunderby SK 2015 GUL</v>
      </c>
    </row>
    <row r="68" spans="5:15" ht="13.5" thickBot="1">
      <c r="E68" s="10"/>
      <c r="F68" s="88" t="s">
        <v>335</v>
      </c>
      <c r="G68" s="43" t="s">
        <v>77</v>
      </c>
      <c r="H68" s="89" t="str">
        <f>F64</f>
        <v>Alviks IK/BAIK (14-15)</v>
      </c>
      <c r="I68" s="45" t="str">
        <f>F66</f>
        <v>IBF Argentum (14-15)</v>
      </c>
      <c r="J68" s="43" t="s">
        <v>31</v>
      </c>
      <c r="K68" s="87" t="str">
        <f>F66</f>
        <v>IBF Argentum (14-15)</v>
      </c>
      <c r="L68" s="75" t="str">
        <f>F68</f>
        <v>Luleå SK (14-15) Vit</v>
      </c>
      <c r="M68" s="43" t="s">
        <v>77</v>
      </c>
      <c r="N68" s="54" t="str">
        <f>F65</f>
        <v>Sunderby SK 2015 GUL</v>
      </c>
      <c r="O68" s="90" t="str">
        <f>F68</f>
        <v>Luleå SK (14-15) Vit</v>
      </c>
    </row>
    <row r="69" spans="5:15" ht="14.25" thickTop="1" thickBot="1">
      <c r="E69" s="10"/>
      <c r="F69" s="91"/>
      <c r="G69" s="43" t="s">
        <v>78</v>
      </c>
      <c r="H69" s="92" t="str">
        <f>F65</f>
        <v>Sunderby SK 2015 GUL</v>
      </c>
      <c r="I69" s="93" t="str">
        <f>F67</f>
        <v>Bensby UFF P2015</v>
      </c>
      <c r="J69" s="43" t="s">
        <v>31</v>
      </c>
      <c r="K69" s="94" t="str">
        <f>F64</f>
        <v>Alviks IK/BAIK (14-15)</v>
      </c>
      <c r="L69" s="95" t="str">
        <f>F67</f>
        <v>Bensby UFF P2015</v>
      </c>
      <c r="M69" s="43" t="s">
        <v>78</v>
      </c>
      <c r="N69" s="96" t="str">
        <f>F66</f>
        <v>IBF Argentum (14-15)</v>
      </c>
      <c r="O69" s="97" t="str">
        <f>F64</f>
        <v>Alviks IK/BAIK (14-15)</v>
      </c>
    </row>
    <row r="70" spans="5:15" ht="13.5" thickBot="1">
      <c r="E70" s="10"/>
      <c r="F70" s="10"/>
      <c r="G70" s="10"/>
      <c r="H70" s="29"/>
      <c r="I70" s="29"/>
      <c r="J70" s="43"/>
      <c r="K70" s="99"/>
      <c r="L70" s="99"/>
      <c r="M70" s="33"/>
      <c r="N70" s="33"/>
      <c r="O70" s="33"/>
    </row>
    <row r="71" spans="5:15" ht="13.5" thickBot="1">
      <c r="E71" s="10"/>
      <c r="F71" s="10"/>
      <c r="G71" s="10"/>
      <c r="H71" s="30" t="s">
        <v>11</v>
      </c>
      <c r="I71" s="100" t="s">
        <v>39</v>
      </c>
      <c r="J71" s="43"/>
      <c r="K71" s="30" t="s">
        <v>11</v>
      </c>
      <c r="L71" s="31" t="s">
        <v>68</v>
      </c>
      <c r="M71" s="33"/>
    </row>
    <row r="72" spans="5:15" ht="13.5" thickBot="1">
      <c r="E72" s="10"/>
      <c r="F72" s="4"/>
      <c r="G72" s="91"/>
      <c r="H72" s="67" t="str">
        <f>F68</f>
        <v>Luleå SK (14-15) Vit</v>
      </c>
      <c r="I72" s="38" t="s">
        <v>390</v>
      </c>
      <c r="J72" s="91"/>
      <c r="K72" s="67" t="str">
        <f>F67</f>
        <v>Bensby UFF P2015</v>
      </c>
      <c r="L72" s="38" t="s">
        <v>391</v>
      </c>
      <c r="M72" s="33"/>
    </row>
    <row r="73" spans="5:15" ht="13.5" thickBot="1">
      <c r="E73" s="10"/>
      <c r="F73" s="4"/>
      <c r="G73" s="43" t="s">
        <v>21</v>
      </c>
      <c r="H73" s="101" t="str">
        <f>F68</f>
        <v>Luleå SK (14-15) Vit</v>
      </c>
      <c r="I73" s="102" t="str">
        <f>F66</f>
        <v>IBF Argentum (14-15)</v>
      </c>
      <c r="J73" s="43" t="s">
        <v>21</v>
      </c>
      <c r="K73" s="103" t="str">
        <f>F67</f>
        <v>Bensby UFF P2015</v>
      </c>
      <c r="L73" s="73" t="str">
        <f>F68</f>
        <v>Luleå SK (14-15) Vit</v>
      </c>
      <c r="M73" s="33"/>
    </row>
    <row r="74" spans="5:15" ht="13.5" thickBot="1">
      <c r="E74" s="10"/>
      <c r="F74" s="43"/>
      <c r="G74" s="43" t="s">
        <v>25</v>
      </c>
      <c r="H74" s="86" t="str">
        <f>F65</f>
        <v>Sunderby SK 2015 GUL</v>
      </c>
      <c r="I74" s="93" t="str">
        <f>F67</f>
        <v>Bensby UFF P2015</v>
      </c>
      <c r="J74" s="43" t="s">
        <v>25</v>
      </c>
      <c r="K74" s="86" t="str">
        <f>F65</f>
        <v>Sunderby SK 2015 GUL</v>
      </c>
      <c r="L74" s="104" t="str">
        <f>F64</f>
        <v>Alviks IK/BAIK (14-15)</v>
      </c>
      <c r="M74" s="33"/>
    </row>
    <row r="75" spans="5:15" ht="13.5" thickBot="1">
      <c r="E75" s="10"/>
      <c r="F75" s="4"/>
      <c r="G75" s="43" t="s">
        <v>31</v>
      </c>
      <c r="H75" s="45" t="str">
        <f>F66</f>
        <v>IBF Argentum (14-15)</v>
      </c>
      <c r="I75" s="80" t="str">
        <f>F65</f>
        <v>Sunderby SK 2015 GUL</v>
      </c>
      <c r="J75" s="43" t="s">
        <v>31</v>
      </c>
      <c r="K75" s="105" t="str">
        <f>F68</f>
        <v>Luleå SK (14-15) Vit</v>
      </c>
      <c r="L75" s="80" t="str">
        <f>F65</f>
        <v>Sunderby SK 2015 GUL</v>
      </c>
      <c r="M75" s="33"/>
    </row>
    <row r="76" spans="5:15">
      <c r="E76" s="10"/>
      <c r="F76" s="43"/>
      <c r="G76" s="43" t="s">
        <v>75</v>
      </c>
      <c r="H76" s="106" t="str">
        <f>F68</f>
        <v>Luleå SK (14-15) Vit</v>
      </c>
      <c r="I76" s="47" t="str">
        <f>F67</f>
        <v>Bensby UFF P2015</v>
      </c>
      <c r="J76" s="43" t="s">
        <v>75</v>
      </c>
      <c r="K76" s="77" t="str">
        <f>F67</f>
        <v>Bensby UFF P2015</v>
      </c>
      <c r="L76" s="78" t="str">
        <f>F64</f>
        <v>Alviks IK/BAIK (14-15)</v>
      </c>
      <c r="M76" s="33"/>
    </row>
    <row r="77" spans="5:15">
      <c r="E77" s="10"/>
      <c r="F77" s="29"/>
      <c r="G77" s="43" t="s">
        <v>77</v>
      </c>
      <c r="H77" s="47" t="str">
        <f>F67</f>
        <v>Bensby UFF P2015</v>
      </c>
      <c r="I77" s="45" t="str">
        <f>F66</f>
        <v>IBF Argentum (14-15)</v>
      </c>
      <c r="J77" s="43" t="s">
        <v>77</v>
      </c>
      <c r="K77" s="78" t="str">
        <f>F64</f>
        <v>Alviks IK/BAIK (14-15)</v>
      </c>
      <c r="L77" s="75" t="str">
        <f>F68</f>
        <v>Luleå SK (14-15) Vit</v>
      </c>
      <c r="M77" s="33"/>
    </row>
    <row r="78" spans="5:15" ht="13.5" thickBot="1">
      <c r="E78" s="10"/>
      <c r="F78" s="29"/>
      <c r="G78" s="43" t="s">
        <v>78</v>
      </c>
      <c r="H78" s="107" t="str">
        <f>F68</f>
        <v>Luleå SK (14-15) Vit</v>
      </c>
      <c r="I78" s="108" t="str">
        <f>F65</f>
        <v>Sunderby SK 2015 GUL</v>
      </c>
      <c r="J78" s="43" t="s">
        <v>78</v>
      </c>
      <c r="K78" s="109" t="str">
        <f>F67</f>
        <v>Bensby UFF P2015</v>
      </c>
      <c r="L78" s="108" t="str">
        <f>F65</f>
        <v>Sunderby SK 2015 GUL</v>
      </c>
      <c r="M78" s="33"/>
    </row>
    <row r="79" spans="5:15" ht="13.5" thickBot="1">
      <c r="E79" s="10"/>
      <c r="F79" s="196"/>
      <c r="G79" s="12"/>
      <c r="H79" s="13"/>
      <c r="I79" s="11"/>
      <c r="J79" s="11"/>
      <c r="K79" s="14"/>
      <c r="L79" s="11"/>
      <c r="M79" s="12"/>
      <c r="N79" s="12"/>
      <c r="O79" s="12"/>
    </row>
    <row r="80" spans="5:15" ht="14.25" thickTop="1" thickBot="1">
      <c r="E80" s="225"/>
      <c r="F80" s="55" t="s">
        <v>55</v>
      </c>
      <c r="G80" s="57"/>
      <c r="H80" s="58"/>
      <c r="I80" s="57"/>
      <c r="J80" s="57"/>
      <c r="K80" s="59"/>
      <c r="L80" s="57"/>
      <c r="M80" s="57"/>
      <c r="N80" s="57"/>
      <c r="O80" s="57"/>
    </row>
    <row r="81" spans="5:15" ht="13.5" thickBot="1">
      <c r="E81" s="225"/>
      <c r="F81" s="62" t="s">
        <v>339</v>
      </c>
      <c r="G81" s="63"/>
      <c r="H81" s="30" t="s">
        <v>11</v>
      </c>
      <c r="I81" s="31" t="s">
        <v>12</v>
      </c>
      <c r="J81" s="63"/>
      <c r="K81" s="30" t="s">
        <v>11</v>
      </c>
      <c r="L81" s="64" t="s">
        <v>38</v>
      </c>
      <c r="M81" s="10"/>
      <c r="N81" s="30" t="s">
        <v>11</v>
      </c>
      <c r="O81" s="64" t="s">
        <v>13</v>
      </c>
    </row>
    <row r="82" spans="5:15" ht="13.5" thickBot="1">
      <c r="E82" s="225"/>
      <c r="F82" s="66" t="s">
        <v>16</v>
      </c>
      <c r="G82" s="10"/>
      <c r="H82" s="67" t="str">
        <f>F84</f>
        <v>Team Kalix IBK P2015</v>
      </c>
      <c r="I82" s="38" t="s">
        <v>392</v>
      </c>
      <c r="J82" s="29"/>
      <c r="K82" s="67" t="str">
        <f>F83</f>
        <v>Bensby UFF P2016</v>
      </c>
      <c r="L82" s="38" t="s">
        <v>393</v>
      </c>
      <c r="M82" s="29"/>
      <c r="N82" s="67" t="str">
        <f>F85</f>
        <v>Sunderby SK 2015 BLÅ</v>
      </c>
      <c r="O82" s="38" t="s">
        <v>394</v>
      </c>
    </row>
    <row r="83" spans="5:15">
      <c r="E83" s="225"/>
      <c r="F83" s="69" t="s">
        <v>342</v>
      </c>
      <c r="G83" s="43" t="s">
        <v>21</v>
      </c>
      <c r="H83" s="70" t="str">
        <f>F84</f>
        <v>Team Kalix IBK P2015</v>
      </c>
      <c r="I83" s="71" t="str">
        <f>F85</f>
        <v>Sunderby SK 2015 BLÅ</v>
      </c>
      <c r="J83" s="43" t="s">
        <v>21</v>
      </c>
      <c r="K83" s="72" t="str">
        <f>F83</f>
        <v>Bensby UFF P2016</v>
      </c>
      <c r="L83" s="73" t="str">
        <f>F87</f>
        <v>Bensby UFF P2015</v>
      </c>
      <c r="M83" s="43" t="s">
        <v>21</v>
      </c>
      <c r="N83" s="74" t="str">
        <f>F85</f>
        <v>Sunderby SK 2015 BLÅ</v>
      </c>
      <c r="O83" s="75" t="str">
        <f>F87</f>
        <v>Bensby UFF P2015</v>
      </c>
    </row>
    <row r="84" spans="5:15" ht="13.5" thickBot="1">
      <c r="E84" s="18"/>
      <c r="F84" s="76" t="s">
        <v>340</v>
      </c>
      <c r="G84" s="43" t="s">
        <v>25</v>
      </c>
      <c r="H84" s="77" t="str">
        <f>F86</f>
        <v>Notvikens IK 2015</v>
      </c>
      <c r="I84" s="78" t="str">
        <f>F83</f>
        <v>Bensby UFF P2016</v>
      </c>
      <c r="J84" s="43" t="s">
        <v>21</v>
      </c>
      <c r="K84" s="47" t="str">
        <f>F86</f>
        <v>Notvikens IK 2015</v>
      </c>
      <c r="L84" s="71" t="str">
        <f>F85</f>
        <v>Sunderby SK 2015 BLÅ</v>
      </c>
      <c r="M84" s="43" t="s">
        <v>25</v>
      </c>
      <c r="N84" s="79" t="str">
        <f>F83</f>
        <v>Bensby UFF P2016</v>
      </c>
      <c r="O84" s="80" t="str">
        <f>F84</f>
        <v>Team Kalix IBK P2015</v>
      </c>
    </row>
    <row r="85" spans="5:15" ht="13.5" thickBot="1">
      <c r="E85" s="18"/>
      <c r="F85" s="81" t="s">
        <v>344</v>
      </c>
      <c r="G85" s="43" t="s">
        <v>31</v>
      </c>
      <c r="H85" s="51" t="str">
        <f>F85</f>
        <v>Sunderby SK 2015 BLÅ</v>
      </c>
      <c r="I85" s="82" t="str">
        <f>F86</f>
        <v>Notvikens IK 2015</v>
      </c>
      <c r="J85" s="43" t="s">
        <v>25</v>
      </c>
      <c r="K85" s="83" t="str">
        <f>F87</f>
        <v>Bensby UFF P2015</v>
      </c>
      <c r="L85" s="47" t="str">
        <f>F86</f>
        <v>Notvikens IK 2015</v>
      </c>
      <c r="M85" s="43" t="s">
        <v>31</v>
      </c>
      <c r="N85" s="75" t="str">
        <f>F87</f>
        <v>Bensby UFF P2015</v>
      </c>
      <c r="O85" s="84" t="str">
        <f>F83</f>
        <v>Bensby UFF P2016</v>
      </c>
    </row>
    <row r="86" spans="5:15" ht="13.5" thickBot="1">
      <c r="E86" s="18"/>
      <c r="F86" s="85" t="s">
        <v>349</v>
      </c>
      <c r="G86" s="43" t="s">
        <v>75</v>
      </c>
      <c r="H86" s="86" t="str">
        <f>F84</f>
        <v>Team Kalix IBK P2015</v>
      </c>
      <c r="I86" s="84" t="str">
        <f>F83</f>
        <v>Bensby UFF P2016</v>
      </c>
      <c r="J86" s="43" t="s">
        <v>25</v>
      </c>
      <c r="K86" s="79" t="str">
        <f>F83</f>
        <v>Bensby UFF P2016</v>
      </c>
      <c r="L86" s="71" t="str">
        <f>F85</f>
        <v>Sunderby SK 2015 BLÅ</v>
      </c>
      <c r="M86" s="43" t="s">
        <v>75</v>
      </c>
      <c r="N86" s="87" t="str">
        <f>F85</f>
        <v>Sunderby SK 2015 BLÅ</v>
      </c>
      <c r="O86" s="44" t="str">
        <f>F84</f>
        <v>Team Kalix IBK P2015</v>
      </c>
    </row>
    <row r="87" spans="5:15" ht="13.5" thickBot="1">
      <c r="E87" s="10"/>
      <c r="F87" s="88" t="s">
        <v>337</v>
      </c>
      <c r="G87" s="43" t="s">
        <v>77</v>
      </c>
      <c r="H87" s="89" t="str">
        <f>F83</f>
        <v>Bensby UFF P2016</v>
      </c>
      <c r="I87" s="45" t="str">
        <f>F85</f>
        <v>Sunderby SK 2015 BLÅ</v>
      </c>
      <c r="J87" s="43" t="s">
        <v>31</v>
      </c>
      <c r="K87" s="87" t="str">
        <f>F85</f>
        <v>Sunderby SK 2015 BLÅ</v>
      </c>
      <c r="L87" s="75" t="str">
        <f>F87</f>
        <v>Bensby UFF P2015</v>
      </c>
      <c r="M87" s="43" t="s">
        <v>77</v>
      </c>
      <c r="N87" s="54" t="str">
        <f>F84</f>
        <v>Team Kalix IBK P2015</v>
      </c>
      <c r="O87" s="90" t="str">
        <f>F87</f>
        <v>Bensby UFF P2015</v>
      </c>
    </row>
    <row r="88" spans="5:15" ht="14.25" thickTop="1" thickBot="1">
      <c r="E88" s="10"/>
      <c r="F88" s="91"/>
      <c r="G88" s="43" t="s">
        <v>78</v>
      </c>
      <c r="H88" s="92" t="str">
        <f>F84</f>
        <v>Team Kalix IBK P2015</v>
      </c>
      <c r="I88" s="93" t="str">
        <f>F86</f>
        <v>Notvikens IK 2015</v>
      </c>
      <c r="J88" s="43" t="s">
        <v>31</v>
      </c>
      <c r="K88" s="94" t="str">
        <f>F83</f>
        <v>Bensby UFF P2016</v>
      </c>
      <c r="L88" s="95" t="str">
        <f>F86</f>
        <v>Notvikens IK 2015</v>
      </c>
      <c r="M88" s="43" t="s">
        <v>78</v>
      </c>
      <c r="N88" s="96" t="str">
        <f>F85</f>
        <v>Sunderby SK 2015 BLÅ</v>
      </c>
      <c r="O88" s="97" t="str">
        <f>F83</f>
        <v>Bensby UFF P2016</v>
      </c>
    </row>
    <row r="89" spans="5:15" ht="13.5" thickBot="1">
      <c r="E89" s="10"/>
      <c r="F89" s="10"/>
      <c r="G89" s="10"/>
      <c r="H89" s="29"/>
      <c r="I89" s="29"/>
      <c r="J89" s="43"/>
      <c r="K89" s="99"/>
      <c r="L89" s="99"/>
      <c r="M89" s="33"/>
      <c r="N89" s="33"/>
      <c r="O89" s="33"/>
    </row>
    <row r="90" spans="5:15" ht="13.5" thickBot="1">
      <c r="E90" s="10"/>
      <c r="F90" s="10"/>
      <c r="G90" s="10"/>
      <c r="H90" s="30" t="s">
        <v>11</v>
      </c>
      <c r="I90" s="100" t="s">
        <v>39</v>
      </c>
      <c r="J90" s="43"/>
      <c r="K90" s="30" t="s">
        <v>11</v>
      </c>
      <c r="L90" s="31" t="s">
        <v>68</v>
      </c>
      <c r="M90" s="33"/>
    </row>
    <row r="91" spans="5:15" ht="13.5" thickBot="1">
      <c r="E91" s="10"/>
      <c r="F91" s="4"/>
      <c r="G91" s="91"/>
      <c r="H91" s="67" t="str">
        <f>F87</f>
        <v>Bensby UFF P2015</v>
      </c>
      <c r="I91" s="38" t="s">
        <v>395</v>
      </c>
      <c r="J91" s="91"/>
      <c r="K91" s="67" t="str">
        <f>F86</f>
        <v>Notvikens IK 2015</v>
      </c>
      <c r="L91" s="38" t="s">
        <v>396</v>
      </c>
      <c r="M91" s="33"/>
    </row>
    <row r="92" spans="5:15" ht="13.5" thickBot="1">
      <c r="E92" s="10"/>
      <c r="F92" s="4"/>
      <c r="G92" s="43" t="s">
        <v>21</v>
      </c>
      <c r="H92" s="101" t="str">
        <f>F87</f>
        <v>Bensby UFF P2015</v>
      </c>
      <c r="I92" s="102" t="str">
        <f>F85</f>
        <v>Sunderby SK 2015 BLÅ</v>
      </c>
      <c r="J92" s="43" t="s">
        <v>21</v>
      </c>
      <c r="K92" s="103" t="str">
        <f>F86</f>
        <v>Notvikens IK 2015</v>
      </c>
      <c r="L92" s="73" t="str">
        <f>F87</f>
        <v>Bensby UFF P2015</v>
      </c>
      <c r="M92" s="33"/>
    </row>
    <row r="93" spans="5:15" ht="13.5" thickBot="1">
      <c r="E93" s="10"/>
      <c r="F93" s="43"/>
      <c r="G93" s="43" t="s">
        <v>25</v>
      </c>
      <c r="H93" s="86" t="str">
        <f>F84</f>
        <v>Team Kalix IBK P2015</v>
      </c>
      <c r="I93" s="93" t="str">
        <f>F86</f>
        <v>Notvikens IK 2015</v>
      </c>
      <c r="J93" s="43" t="s">
        <v>25</v>
      </c>
      <c r="K93" s="86" t="str">
        <f>F84</f>
        <v>Team Kalix IBK P2015</v>
      </c>
      <c r="L93" s="104" t="str">
        <f>F83</f>
        <v>Bensby UFF P2016</v>
      </c>
      <c r="M93" s="33"/>
    </row>
    <row r="94" spans="5:15" ht="13.5" thickBot="1">
      <c r="E94" s="10"/>
      <c r="F94" s="4"/>
      <c r="G94" s="43" t="s">
        <v>31</v>
      </c>
      <c r="H94" s="45" t="str">
        <f>F85</f>
        <v>Sunderby SK 2015 BLÅ</v>
      </c>
      <c r="I94" s="80" t="str">
        <f>F84</f>
        <v>Team Kalix IBK P2015</v>
      </c>
      <c r="J94" s="43" t="s">
        <v>31</v>
      </c>
      <c r="K94" s="105" t="str">
        <f>F87</f>
        <v>Bensby UFF P2015</v>
      </c>
      <c r="L94" s="80" t="str">
        <f>F84</f>
        <v>Team Kalix IBK P2015</v>
      </c>
      <c r="M94" s="33"/>
    </row>
    <row r="95" spans="5:15">
      <c r="E95" s="10"/>
      <c r="F95" s="43"/>
      <c r="G95" s="43" t="s">
        <v>75</v>
      </c>
      <c r="H95" s="106" t="str">
        <f>F87</f>
        <v>Bensby UFF P2015</v>
      </c>
      <c r="I95" s="47" t="str">
        <f>F86</f>
        <v>Notvikens IK 2015</v>
      </c>
      <c r="J95" s="43" t="s">
        <v>75</v>
      </c>
      <c r="K95" s="77" t="str">
        <f>F86</f>
        <v>Notvikens IK 2015</v>
      </c>
      <c r="L95" s="78" t="str">
        <f>F83</f>
        <v>Bensby UFF P2016</v>
      </c>
      <c r="M95" s="33"/>
    </row>
    <row r="96" spans="5:15">
      <c r="E96" s="10"/>
      <c r="F96" s="29"/>
      <c r="G96" s="43" t="s">
        <v>77</v>
      </c>
      <c r="H96" s="47" t="str">
        <f>F86</f>
        <v>Notvikens IK 2015</v>
      </c>
      <c r="I96" s="45" t="str">
        <f>F85</f>
        <v>Sunderby SK 2015 BLÅ</v>
      </c>
      <c r="J96" s="43" t="s">
        <v>77</v>
      </c>
      <c r="K96" s="78" t="str">
        <f>F83</f>
        <v>Bensby UFF P2016</v>
      </c>
      <c r="L96" s="75" t="str">
        <f>F87</f>
        <v>Bensby UFF P2015</v>
      </c>
      <c r="M96" s="33"/>
    </row>
    <row r="97" spans="5:15" ht="13.5" thickBot="1">
      <c r="E97" s="10"/>
      <c r="F97" s="29"/>
      <c r="G97" s="43" t="s">
        <v>78</v>
      </c>
      <c r="H97" s="107" t="str">
        <f>F87</f>
        <v>Bensby UFF P2015</v>
      </c>
      <c r="I97" s="108" t="str">
        <f>F84</f>
        <v>Team Kalix IBK P2015</v>
      </c>
      <c r="J97" s="43" t="s">
        <v>78</v>
      </c>
      <c r="K97" s="109" t="str">
        <f>F86</f>
        <v>Notvikens IK 2015</v>
      </c>
      <c r="L97" s="108" t="str">
        <f>F84</f>
        <v>Team Kalix IBK P2015</v>
      </c>
      <c r="M97" s="33"/>
    </row>
    <row r="98" spans="5:15" ht="13.5" thickBot="1">
      <c r="E98" s="10"/>
      <c r="F98" s="196"/>
      <c r="G98" s="12"/>
      <c r="H98" s="13"/>
      <c r="I98" s="11"/>
      <c r="J98" s="11"/>
      <c r="K98" s="14"/>
      <c r="L98" s="11"/>
      <c r="M98" s="12"/>
      <c r="N98" s="12"/>
      <c r="O98" s="12"/>
    </row>
    <row r="99" spans="5:15" ht="14.25" thickTop="1" thickBot="1">
      <c r="E99" s="225"/>
      <c r="F99" s="19" t="s">
        <v>7</v>
      </c>
      <c r="G99" s="21"/>
      <c r="H99" s="22"/>
      <c r="I99" s="21"/>
      <c r="J99" s="21"/>
      <c r="K99" s="21"/>
      <c r="L99" s="21"/>
    </row>
    <row r="100" spans="5:15" ht="13.5" thickBot="1">
      <c r="E100" s="225"/>
      <c r="F100" s="27" t="s">
        <v>397</v>
      </c>
      <c r="G100" s="29"/>
      <c r="H100" s="30" t="s">
        <v>11</v>
      </c>
      <c r="I100" s="31" t="s">
        <v>12</v>
      </c>
      <c r="J100" s="29"/>
      <c r="K100" s="30" t="s">
        <v>11</v>
      </c>
      <c r="L100" s="31" t="s">
        <v>13</v>
      </c>
    </row>
    <row r="101" spans="5:15" ht="13.5" thickBot="1">
      <c r="E101" s="225"/>
      <c r="F101" s="36" t="s">
        <v>16</v>
      </c>
      <c r="G101" s="29"/>
      <c r="H101" s="37" t="str">
        <f>F102</f>
        <v>Öjebyns IBF P2016 Vit</v>
      </c>
      <c r="I101" s="38" t="s">
        <v>398</v>
      </c>
      <c r="J101" s="29"/>
      <c r="K101" s="37" t="str">
        <f>F104</f>
        <v>Bensby UFF P2016</v>
      </c>
      <c r="L101" s="38" t="s">
        <v>399</v>
      </c>
    </row>
    <row r="102" spans="5:15">
      <c r="E102" s="18"/>
      <c r="F102" s="41" t="s">
        <v>352</v>
      </c>
      <c r="G102" s="43" t="s">
        <v>21</v>
      </c>
      <c r="H102" s="41" t="str">
        <f>F102</f>
        <v>Öjebyns IBF P2016 Vit</v>
      </c>
      <c r="I102" s="44" t="str">
        <f>F103</f>
        <v>Wibax IBF Piteå P2016 Vit</v>
      </c>
      <c r="J102" s="43" t="s">
        <v>21</v>
      </c>
      <c r="K102" s="45" t="str">
        <f>F104</f>
        <v>Bensby UFF P2016</v>
      </c>
      <c r="L102" s="41" t="str">
        <f>F102</f>
        <v>Öjebyns IBF P2016 Vit</v>
      </c>
    </row>
    <row r="103" spans="5:15" ht="13.5" thickBot="1">
      <c r="E103" s="10"/>
      <c r="F103" s="44" t="s">
        <v>354</v>
      </c>
      <c r="G103" s="43" t="s">
        <v>25</v>
      </c>
      <c r="H103" s="47" t="str">
        <f>F105</f>
        <v>Team Kalix IBK P2016</v>
      </c>
      <c r="I103" s="45" t="str">
        <f>F104</f>
        <v>Bensby UFF P2016</v>
      </c>
      <c r="J103" s="43" t="s">
        <v>25</v>
      </c>
      <c r="K103" s="47" t="str">
        <f>F105</f>
        <v>Team Kalix IBK P2016</v>
      </c>
      <c r="L103" s="44" t="str">
        <f>F103</f>
        <v>Wibax IBF Piteå P2016 Vit</v>
      </c>
    </row>
    <row r="104" spans="5:15" ht="13.5" thickBot="1">
      <c r="E104" s="10"/>
      <c r="F104" s="45" t="s">
        <v>342</v>
      </c>
      <c r="G104" s="43" t="s">
        <v>31</v>
      </c>
      <c r="H104" s="44" t="str">
        <f>F103</f>
        <v>Wibax IBF Piteå P2016 Vit</v>
      </c>
      <c r="I104" s="47" t="str">
        <f>F105</f>
        <v>Team Kalix IBK P2016</v>
      </c>
      <c r="J104" s="43" t="s">
        <v>31</v>
      </c>
      <c r="K104" s="41" t="str">
        <f>F102</f>
        <v>Öjebyns IBF P2016 Vit</v>
      </c>
      <c r="L104" s="47" t="str">
        <f>F105</f>
        <v>Team Kalix IBK P2016</v>
      </c>
    </row>
    <row r="105" spans="5:15" ht="13.5" thickBot="1">
      <c r="E105" s="10"/>
      <c r="F105" s="49" t="s">
        <v>357</v>
      </c>
      <c r="G105" s="43" t="s">
        <v>75</v>
      </c>
      <c r="H105" s="41" t="str">
        <f>F102</f>
        <v>Öjebyns IBF P2016 Vit</v>
      </c>
      <c r="I105" s="45" t="str">
        <f>F104</f>
        <v>Bensby UFF P2016</v>
      </c>
      <c r="J105" s="43" t="s">
        <v>75</v>
      </c>
      <c r="K105" s="45" t="str">
        <f>F104</f>
        <v>Bensby UFF P2016</v>
      </c>
      <c r="L105" s="44" t="str">
        <f>F103</f>
        <v>Wibax IBF Piteå P2016 Vit</v>
      </c>
    </row>
    <row r="106" spans="5:15" ht="13.5" thickBot="1">
      <c r="E106" s="10"/>
      <c r="F106" s="21"/>
      <c r="G106" s="43" t="s">
        <v>77</v>
      </c>
      <c r="H106" s="45" t="str">
        <f>F104</f>
        <v>Bensby UFF P2016</v>
      </c>
      <c r="I106" s="44" t="str">
        <f>F103</f>
        <v>Wibax IBF Piteå P2016 Vit</v>
      </c>
      <c r="J106" s="43" t="s">
        <v>77</v>
      </c>
      <c r="K106" s="44" t="str">
        <f>F103</f>
        <v>Wibax IBF Piteå P2016 Vit</v>
      </c>
      <c r="L106" s="41" t="str">
        <f>F102</f>
        <v>Öjebyns IBF P2016 Vit</v>
      </c>
    </row>
    <row r="107" spans="5:15" ht="13.5" thickBot="1">
      <c r="E107" s="10"/>
      <c r="F107" s="29"/>
      <c r="G107" s="43" t="s">
        <v>78</v>
      </c>
      <c r="H107" s="50" t="str">
        <f>F102</f>
        <v>Öjebyns IBF P2016 Vit</v>
      </c>
      <c r="I107" s="49" t="str">
        <f>F105</f>
        <v>Team Kalix IBK P2016</v>
      </c>
      <c r="J107" s="43" t="s">
        <v>78</v>
      </c>
      <c r="K107" s="51" t="str">
        <f>F104</f>
        <v>Bensby UFF P2016</v>
      </c>
      <c r="L107" s="49" t="str">
        <f>F105</f>
        <v>Team Kalix IBK P2016</v>
      </c>
    </row>
    <row r="108" spans="5:15" ht="13.5" thickBot="1">
      <c r="E108" s="10"/>
      <c r="F108" s="29"/>
      <c r="G108" s="29"/>
      <c r="H108" s="29"/>
      <c r="I108" s="29"/>
      <c r="J108" s="29"/>
      <c r="K108" s="29"/>
      <c r="L108" s="29"/>
      <c r="M108" s="33"/>
      <c r="N108" s="33"/>
      <c r="O108" s="33"/>
    </row>
    <row r="109" spans="5:15" ht="13.5" thickBot="1">
      <c r="E109" s="10"/>
      <c r="F109" s="29"/>
      <c r="G109" s="29"/>
      <c r="H109" s="30" t="s">
        <v>11</v>
      </c>
      <c r="I109" s="31" t="s">
        <v>38</v>
      </c>
      <c r="J109" s="29"/>
      <c r="K109" s="30" t="s">
        <v>11</v>
      </c>
      <c r="L109" s="31" t="s">
        <v>39</v>
      </c>
      <c r="M109" s="33"/>
    </row>
    <row r="110" spans="5:15" ht="13.5" thickBot="1">
      <c r="E110" s="10"/>
      <c r="F110" s="29"/>
      <c r="G110" s="29"/>
      <c r="H110" s="37" t="str">
        <f>F103</f>
        <v>Wibax IBF Piteå P2016 Vit</v>
      </c>
      <c r="I110" s="38" t="s">
        <v>400</v>
      </c>
      <c r="J110" s="29"/>
      <c r="K110" s="37" t="str">
        <f>F105</f>
        <v>Team Kalix IBK P2016</v>
      </c>
      <c r="L110" s="38" t="s">
        <v>401</v>
      </c>
      <c r="M110" s="33"/>
    </row>
    <row r="111" spans="5:15" ht="13.5" thickBot="1">
      <c r="E111" s="10"/>
      <c r="F111" s="29"/>
      <c r="G111" s="43" t="s">
        <v>21</v>
      </c>
      <c r="H111" s="44" t="str">
        <f>F103</f>
        <v>Wibax IBF Piteå P2016 Vit</v>
      </c>
      <c r="I111" s="47" t="str">
        <f>F105</f>
        <v>Team Kalix IBK P2016</v>
      </c>
      <c r="J111" s="43" t="s">
        <v>21</v>
      </c>
      <c r="K111" s="47" t="str">
        <f>F105</f>
        <v>Team Kalix IBK P2016</v>
      </c>
      <c r="L111" s="45" t="str">
        <f>F104</f>
        <v>Bensby UFF P2016</v>
      </c>
      <c r="M111" s="33"/>
    </row>
    <row r="112" spans="5:15" ht="13.5" thickBot="1">
      <c r="E112" s="10"/>
      <c r="F112" s="29"/>
      <c r="G112" s="43" t="s">
        <v>25</v>
      </c>
      <c r="H112" s="41" t="str">
        <f>F102</f>
        <v>Öjebyns IBF P2016 Vit</v>
      </c>
      <c r="I112" s="45" t="str">
        <f>F104</f>
        <v>Bensby UFF P2016</v>
      </c>
      <c r="J112" s="43" t="s">
        <v>25</v>
      </c>
      <c r="K112" s="44" t="str">
        <f>F103</f>
        <v>Wibax IBF Piteå P2016 Vit</v>
      </c>
      <c r="L112" s="41" t="str">
        <f>F102</f>
        <v>Öjebyns IBF P2016 Vit</v>
      </c>
      <c r="M112" s="33"/>
    </row>
    <row r="113" spans="5:15" ht="13.5" thickBot="1">
      <c r="E113" s="10"/>
      <c r="F113" s="29"/>
      <c r="G113" s="43" t="s">
        <v>31</v>
      </c>
      <c r="H113" s="47" t="str">
        <f>F105</f>
        <v>Team Kalix IBK P2016</v>
      </c>
      <c r="I113" s="41" t="str">
        <f>F102</f>
        <v>Öjebyns IBF P2016 Vit</v>
      </c>
      <c r="J113" s="43" t="s">
        <v>31</v>
      </c>
      <c r="K113" s="45" t="str">
        <f>F104</f>
        <v>Bensby UFF P2016</v>
      </c>
      <c r="L113" s="44" t="str">
        <f>F103</f>
        <v>Wibax IBF Piteå P2016 Vit</v>
      </c>
      <c r="M113" s="33"/>
    </row>
    <row r="114" spans="5:15" ht="13.5" thickBot="1">
      <c r="E114" s="10"/>
      <c r="F114" s="29"/>
      <c r="G114" s="43" t="s">
        <v>75</v>
      </c>
      <c r="H114" s="44" t="str">
        <f>F103</f>
        <v>Wibax IBF Piteå P2016 Vit</v>
      </c>
      <c r="I114" s="45" t="str">
        <f>F104</f>
        <v>Bensby UFF P2016</v>
      </c>
      <c r="J114" s="43" t="s">
        <v>75</v>
      </c>
      <c r="K114" s="47" t="str">
        <f>F105</f>
        <v>Team Kalix IBK P2016</v>
      </c>
      <c r="L114" s="41" t="str">
        <f>F102</f>
        <v>Öjebyns IBF P2016 Vit</v>
      </c>
      <c r="M114" s="33"/>
    </row>
    <row r="115" spans="5:15" ht="13.5" thickBot="1">
      <c r="E115" s="10"/>
      <c r="F115" s="29"/>
      <c r="G115" s="43" t="s">
        <v>77</v>
      </c>
      <c r="H115" s="45" t="str">
        <f>F104</f>
        <v>Bensby UFF P2016</v>
      </c>
      <c r="I115" s="47" t="str">
        <f>F105</f>
        <v>Team Kalix IBK P2016</v>
      </c>
      <c r="J115" s="43" t="s">
        <v>77</v>
      </c>
      <c r="K115" s="41" t="str">
        <f>F102</f>
        <v>Öjebyns IBF P2016 Vit</v>
      </c>
      <c r="L115" s="45" t="str">
        <f>F104</f>
        <v>Bensby UFF P2016</v>
      </c>
      <c r="M115" s="33"/>
    </row>
    <row r="116" spans="5:15" ht="13.5" thickBot="1">
      <c r="E116" s="10"/>
      <c r="F116" s="29"/>
      <c r="G116" s="43" t="s">
        <v>78</v>
      </c>
      <c r="H116" s="54" t="str">
        <f>F103</f>
        <v>Wibax IBF Piteå P2016 Vit</v>
      </c>
      <c r="I116" s="50" t="str">
        <f>F102</f>
        <v>Öjebyns IBF P2016 Vit</v>
      </c>
      <c r="J116" s="43" t="s">
        <v>78</v>
      </c>
      <c r="K116" s="49" t="str">
        <f>F105</f>
        <v>Team Kalix IBK P2016</v>
      </c>
      <c r="L116" s="54" t="str">
        <f>F103</f>
        <v>Wibax IBF Piteå P2016 Vit</v>
      </c>
      <c r="M116" s="33"/>
    </row>
    <row r="117" spans="5:15" ht="13.5" thickBot="1">
      <c r="E117" s="10"/>
      <c r="F117" s="12"/>
      <c r="G117" s="320"/>
      <c r="H117" s="13"/>
      <c r="I117" s="13"/>
      <c r="J117" s="320"/>
      <c r="K117" s="13"/>
      <c r="L117" s="13"/>
      <c r="M117" s="12"/>
      <c r="N117" s="12"/>
      <c r="O117" s="12"/>
    </row>
    <row r="118" spans="5:15" ht="13.5" thickBot="1">
      <c r="E118" s="225"/>
      <c r="F118" s="19" t="s">
        <v>7</v>
      </c>
      <c r="G118" s="21"/>
      <c r="H118" s="22"/>
      <c r="I118" s="21"/>
      <c r="J118" s="21"/>
      <c r="K118" s="21"/>
      <c r="L118" s="21"/>
    </row>
    <row r="119" spans="5:15" ht="13.5" thickBot="1">
      <c r="E119" s="225"/>
      <c r="F119" s="27" t="s">
        <v>402</v>
      </c>
      <c r="G119" s="29"/>
      <c r="H119" s="30" t="s">
        <v>11</v>
      </c>
      <c r="I119" s="31" t="s">
        <v>12</v>
      </c>
      <c r="J119" s="29"/>
      <c r="K119" s="30" t="s">
        <v>11</v>
      </c>
      <c r="L119" s="31" t="s">
        <v>13</v>
      </c>
    </row>
    <row r="120" spans="5:15" ht="13.5" thickBot="1">
      <c r="E120" s="225"/>
      <c r="F120" s="36" t="s">
        <v>16</v>
      </c>
      <c r="G120" s="29"/>
      <c r="H120" s="37" t="str">
        <f>F121</f>
        <v>IBF Argentum P2016</v>
      </c>
      <c r="I120" s="38" t="s">
        <v>403</v>
      </c>
      <c r="J120" s="29"/>
      <c r="K120" s="37" t="str">
        <f>F123</f>
        <v>Wibax IBF Piteå P2016 Svart</v>
      </c>
      <c r="L120" s="38" t="s">
        <v>404</v>
      </c>
    </row>
    <row r="121" spans="5:15">
      <c r="E121" s="18"/>
      <c r="F121" s="41" t="s">
        <v>362</v>
      </c>
      <c r="G121" s="43" t="s">
        <v>21</v>
      </c>
      <c r="H121" s="41" t="str">
        <f>F121</f>
        <v>IBF Argentum P2016</v>
      </c>
      <c r="I121" s="44" t="str">
        <f>F122</f>
        <v>Arvidsjaur IF P2016</v>
      </c>
      <c r="J121" s="43" t="s">
        <v>21</v>
      </c>
      <c r="K121" s="45" t="str">
        <f>F123</f>
        <v>Wibax IBF Piteå P2016 Svart</v>
      </c>
      <c r="L121" s="41" t="str">
        <f>F121</f>
        <v>IBF Argentum P2016</v>
      </c>
    </row>
    <row r="122" spans="5:15" ht="13.5" thickBot="1">
      <c r="E122" s="10"/>
      <c r="F122" s="44" t="s">
        <v>368</v>
      </c>
      <c r="G122" s="43" t="s">
        <v>25</v>
      </c>
      <c r="H122" s="47" t="str">
        <f>F124</f>
        <v>Öjebyns IBF P2016 Blå</v>
      </c>
      <c r="I122" s="45" t="str">
        <f>F123</f>
        <v>Wibax IBF Piteå P2016 Svart</v>
      </c>
      <c r="J122" s="43" t="s">
        <v>25</v>
      </c>
      <c r="K122" s="47" t="str">
        <f>F124</f>
        <v>Öjebyns IBF P2016 Blå</v>
      </c>
      <c r="L122" s="44" t="str">
        <f>F122</f>
        <v>Arvidsjaur IF P2016</v>
      </c>
    </row>
    <row r="123" spans="5:15" ht="13.5" thickBot="1">
      <c r="E123" s="10"/>
      <c r="F123" s="45" t="s">
        <v>370</v>
      </c>
      <c r="G123" s="43" t="s">
        <v>31</v>
      </c>
      <c r="H123" s="44" t="str">
        <f>F122</f>
        <v>Arvidsjaur IF P2016</v>
      </c>
      <c r="I123" s="47" t="str">
        <f>F124</f>
        <v>Öjebyns IBF P2016 Blå</v>
      </c>
      <c r="J123" s="43" t="s">
        <v>31</v>
      </c>
      <c r="K123" s="41" t="str">
        <f>F121</f>
        <v>IBF Argentum P2016</v>
      </c>
      <c r="L123" s="47" t="str">
        <f>F124</f>
        <v>Öjebyns IBF P2016 Blå</v>
      </c>
    </row>
    <row r="124" spans="5:15" ht="13.5" thickBot="1">
      <c r="E124" s="10"/>
      <c r="F124" s="49" t="s">
        <v>372</v>
      </c>
      <c r="G124" s="43" t="s">
        <v>75</v>
      </c>
      <c r="H124" s="41" t="str">
        <f>F121</f>
        <v>IBF Argentum P2016</v>
      </c>
      <c r="I124" s="45" t="str">
        <f>F123</f>
        <v>Wibax IBF Piteå P2016 Svart</v>
      </c>
      <c r="J124" s="43" t="s">
        <v>75</v>
      </c>
      <c r="K124" s="45" t="str">
        <f>F123</f>
        <v>Wibax IBF Piteå P2016 Svart</v>
      </c>
      <c r="L124" s="44" t="str">
        <f>F122</f>
        <v>Arvidsjaur IF P2016</v>
      </c>
    </row>
    <row r="125" spans="5:15" ht="13.5" thickBot="1">
      <c r="E125" s="10"/>
      <c r="F125" s="21"/>
      <c r="G125" s="43" t="s">
        <v>77</v>
      </c>
      <c r="H125" s="45" t="str">
        <f>F123</f>
        <v>Wibax IBF Piteå P2016 Svart</v>
      </c>
      <c r="I125" s="44" t="str">
        <f>F122</f>
        <v>Arvidsjaur IF P2016</v>
      </c>
      <c r="J125" s="43" t="s">
        <v>77</v>
      </c>
      <c r="K125" s="44" t="str">
        <f>F122</f>
        <v>Arvidsjaur IF P2016</v>
      </c>
      <c r="L125" s="41" t="str">
        <f>F121</f>
        <v>IBF Argentum P2016</v>
      </c>
    </row>
    <row r="126" spans="5:15" ht="13.5" thickBot="1">
      <c r="E126" s="10"/>
      <c r="F126" s="29"/>
      <c r="G126" s="43" t="s">
        <v>78</v>
      </c>
      <c r="H126" s="50" t="str">
        <f>F121</f>
        <v>IBF Argentum P2016</v>
      </c>
      <c r="I126" s="49" t="str">
        <f>F124</f>
        <v>Öjebyns IBF P2016 Blå</v>
      </c>
      <c r="J126" s="43" t="s">
        <v>78</v>
      </c>
      <c r="K126" s="51" t="str">
        <f>F123</f>
        <v>Wibax IBF Piteå P2016 Svart</v>
      </c>
      <c r="L126" s="49" t="str">
        <f>F124</f>
        <v>Öjebyns IBF P2016 Blå</v>
      </c>
    </row>
    <row r="127" spans="5:15" ht="13.5" thickBot="1">
      <c r="E127" s="10"/>
      <c r="F127" s="29"/>
      <c r="G127" s="29"/>
      <c r="H127" s="29"/>
      <c r="I127" s="29"/>
      <c r="J127" s="29"/>
      <c r="K127" s="29"/>
      <c r="L127" s="29"/>
    </row>
    <row r="128" spans="5:15" ht="13.5" thickBot="1">
      <c r="E128" s="10"/>
      <c r="F128" s="29"/>
      <c r="G128" s="29"/>
      <c r="H128" s="30" t="s">
        <v>11</v>
      </c>
      <c r="I128" s="31" t="s">
        <v>38</v>
      </c>
      <c r="J128" s="29"/>
      <c r="K128" s="30" t="s">
        <v>11</v>
      </c>
      <c r="L128" s="31" t="s">
        <v>39</v>
      </c>
    </row>
    <row r="129" spans="5:15" ht="13.5" thickBot="1">
      <c r="E129" s="10"/>
      <c r="F129" s="29"/>
      <c r="G129" s="29"/>
      <c r="H129" s="37" t="str">
        <f>F122</f>
        <v>Arvidsjaur IF P2016</v>
      </c>
      <c r="I129" s="238" t="s">
        <v>405</v>
      </c>
      <c r="J129" s="29"/>
      <c r="K129" s="37" t="str">
        <f>F124</f>
        <v>Öjebyns IBF P2016 Blå</v>
      </c>
      <c r="L129" s="38" t="s">
        <v>406</v>
      </c>
    </row>
    <row r="130" spans="5:15" ht="13.5" thickBot="1">
      <c r="E130" s="10"/>
      <c r="F130" s="29"/>
      <c r="G130" s="43" t="s">
        <v>21</v>
      </c>
      <c r="H130" s="44" t="str">
        <f>F122</f>
        <v>Arvidsjaur IF P2016</v>
      </c>
      <c r="I130" s="47" t="str">
        <f>F124</f>
        <v>Öjebyns IBF P2016 Blå</v>
      </c>
      <c r="J130" s="43" t="s">
        <v>21</v>
      </c>
      <c r="K130" s="47" t="str">
        <f>F124</f>
        <v>Öjebyns IBF P2016 Blå</v>
      </c>
      <c r="L130" s="45" t="str">
        <f>F123</f>
        <v>Wibax IBF Piteå P2016 Svart</v>
      </c>
    </row>
    <row r="131" spans="5:15" ht="13.5" thickBot="1">
      <c r="E131" s="10"/>
      <c r="F131" s="29"/>
      <c r="G131" s="43" t="s">
        <v>25</v>
      </c>
      <c r="H131" s="41" t="str">
        <f>F121</f>
        <v>IBF Argentum P2016</v>
      </c>
      <c r="I131" s="45" t="str">
        <f>F123</f>
        <v>Wibax IBF Piteå P2016 Svart</v>
      </c>
      <c r="J131" s="43" t="s">
        <v>25</v>
      </c>
      <c r="K131" s="44" t="str">
        <f>F122</f>
        <v>Arvidsjaur IF P2016</v>
      </c>
      <c r="L131" s="41" t="str">
        <f>F121</f>
        <v>IBF Argentum P2016</v>
      </c>
    </row>
    <row r="132" spans="5:15" ht="13.5" thickBot="1">
      <c r="E132" s="10"/>
      <c r="F132" s="29"/>
      <c r="G132" s="43" t="s">
        <v>31</v>
      </c>
      <c r="H132" s="47" t="str">
        <f>F124</f>
        <v>Öjebyns IBF P2016 Blå</v>
      </c>
      <c r="I132" s="41" t="str">
        <f>F121</f>
        <v>IBF Argentum P2016</v>
      </c>
      <c r="J132" s="43" t="s">
        <v>31</v>
      </c>
      <c r="K132" s="45" t="str">
        <f>F123</f>
        <v>Wibax IBF Piteå P2016 Svart</v>
      </c>
      <c r="L132" s="44" t="str">
        <f>F122</f>
        <v>Arvidsjaur IF P2016</v>
      </c>
    </row>
    <row r="133" spans="5:15" ht="13.5" thickBot="1">
      <c r="E133" s="10"/>
      <c r="F133" s="29"/>
      <c r="G133" s="43" t="s">
        <v>75</v>
      </c>
      <c r="H133" s="44" t="str">
        <f>F122</f>
        <v>Arvidsjaur IF P2016</v>
      </c>
      <c r="I133" s="45" t="str">
        <f>F123</f>
        <v>Wibax IBF Piteå P2016 Svart</v>
      </c>
      <c r="J133" s="43" t="s">
        <v>75</v>
      </c>
      <c r="K133" s="47" t="str">
        <f>F124</f>
        <v>Öjebyns IBF P2016 Blå</v>
      </c>
      <c r="L133" s="41" t="str">
        <f>F121</f>
        <v>IBF Argentum P2016</v>
      </c>
    </row>
    <row r="134" spans="5:15" ht="13.5" thickBot="1">
      <c r="E134" s="10"/>
      <c r="F134" s="29"/>
      <c r="G134" s="43" t="s">
        <v>77</v>
      </c>
      <c r="H134" s="45" t="str">
        <f>F123</f>
        <v>Wibax IBF Piteå P2016 Svart</v>
      </c>
      <c r="I134" s="47" t="str">
        <f>F124</f>
        <v>Öjebyns IBF P2016 Blå</v>
      </c>
      <c r="J134" s="43" t="s">
        <v>77</v>
      </c>
      <c r="K134" s="41" t="str">
        <f>F121</f>
        <v>IBF Argentum P2016</v>
      </c>
      <c r="L134" s="45" t="str">
        <f>F123</f>
        <v>Wibax IBF Piteå P2016 Svart</v>
      </c>
    </row>
    <row r="135" spans="5:15" ht="13.5" thickBot="1">
      <c r="E135" s="10"/>
      <c r="F135" s="29"/>
      <c r="G135" s="43" t="s">
        <v>78</v>
      </c>
      <c r="H135" s="54" t="str">
        <f>F122</f>
        <v>Arvidsjaur IF P2016</v>
      </c>
      <c r="I135" s="50" t="str">
        <f>F121</f>
        <v>IBF Argentum P2016</v>
      </c>
      <c r="J135" s="43" t="s">
        <v>78</v>
      </c>
      <c r="K135" s="49" t="str">
        <f>F124</f>
        <v>Öjebyns IBF P2016 Blå</v>
      </c>
      <c r="L135" s="54" t="str">
        <f>F122</f>
        <v>Arvidsjaur IF P2016</v>
      </c>
    </row>
    <row r="136" spans="5:15" ht="13.5" thickBot="1">
      <c r="E136" s="10"/>
      <c r="F136" s="12"/>
      <c r="G136" s="320"/>
      <c r="H136" s="13"/>
      <c r="I136" s="13"/>
      <c r="J136" s="320"/>
      <c r="K136" s="13"/>
      <c r="L136" s="13"/>
      <c r="M136" s="12"/>
      <c r="N136" s="12"/>
      <c r="O136" s="12"/>
    </row>
    <row r="137" spans="5:15" ht="13.5" thickBot="1">
      <c r="E137" s="225"/>
      <c r="F137" s="19" t="s">
        <v>7</v>
      </c>
      <c r="G137" s="21"/>
      <c r="H137" s="22"/>
      <c r="I137" s="21"/>
      <c r="J137" s="21"/>
      <c r="K137" s="21"/>
      <c r="L137" s="21"/>
    </row>
    <row r="138" spans="5:15" ht="13.5" thickBot="1">
      <c r="E138" s="225"/>
      <c r="F138" s="27" t="s">
        <v>407</v>
      </c>
      <c r="G138" s="29"/>
      <c r="H138" s="30" t="s">
        <v>11</v>
      </c>
      <c r="I138" s="31" t="s">
        <v>12</v>
      </c>
      <c r="J138" s="29"/>
      <c r="K138" s="30" t="s">
        <v>11</v>
      </c>
      <c r="L138" s="31" t="s">
        <v>13</v>
      </c>
    </row>
    <row r="139" spans="5:15" ht="13.5" thickBot="1">
      <c r="E139" s="225"/>
      <c r="F139" s="36" t="s">
        <v>16</v>
      </c>
      <c r="G139" s="29"/>
      <c r="H139" s="37" t="str">
        <f>F140</f>
        <v>Alviks IK 2016</v>
      </c>
      <c r="I139" s="38" t="s">
        <v>408</v>
      </c>
      <c r="J139" s="29"/>
      <c r="K139" s="37" t="str">
        <f>F142</f>
        <v>Bergnäsets AIK P2016</v>
      </c>
      <c r="L139" s="38" t="s">
        <v>409</v>
      </c>
    </row>
    <row r="140" spans="5:15">
      <c r="E140" s="18"/>
      <c r="F140" s="41" t="s">
        <v>375</v>
      </c>
      <c r="G140" s="43" t="s">
        <v>21</v>
      </c>
      <c r="H140" s="41" t="str">
        <f>F140</f>
        <v>Alviks IK 2016</v>
      </c>
      <c r="I140" s="44" t="str">
        <f>F141</f>
        <v>Notvikens IK 2016</v>
      </c>
      <c r="J140" s="43" t="s">
        <v>21</v>
      </c>
      <c r="K140" s="45" t="str">
        <f>F142</f>
        <v>Bergnäsets AIK P2016</v>
      </c>
      <c r="L140" s="41" t="str">
        <f>F140</f>
        <v>Alviks IK 2016</v>
      </c>
    </row>
    <row r="141" spans="5:15" ht="13.5" thickBot="1">
      <c r="E141" s="10"/>
      <c r="F141" s="44" t="s">
        <v>377</v>
      </c>
      <c r="G141" s="43" t="s">
        <v>25</v>
      </c>
      <c r="H141" s="47" t="str">
        <f>F143</f>
        <v>IBK Luleå 2016</v>
      </c>
      <c r="I141" s="45" t="str">
        <f>F142</f>
        <v>Bergnäsets AIK P2016</v>
      </c>
      <c r="J141" s="43" t="s">
        <v>25</v>
      </c>
      <c r="K141" s="47" t="str">
        <f>F143</f>
        <v>IBK Luleå 2016</v>
      </c>
      <c r="L141" s="44" t="str">
        <f>F141</f>
        <v>Notvikens IK 2016</v>
      </c>
    </row>
    <row r="142" spans="5:15" ht="13.5" thickBot="1">
      <c r="E142" s="10"/>
      <c r="F142" s="45" t="s">
        <v>98</v>
      </c>
      <c r="G142" s="43" t="s">
        <v>31</v>
      </c>
      <c r="H142" s="44" t="str">
        <f>F141</f>
        <v>Notvikens IK 2016</v>
      </c>
      <c r="I142" s="47" t="str">
        <f>F143</f>
        <v>IBK Luleå 2016</v>
      </c>
      <c r="J142" s="43" t="s">
        <v>31</v>
      </c>
      <c r="K142" s="41" t="str">
        <f>F140</f>
        <v>Alviks IK 2016</v>
      </c>
      <c r="L142" s="47" t="str">
        <f>F143</f>
        <v>IBK Luleå 2016</v>
      </c>
    </row>
    <row r="143" spans="5:15" ht="13.5" thickBot="1">
      <c r="E143" s="10"/>
      <c r="F143" s="49" t="s">
        <v>380</v>
      </c>
      <c r="G143" s="43" t="s">
        <v>75</v>
      </c>
      <c r="H143" s="41" t="str">
        <f>F140</f>
        <v>Alviks IK 2016</v>
      </c>
      <c r="I143" s="45" t="str">
        <f>F142</f>
        <v>Bergnäsets AIK P2016</v>
      </c>
      <c r="J143" s="43" t="s">
        <v>75</v>
      </c>
      <c r="K143" s="45" t="str">
        <f>F142</f>
        <v>Bergnäsets AIK P2016</v>
      </c>
      <c r="L143" s="44" t="str">
        <f>F141</f>
        <v>Notvikens IK 2016</v>
      </c>
    </row>
    <row r="144" spans="5:15" ht="13.5" thickBot="1">
      <c r="E144" s="10"/>
      <c r="F144" s="21"/>
      <c r="G144" s="43" t="s">
        <v>77</v>
      </c>
      <c r="H144" s="45" t="str">
        <f>F142</f>
        <v>Bergnäsets AIK P2016</v>
      </c>
      <c r="I144" s="44" t="str">
        <f>F141</f>
        <v>Notvikens IK 2016</v>
      </c>
      <c r="J144" s="43" t="s">
        <v>77</v>
      </c>
      <c r="K144" s="44" t="str">
        <f>F141</f>
        <v>Notvikens IK 2016</v>
      </c>
      <c r="L144" s="41" t="str">
        <f>F140</f>
        <v>Alviks IK 2016</v>
      </c>
    </row>
    <row r="145" spans="5:12" ht="13.5" thickBot="1">
      <c r="E145" s="10"/>
      <c r="F145" s="29"/>
      <c r="G145" s="43" t="s">
        <v>78</v>
      </c>
      <c r="H145" s="50" t="str">
        <f>F140</f>
        <v>Alviks IK 2016</v>
      </c>
      <c r="I145" s="49" t="str">
        <f>F143</f>
        <v>IBK Luleå 2016</v>
      </c>
      <c r="J145" s="43" t="s">
        <v>78</v>
      </c>
      <c r="K145" s="51" t="str">
        <f>F142</f>
        <v>Bergnäsets AIK P2016</v>
      </c>
      <c r="L145" s="49" t="str">
        <f>F143</f>
        <v>IBK Luleå 2016</v>
      </c>
    </row>
    <row r="146" spans="5:12" ht="13.5" thickBot="1">
      <c r="E146" s="10"/>
      <c r="F146" s="29"/>
      <c r="G146" s="29"/>
      <c r="H146" s="29"/>
      <c r="I146" s="29"/>
      <c r="J146" s="29"/>
      <c r="K146" s="29"/>
      <c r="L146" s="29"/>
    </row>
    <row r="147" spans="5:12" ht="13.5" thickBot="1">
      <c r="E147" s="10"/>
      <c r="F147" s="29"/>
      <c r="G147" s="29"/>
      <c r="H147" s="30" t="s">
        <v>11</v>
      </c>
      <c r="I147" s="31" t="s">
        <v>38</v>
      </c>
      <c r="J147" s="29"/>
      <c r="K147" s="30" t="s">
        <v>11</v>
      </c>
      <c r="L147" s="31" t="s">
        <v>39</v>
      </c>
    </row>
    <row r="148" spans="5:12" ht="13.5" thickBot="1">
      <c r="E148" s="10"/>
      <c r="F148" s="29"/>
      <c r="G148" s="29"/>
      <c r="H148" s="37" t="str">
        <f>F141</f>
        <v>Notvikens IK 2016</v>
      </c>
      <c r="I148" s="38" t="s">
        <v>410</v>
      </c>
      <c r="J148" s="29"/>
      <c r="K148" s="37" t="str">
        <f>F143</f>
        <v>IBK Luleå 2016</v>
      </c>
      <c r="L148" s="38" t="s">
        <v>411</v>
      </c>
    </row>
    <row r="149" spans="5:12" ht="13.5" thickBot="1">
      <c r="E149" s="10"/>
      <c r="F149" s="29"/>
      <c r="G149" s="43" t="s">
        <v>21</v>
      </c>
      <c r="H149" s="44" t="str">
        <f>F141</f>
        <v>Notvikens IK 2016</v>
      </c>
      <c r="I149" s="47" t="str">
        <f>F143</f>
        <v>IBK Luleå 2016</v>
      </c>
      <c r="J149" s="43" t="s">
        <v>21</v>
      </c>
      <c r="K149" s="47" t="str">
        <f>F143</f>
        <v>IBK Luleå 2016</v>
      </c>
      <c r="L149" s="45" t="str">
        <f>F142</f>
        <v>Bergnäsets AIK P2016</v>
      </c>
    </row>
    <row r="150" spans="5:12" ht="13.5" thickBot="1">
      <c r="E150" s="10"/>
      <c r="F150" s="29"/>
      <c r="G150" s="43" t="s">
        <v>25</v>
      </c>
      <c r="H150" s="41" t="str">
        <f>F140</f>
        <v>Alviks IK 2016</v>
      </c>
      <c r="I150" s="45" t="str">
        <f>F142</f>
        <v>Bergnäsets AIK P2016</v>
      </c>
      <c r="J150" s="43" t="s">
        <v>25</v>
      </c>
      <c r="K150" s="44" t="str">
        <f>F141</f>
        <v>Notvikens IK 2016</v>
      </c>
      <c r="L150" s="41" t="str">
        <f>F140</f>
        <v>Alviks IK 2016</v>
      </c>
    </row>
    <row r="151" spans="5:12" ht="13.5" thickBot="1">
      <c r="E151" s="10"/>
      <c r="F151" s="29"/>
      <c r="G151" s="43" t="s">
        <v>31</v>
      </c>
      <c r="H151" s="47" t="str">
        <f>F143</f>
        <v>IBK Luleå 2016</v>
      </c>
      <c r="I151" s="41" t="str">
        <f>F140</f>
        <v>Alviks IK 2016</v>
      </c>
      <c r="J151" s="43" t="s">
        <v>31</v>
      </c>
      <c r="K151" s="45" t="str">
        <f>F142</f>
        <v>Bergnäsets AIK P2016</v>
      </c>
      <c r="L151" s="44" t="str">
        <f>F141</f>
        <v>Notvikens IK 2016</v>
      </c>
    </row>
    <row r="152" spans="5:12" ht="13.5" thickBot="1">
      <c r="E152" s="10"/>
      <c r="F152" s="29"/>
      <c r="G152" s="43" t="s">
        <v>75</v>
      </c>
      <c r="H152" s="44" t="str">
        <f>F141</f>
        <v>Notvikens IK 2016</v>
      </c>
      <c r="I152" s="45" t="str">
        <f>F142</f>
        <v>Bergnäsets AIK P2016</v>
      </c>
      <c r="J152" s="43" t="s">
        <v>75</v>
      </c>
      <c r="K152" s="47" t="str">
        <f>F143</f>
        <v>IBK Luleå 2016</v>
      </c>
      <c r="L152" s="41" t="str">
        <f>F140</f>
        <v>Alviks IK 2016</v>
      </c>
    </row>
    <row r="153" spans="5:12" ht="13.5" thickBot="1">
      <c r="E153" s="10"/>
      <c r="F153" s="29"/>
      <c r="G153" s="43" t="s">
        <v>77</v>
      </c>
      <c r="H153" s="45" t="str">
        <f>F142</f>
        <v>Bergnäsets AIK P2016</v>
      </c>
      <c r="I153" s="47" t="str">
        <f>F143</f>
        <v>IBK Luleå 2016</v>
      </c>
      <c r="J153" s="43" t="s">
        <v>77</v>
      </c>
      <c r="K153" s="41" t="str">
        <f>F140</f>
        <v>Alviks IK 2016</v>
      </c>
      <c r="L153" s="45" t="str">
        <f>F142</f>
        <v>Bergnäsets AIK P2016</v>
      </c>
    </row>
    <row r="154" spans="5:12" ht="13.5" thickBot="1">
      <c r="E154" s="10"/>
      <c r="F154" s="29"/>
      <c r="G154" s="43" t="s">
        <v>78</v>
      </c>
      <c r="H154" s="54" t="str">
        <f>F141</f>
        <v>Notvikens IK 2016</v>
      </c>
      <c r="I154" s="50" t="str">
        <f>F140</f>
        <v>Alviks IK 2016</v>
      </c>
      <c r="J154" s="43" t="s">
        <v>78</v>
      </c>
      <c r="K154" s="49" t="str">
        <f>F143</f>
        <v>IBK Luleå 2016</v>
      </c>
      <c r="L154" s="54" t="str">
        <f>F141</f>
        <v>Notvikens IK 2016</v>
      </c>
    </row>
    <row r="155" spans="5:12" ht="13.5" thickBot="1">
      <c r="E155" s="10"/>
      <c r="F155" s="12"/>
      <c r="G155" s="320"/>
      <c r="H155" s="13"/>
      <c r="I155" s="13"/>
      <c r="J155" s="320"/>
      <c r="K155" s="13"/>
      <c r="L155" s="13"/>
    </row>
  </sheetData>
  <sheetProtection algorithmName="SHA-512" hashValue="YrzSq9QBfNx7fqujXj5DwY+o/y7KmniuguCFITmgBtzdB786JE42uN1Db4Y4h+K9Jks3aQ9xio6pZadM5kKtuA==" saltValue="uEvFdm59xU4cGy1VS+RfBw==" spinCount="100000" sheet="1" objects="1" scenarios="1"/>
  <pageMargins left="0.25" right="0.25" top="0.75" bottom="0.75" header="0.3" footer="0.3"/>
  <pageSetup paperSize="9" scale="97" orientation="landscape" r:id="rId1"/>
  <rowBreaks count="3" manualBreakCount="3">
    <brk id="32" max="16383" man="1"/>
    <brk id="60" max="16383" man="1"/>
    <brk id="98" max="16383" man="1"/>
  </rowBreaks>
  <colBreaks count="2" manualBreakCount="2">
    <brk id="6" max="1048575" man="1"/>
    <brk id="12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0735D7-A870-45D4-A19D-229BB7791F24}">
  <sheetPr codeName="Blad1"/>
  <dimension ref="A2:R61"/>
  <sheetViews>
    <sheetView zoomScale="80" zoomScaleNormal="80" workbookViewId="0">
      <selection activeCell="C28" sqref="C28"/>
    </sheetView>
  </sheetViews>
  <sheetFormatPr defaultRowHeight="12.75"/>
  <cols>
    <col min="1" max="1" width="31.42578125" bestFit="1" customWidth="1"/>
    <col min="2" max="2" width="5" bestFit="1" customWidth="1"/>
    <col min="3" max="3" width="60.7109375" bestFit="1" customWidth="1"/>
    <col min="4" max="4" width="2.85546875" customWidth="1"/>
    <col min="5" max="5" width="3.42578125" bestFit="1" customWidth="1"/>
    <col min="6" max="6" width="27.140625" customWidth="1"/>
    <col min="7" max="7" width="3.5703125" bestFit="1" customWidth="1"/>
    <col min="8" max="8" width="29.5703125" customWidth="1"/>
    <col min="9" max="9" width="29.7109375" bestFit="1" customWidth="1"/>
    <col min="10" max="10" width="3.5703125" bestFit="1" customWidth="1"/>
    <col min="11" max="11" width="29.5703125" customWidth="1"/>
    <col min="12" max="12" width="29.7109375" customWidth="1"/>
    <col min="13" max="13" width="3.5703125" bestFit="1" customWidth="1"/>
    <col min="14" max="14" width="29.5703125" customWidth="1"/>
    <col min="15" max="15" width="29.7109375" customWidth="1"/>
    <col min="16" max="16" width="4" customWidth="1"/>
    <col min="17" max="17" width="29.7109375" customWidth="1"/>
    <col min="18" max="18" width="29.5703125" customWidth="1"/>
  </cols>
  <sheetData>
    <row r="2" spans="1:18" ht="32.25">
      <c r="A2" s="197" t="s">
        <v>230</v>
      </c>
      <c r="B2" s="2"/>
      <c r="D2" s="3"/>
      <c r="E2" s="4"/>
      <c r="F2" s="5" t="s">
        <v>1</v>
      </c>
      <c r="G2" s="4"/>
      <c r="H2" s="3"/>
      <c r="I2" s="4"/>
      <c r="J2" s="3"/>
    </row>
    <row r="3" spans="1:18" ht="15">
      <c r="C3" s="6" t="s">
        <v>2</v>
      </c>
      <c r="D3" s="3"/>
      <c r="E3" s="3"/>
      <c r="F3" s="3"/>
      <c r="G3" s="3"/>
      <c r="H3" s="3"/>
      <c r="I3" s="3"/>
      <c r="J3" s="3"/>
    </row>
    <row r="4" spans="1:18" ht="13.5" thickBot="1">
      <c r="A4" s="7" t="s">
        <v>3</v>
      </c>
      <c r="B4" s="8" t="s">
        <v>4</v>
      </c>
      <c r="C4" s="8" t="s">
        <v>5</v>
      </c>
      <c r="D4" s="9"/>
      <c r="E4" s="10"/>
      <c r="F4" s="52"/>
      <c r="G4" s="110"/>
      <c r="H4" s="110"/>
      <c r="I4" s="110"/>
      <c r="J4" s="110"/>
      <c r="K4" s="110"/>
      <c r="L4" s="110"/>
      <c r="M4" s="110"/>
      <c r="N4" s="110"/>
      <c r="O4" s="110"/>
    </row>
    <row r="5" spans="1:18" ht="16.5" thickTop="1" thickBot="1">
      <c r="A5" s="15"/>
      <c r="B5" s="16"/>
      <c r="C5" s="17" t="s">
        <v>231</v>
      </c>
      <c r="D5" s="177"/>
      <c r="E5" s="198"/>
      <c r="F5" s="19" t="s">
        <v>7</v>
      </c>
      <c r="G5" s="21"/>
      <c r="H5" s="22"/>
      <c r="I5" s="21"/>
      <c r="J5" s="21"/>
      <c r="K5" s="21"/>
      <c r="L5" s="21"/>
      <c r="M5" s="199"/>
      <c r="N5" s="200"/>
      <c r="O5" s="201"/>
      <c r="P5" s="202"/>
      <c r="Q5" s="200"/>
      <c r="R5" s="201"/>
    </row>
    <row r="6" spans="1:18" ht="15.75" thickBot="1">
      <c r="A6" s="203" t="s">
        <v>232</v>
      </c>
      <c r="B6" s="204">
        <v>1</v>
      </c>
      <c r="C6" s="26" t="s">
        <v>233</v>
      </c>
      <c r="D6" s="180"/>
      <c r="E6" s="199"/>
      <c r="F6" s="27" t="s">
        <v>234</v>
      </c>
      <c r="G6" s="29"/>
      <c r="H6" s="30" t="s">
        <v>11</v>
      </c>
      <c r="I6" s="31" t="s">
        <v>12</v>
      </c>
      <c r="J6" s="29"/>
      <c r="K6" s="30" t="s">
        <v>11</v>
      </c>
      <c r="L6" s="31" t="s">
        <v>13</v>
      </c>
      <c r="M6" s="199"/>
      <c r="N6" s="205"/>
      <c r="O6" s="206"/>
      <c r="P6" s="199"/>
      <c r="Q6" s="205"/>
      <c r="R6" s="206"/>
    </row>
    <row r="7" spans="1:18" ht="15.75" thickBot="1">
      <c r="A7" s="207" t="s">
        <v>235</v>
      </c>
      <c r="B7" s="208">
        <v>2</v>
      </c>
      <c r="C7" s="35" t="s">
        <v>236</v>
      </c>
      <c r="D7" s="180"/>
      <c r="E7" s="199"/>
      <c r="F7" s="36" t="s">
        <v>16</v>
      </c>
      <c r="G7" s="29"/>
      <c r="H7" s="37" t="str">
        <f>F8</f>
        <v>Wibax IBF Piteå F2014</v>
      </c>
      <c r="I7" s="38" t="s">
        <v>237</v>
      </c>
      <c r="J7" s="29"/>
      <c r="K7" s="37" t="str">
        <f>F10</f>
        <v>IBK Luleå (13-14)</v>
      </c>
      <c r="L7" s="38" t="s">
        <v>238</v>
      </c>
      <c r="M7" s="202"/>
      <c r="N7" s="209"/>
      <c r="O7" s="209"/>
      <c r="P7" s="202"/>
      <c r="Q7" s="209"/>
      <c r="R7" s="209"/>
    </row>
    <row r="8" spans="1:18" ht="15">
      <c r="A8" s="203" t="s">
        <v>239</v>
      </c>
      <c r="B8" s="204">
        <v>3</v>
      </c>
      <c r="C8" s="26" t="s">
        <v>240</v>
      </c>
      <c r="D8" s="29"/>
      <c r="E8" s="210"/>
      <c r="F8" s="41" t="s">
        <v>232</v>
      </c>
      <c r="G8" s="43" t="s">
        <v>21</v>
      </c>
      <c r="H8" s="41" t="str">
        <f>F8</f>
        <v>Wibax IBF Piteå F2014</v>
      </c>
      <c r="I8" s="44" t="str">
        <f>F9</f>
        <v>Alviks IK/Baik (13-15)</v>
      </c>
      <c r="J8" s="43" t="s">
        <v>21</v>
      </c>
      <c r="K8" s="45" t="str">
        <f>F10</f>
        <v>IBK Luleå (13-14)</v>
      </c>
      <c r="L8" s="41" t="str">
        <f>F8</f>
        <v>Wibax IBF Piteå F2014</v>
      </c>
      <c r="M8" s="202"/>
      <c r="N8" s="209"/>
      <c r="O8" s="209"/>
      <c r="P8" s="202"/>
      <c r="Q8" s="209"/>
      <c r="R8" s="209"/>
    </row>
    <row r="9" spans="1:18" ht="15.75" thickBot="1">
      <c r="A9" s="207" t="s">
        <v>241</v>
      </c>
      <c r="B9" s="208">
        <v>4</v>
      </c>
      <c r="C9" s="35" t="s">
        <v>242</v>
      </c>
      <c r="E9" s="210"/>
      <c r="F9" s="44" t="s">
        <v>235</v>
      </c>
      <c r="G9" s="43" t="s">
        <v>25</v>
      </c>
      <c r="H9" s="47" t="str">
        <f>F11</f>
        <v>Team Kalix IBK (13-15)</v>
      </c>
      <c r="I9" s="45" t="str">
        <f>F10</f>
        <v>IBK Luleå (13-14)</v>
      </c>
      <c r="J9" s="43" t="s">
        <v>25</v>
      </c>
      <c r="K9" s="47" t="str">
        <f>F11</f>
        <v>Team Kalix IBK (13-15)</v>
      </c>
      <c r="L9" s="44" t="str">
        <f>F9</f>
        <v>Alviks IK/Baik (13-15)</v>
      </c>
      <c r="M9" s="202"/>
      <c r="N9" s="209"/>
      <c r="O9" s="209"/>
      <c r="P9" s="202"/>
      <c r="Q9" s="209"/>
      <c r="R9" s="209"/>
    </row>
    <row r="10" spans="1:18" ht="15.75" thickBot="1">
      <c r="A10" s="48"/>
      <c r="B10" s="16"/>
      <c r="C10" s="17" t="s">
        <v>243</v>
      </c>
      <c r="E10" s="210"/>
      <c r="F10" s="45" t="s">
        <v>239</v>
      </c>
      <c r="G10" s="43" t="s">
        <v>31</v>
      </c>
      <c r="H10" s="44" t="str">
        <f>F9</f>
        <v>Alviks IK/Baik (13-15)</v>
      </c>
      <c r="I10" s="47" t="str">
        <f>F11</f>
        <v>Team Kalix IBK (13-15)</v>
      </c>
      <c r="J10" s="43" t="s">
        <v>31</v>
      </c>
      <c r="K10" s="41" t="str">
        <f>F8</f>
        <v>Wibax IBF Piteå F2014</v>
      </c>
      <c r="L10" s="47" t="str">
        <f>F11</f>
        <v>Team Kalix IBK (13-15)</v>
      </c>
      <c r="M10" s="202"/>
      <c r="N10" s="209"/>
      <c r="O10" s="209"/>
      <c r="P10" s="202"/>
      <c r="Q10" s="209"/>
      <c r="R10" s="209"/>
    </row>
    <row r="11" spans="1:18" ht="15.75" thickBot="1">
      <c r="A11" s="211" t="s">
        <v>244</v>
      </c>
      <c r="B11" s="208">
        <v>1</v>
      </c>
      <c r="C11" s="35" t="s">
        <v>245</v>
      </c>
      <c r="E11" s="210"/>
      <c r="F11" s="49" t="s">
        <v>241</v>
      </c>
      <c r="G11" s="43" t="s">
        <v>75</v>
      </c>
      <c r="H11" s="41" t="str">
        <f>F8</f>
        <v>Wibax IBF Piteå F2014</v>
      </c>
      <c r="I11" s="45" t="str">
        <f>F10</f>
        <v>IBK Luleå (13-14)</v>
      </c>
      <c r="J11" s="43" t="s">
        <v>75</v>
      </c>
      <c r="K11" s="45" t="str">
        <f>F10</f>
        <v>IBK Luleå (13-14)</v>
      </c>
      <c r="L11" s="44" t="str">
        <f>F9</f>
        <v>Alviks IK/Baik (13-15)</v>
      </c>
      <c r="M11" s="202"/>
      <c r="N11" s="209"/>
      <c r="O11" s="209"/>
      <c r="P11" s="202"/>
      <c r="Q11" s="209"/>
      <c r="R11" s="209"/>
    </row>
    <row r="12" spans="1:18" ht="15.75" thickBot="1">
      <c r="A12" s="212" t="s">
        <v>246</v>
      </c>
      <c r="B12" s="208">
        <v>2</v>
      </c>
      <c r="C12" s="35" t="s">
        <v>247</v>
      </c>
      <c r="E12" s="210"/>
      <c r="F12" s="21"/>
      <c r="G12" s="43" t="s">
        <v>77</v>
      </c>
      <c r="H12" s="45" t="str">
        <f>F10</f>
        <v>IBK Luleå (13-14)</v>
      </c>
      <c r="I12" s="44" t="str">
        <f>F9</f>
        <v>Alviks IK/Baik (13-15)</v>
      </c>
      <c r="J12" s="43" t="s">
        <v>77</v>
      </c>
      <c r="K12" s="44" t="str">
        <f>F9</f>
        <v>Alviks IK/Baik (13-15)</v>
      </c>
      <c r="L12" s="41" t="str">
        <f>F8</f>
        <v>Wibax IBF Piteå F2014</v>
      </c>
      <c r="M12" s="202"/>
      <c r="N12" s="209"/>
      <c r="O12" s="209"/>
      <c r="P12" s="202"/>
      <c r="Q12" s="209"/>
      <c r="R12" s="209"/>
    </row>
    <row r="13" spans="1:18" ht="15.75" thickBot="1">
      <c r="A13" s="213" t="s">
        <v>248</v>
      </c>
      <c r="B13" s="208">
        <v>3</v>
      </c>
      <c r="C13" s="35" t="s">
        <v>249</v>
      </c>
      <c r="E13" s="210"/>
      <c r="F13" s="29"/>
      <c r="G13" s="43" t="s">
        <v>78</v>
      </c>
      <c r="H13" s="50" t="str">
        <f>F8</f>
        <v>Wibax IBF Piteå F2014</v>
      </c>
      <c r="I13" s="49" t="str">
        <f>F11</f>
        <v>Team Kalix IBK (13-15)</v>
      </c>
      <c r="J13" s="43" t="s">
        <v>78</v>
      </c>
      <c r="K13" s="51" t="str">
        <f>F10</f>
        <v>IBK Luleå (13-14)</v>
      </c>
      <c r="L13" s="49" t="str">
        <f>F11</f>
        <v>Team Kalix IBK (13-15)</v>
      </c>
      <c r="M13" s="202"/>
      <c r="N13" s="202"/>
      <c r="O13" s="202"/>
      <c r="P13" s="199"/>
      <c r="Q13" s="214"/>
      <c r="R13" s="214"/>
    </row>
    <row r="14" spans="1:18" ht="15.75" thickBot="1">
      <c r="A14" s="213" t="s">
        <v>250</v>
      </c>
      <c r="B14" s="208">
        <v>4</v>
      </c>
      <c r="C14" s="35" t="s">
        <v>251</v>
      </c>
      <c r="E14" s="210"/>
      <c r="F14" s="29"/>
      <c r="G14" s="29"/>
      <c r="H14" s="29"/>
      <c r="I14" s="29"/>
      <c r="J14" s="29"/>
      <c r="K14" s="29"/>
      <c r="L14" s="29"/>
      <c r="M14" s="202"/>
      <c r="N14" s="215"/>
      <c r="O14" s="216"/>
      <c r="P14" s="202"/>
    </row>
    <row r="15" spans="1:18" ht="15.75" thickBot="1">
      <c r="A15" s="48"/>
      <c r="B15" s="16"/>
      <c r="C15" s="17" t="s">
        <v>252</v>
      </c>
      <c r="E15" s="199"/>
      <c r="F15" s="29"/>
      <c r="G15" s="29"/>
      <c r="H15" s="30" t="s">
        <v>11</v>
      </c>
      <c r="I15" s="31" t="s">
        <v>38</v>
      </c>
      <c r="J15" s="29"/>
      <c r="K15" s="30" t="s">
        <v>11</v>
      </c>
      <c r="L15" s="31" t="s">
        <v>39</v>
      </c>
      <c r="M15" s="209"/>
      <c r="N15" s="205"/>
      <c r="O15" s="206"/>
      <c r="P15" s="199"/>
    </row>
    <row r="16" spans="1:18" ht="15.75" thickBot="1">
      <c r="A16" s="211" t="s">
        <v>253</v>
      </c>
      <c r="B16" s="208">
        <v>1</v>
      </c>
      <c r="C16" s="217" t="s">
        <v>254</v>
      </c>
      <c r="E16" s="199"/>
      <c r="F16" s="29"/>
      <c r="G16" s="29"/>
      <c r="H16" s="37" t="str">
        <f>F9</f>
        <v>Alviks IK/Baik (13-15)</v>
      </c>
      <c r="I16" s="38" t="s">
        <v>255</v>
      </c>
      <c r="J16" s="29"/>
      <c r="K16" s="37" t="str">
        <f>F11</f>
        <v>Team Kalix IBK (13-15)</v>
      </c>
      <c r="L16" s="38" t="s">
        <v>256</v>
      </c>
      <c r="M16" s="214"/>
      <c r="N16" s="209"/>
      <c r="O16" s="209"/>
      <c r="P16" s="199"/>
    </row>
    <row r="17" spans="1:16" ht="15.75" thickBot="1">
      <c r="A17" s="213" t="s">
        <v>257</v>
      </c>
      <c r="B17" s="208">
        <v>2</v>
      </c>
      <c r="C17" s="35" t="s">
        <v>258</v>
      </c>
      <c r="E17" s="199"/>
      <c r="F17" s="29"/>
      <c r="G17" s="43" t="s">
        <v>21</v>
      </c>
      <c r="H17" s="44" t="str">
        <f>F9</f>
        <v>Alviks IK/Baik (13-15)</v>
      </c>
      <c r="I17" s="47" t="str">
        <f>F11</f>
        <v>Team Kalix IBK (13-15)</v>
      </c>
      <c r="J17" s="43" t="s">
        <v>21</v>
      </c>
      <c r="K17" s="47" t="str">
        <f>F11</f>
        <v>Team Kalix IBK (13-15)</v>
      </c>
      <c r="L17" s="45" t="str">
        <f>F10</f>
        <v>IBK Luleå (13-14)</v>
      </c>
      <c r="M17" s="214"/>
      <c r="N17" s="209"/>
      <c r="O17" s="209"/>
      <c r="P17" s="199"/>
    </row>
    <row r="18" spans="1:16" ht="15.75" thickBot="1">
      <c r="A18" s="212" t="s">
        <v>259</v>
      </c>
      <c r="B18" s="218">
        <v>3</v>
      </c>
      <c r="C18" s="219" t="s">
        <v>260</v>
      </c>
      <c r="E18" s="199"/>
      <c r="F18" s="29"/>
      <c r="G18" s="43" t="s">
        <v>25</v>
      </c>
      <c r="H18" s="41" t="str">
        <f>F8</f>
        <v>Wibax IBF Piteå F2014</v>
      </c>
      <c r="I18" s="45" t="str">
        <f>F10</f>
        <v>IBK Luleå (13-14)</v>
      </c>
      <c r="J18" s="43" t="s">
        <v>25</v>
      </c>
      <c r="K18" s="44" t="str">
        <f>F9</f>
        <v>Alviks IK/Baik (13-15)</v>
      </c>
      <c r="L18" s="41" t="str">
        <f>F8</f>
        <v>Wibax IBF Piteå F2014</v>
      </c>
      <c r="M18" s="214"/>
      <c r="N18" s="209"/>
      <c r="O18" s="209"/>
      <c r="P18" s="199"/>
    </row>
    <row r="19" spans="1:16" ht="15.75" thickBot="1">
      <c r="A19" s="213" t="s">
        <v>261</v>
      </c>
      <c r="B19" s="208">
        <v>4</v>
      </c>
      <c r="C19" s="35" t="s">
        <v>262</v>
      </c>
      <c r="E19" s="199"/>
      <c r="F19" s="29"/>
      <c r="G19" s="43" t="s">
        <v>31</v>
      </c>
      <c r="H19" s="47" t="str">
        <f>F11</f>
        <v>Team Kalix IBK (13-15)</v>
      </c>
      <c r="I19" s="41" t="str">
        <f>F8</f>
        <v>Wibax IBF Piteå F2014</v>
      </c>
      <c r="J19" s="43" t="s">
        <v>31</v>
      </c>
      <c r="K19" s="45" t="str">
        <f>F10</f>
        <v>IBK Luleå (13-14)</v>
      </c>
      <c r="L19" s="44" t="str">
        <f>F9</f>
        <v>Alviks IK/Baik (13-15)</v>
      </c>
      <c r="M19" s="214"/>
      <c r="N19" s="209"/>
      <c r="O19" s="209"/>
      <c r="P19" s="199"/>
    </row>
    <row r="20" spans="1:16" ht="15.75" thickBot="1">
      <c r="A20" s="213" t="s">
        <v>263</v>
      </c>
      <c r="B20" s="208">
        <v>5</v>
      </c>
      <c r="C20" s="35" t="s">
        <v>264</v>
      </c>
      <c r="E20" s="199"/>
      <c r="F20" s="29"/>
      <c r="G20" s="43" t="s">
        <v>75</v>
      </c>
      <c r="H20" s="44" t="str">
        <f>F9</f>
        <v>Alviks IK/Baik (13-15)</v>
      </c>
      <c r="I20" s="45" t="str">
        <f>F10</f>
        <v>IBK Luleå (13-14)</v>
      </c>
      <c r="J20" s="43" t="s">
        <v>75</v>
      </c>
      <c r="K20" s="47" t="str">
        <f>F11</f>
        <v>Team Kalix IBK (13-15)</v>
      </c>
      <c r="L20" s="41" t="str">
        <f>F8</f>
        <v>Wibax IBF Piteå F2014</v>
      </c>
      <c r="M20" s="214"/>
      <c r="N20" s="209"/>
      <c r="O20" s="209"/>
      <c r="P20" s="199"/>
    </row>
    <row r="21" spans="1:16" ht="15.75" thickBot="1">
      <c r="A21" s="220"/>
      <c r="B21" s="221"/>
      <c r="C21" s="222"/>
      <c r="E21" s="199"/>
      <c r="F21" s="29"/>
      <c r="G21" s="43" t="s">
        <v>77</v>
      </c>
      <c r="H21" s="45" t="str">
        <f>F10</f>
        <v>IBK Luleå (13-14)</v>
      </c>
      <c r="I21" s="47" t="str">
        <f>F11</f>
        <v>Team Kalix IBK (13-15)</v>
      </c>
      <c r="J21" s="43" t="s">
        <v>77</v>
      </c>
      <c r="K21" s="41" t="str">
        <f>F8</f>
        <v>Wibax IBF Piteå F2014</v>
      </c>
      <c r="L21" s="45" t="str">
        <f>F10</f>
        <v>IBK Luleå (13-14)</v>
      </c>
      <c r="M21" s="214"/>
      <c r="N21" s="209"/>
      <c r="O21" s="209"/>
      <c r="P21" s="199"/>
    </row>
    <row r="22" spans="1:16" ht="13.5" thickBot="1">
      <c r="A22" s="3"/>
      <c r="B22" s="60"/>
      <c r="C22" s="61"/>
      <c r="E22" s="10"/>
      <c r="F22" s="29"/>
      <c r="G22" s="43" t="s">
        <v>78</v>
      </c>
      <c r="H22" s="54" t="str">
        <f>F9</f>
        <v>Alviks IK/Baik (13-15)</v>
      </c>
      <c r="I22" s="50" t="str">
        <f>F8</f>
        <v>Wibax IBF Piteå F2014</v>
      </c>
      <c r="J22" s="43" t="s">
        <v>78</v>
      </c>
      <c r="K22" s="49" t="str">
        <f>F11</f>
        <v>Team Kalix IBK (13-15)</v>
      </c>
      <c r="L22" s="54" t="str">
        <f>F9</f>
        <v>Alviks IK/Baik (13-15)</v>
      </c>
    </row>
    <row r="23" spans="1:16" ht="16.5" thickBot="1">
      <c r="A23" s="65" t="s">
        <v>57</v>
      </c>
      <c r="B23" s="60"/>
      <c r="E23" s="10"/>
      <c r="F23" s="29"/>
      <c r="G23" s="43"/>
      <c r="H23" s="33"/>
      <c r="I23" s="33"/>
      <c r="J23" s="43"/>
      <c r="K23" s="33"/>
      <c r="L23" s="33"/>
      <c r="M23" s="52"/>
    </row>
    <row r="24" spans="1:16" ht="16.5" thickBot="1">
      <c r="A24" s="68" t="s">
        <v>265</v>
      </c>
      <c r="B24" s="60"/>
      <c r="E24" s="223"/>
      <c r="F24" s="19" t="s">
        <v>7</v>
      </c>
      <c r="G24" s="21"/>
      <c r="H24" s="22"/>
      <c r="I24" s="21"/>
      <c r="J24" s="21"/>
      <c r="K24" s="21"/>
      <c r="L24" s="21"/>
    </row>
    <row r="25" spans="1:16" ht="16.5" thickBot="1">
      <c r="A25" s="68" t="s">
        <v>266</v>
      </c>
      <c r="B25" s="60"/>
      <c r="C25" s="224"/>
      <c r="E25" s="223"/>
      <c r="F25" s="27" t="s">
        <v>267</v>
      </c>
      <c r="G25" s="29"/>
      <c r="H25" s="30" t="s">
        <v>11</v>
      </c>
      <c r="I25" s="31" t="s">
        <v>12</v>
      </c>
      <c r="J25" s="29"/>
      <c r="K25" s="30" t="s">
        <v>11</v>
      </c>
      <c r="L25" s="31" t="s">
        <v>13</v>
      </c>
    </row>
    <row r="26" spans="1:16" ht="16.5" thickBot="1">
      <c r="A26" s="68" t="s">
        <v>268</v>
      </c>
      <c r="B26" s="60"/>
      <c r="C26" s="60"/>
      <c r="E26" s="223"/>
      <c r="F26" s="36" t="s">
        <v>16</v>
      </c>
      <c r="G26" s="29"/>
      <c r="H26" s="37" t="str">
        <f>F27</f>
        <v>Öjebyns IBF F2015</v>
      </c>
      <c r="I26" s="38" t="s">
        <v>269</v>
      </c>
      <c r="J26" s="29"/>
      <c r="K26" s="37" t="str">
        <f>F29</f>
        <v>Tväråselets AIF (14-16)</v>
      </c>
      <c r="L26" s="38" t="s">
        <v>270</v>
      </c>
    </row>
    <row r="27" spans="1:16" ht="15.75">
      <c r="A27" s="68" t="s">
        <v>271</v>
      </c>
      <c r="B27" s="60"/>
      <c r="C27" s="61"/>
      <c r="E27" s="225"/>
      <c r="F27" s="41" t="s">
        <v>244</v>
      </c>
      <c r="G27" s="43" t="s">
        <v>21</v>
      </c>
      <c r="H27" s="41" t="str">
        <f>F27</f>
        <v>Öjebyns IBF F2015</v>
      </c>
      <c r="I27" s="44" t="str">
        <f>F28</f>
        <v>IBF Argentum (13-16)</v>
      </c>
      <c r="J27" s="43" t="s">
        <v>21</v>
      </c>
      <c r="K27" s="45" t="str">
        <f>F29</f>
        <v>Tväråselets AIF (14-16)</v>
      </c>
      <c r="L27" s="41" t="str">
        <f>F27</f>
        <v>Öjebyns IBF F2015</v>
      </c>
    </row>
    <row r="28" spans="1:16" ht="16.5" thickBot="1">
      <c r="A28" s="68" t="s">
        <v>272</v>
      </c>
      <c r="B28" s="60"/>
      <c r="C28" s="60"/>
      <c r="E28" s="225"/>
      <c r="F28" s="44" t="s">
        <v>246</v>
      </c>
      <c r="G28" s="43" t="s">
        <v>25</v>
      </c>
      <c r="H28" s="47" t="str">
        <f>F30</f>
        <v>Sunderby SK (14-17)</v>
      </c>
      <c r="I28" s="45" t="str">
        <f>F29</f>
        <v>Tväråselets AIF (14-16)</v>
      </c>
      <c r="J28" s="43" t="s">
        <v>25</v>
      </c>
      <c r="K28" s="47" t="str">
        <f>F30</f>
        <v>Sunderby SK (14-17)</v>
      </c>
      <c r="L28" s="44" t="str">
        <f>F28</f>
        <v>IBF Argentum (13-16)</v>
      </c>
    </row>
    <row r="29" spans="1:16" ht="16.5" thickBot="1">
      <c r="A29" s="68" t="s">
        <v>273</v>
      </c>
      <c r="E29" s="225"/>
      <c r="F29" s="45" t="s">
        <v>248</v>
      </c>
      <c r="G29" s="43" t="s">
        <v>31</v>
      </c>
      <c r="H29" s="44" t="str">
        <f>F28</f>
        <v>IBF Argentum (13-16)</v>
      </c>
      <c r="I29" s="47" t="str">
        <f>F30</f>
        <v>Sunderby SK (14-17)</v>
      </c>
      <c r="J29" s="43" t="s">
        <v>31</v>
      </c>
      <c r="K29" s="41" t="str">
        <f>F27</f>
        <v>Öjebyns IBF F2015</v>
      </c>
      <c r="L29" s="47" t="str">
        <f>F30</f>
        <v>Sunderby SK (14-17)</v>
      </c>
    </row>
    <row r="30" spans="1:16" ht="13.5" thickBot="1">
      <c r="E30" s="225"/>
      <c r="F30" s="49" t="s">
        <v>250</v>
      </c>
      <c r="G30" s="43" t="s">
        <v>75</v>
      </c>
      <c r="H30" s="41" t="str">
        <f>F27</f>
        <v>Öjebyns IBF F2015</v>
      </c>
      <c r="I30" s="45" t="str">
        <f>F29</f>
        <v>Tväråselets AIF (14-16)</v>
      </c>
      <c r="J30" s="43" t="s">
        <v>75</v>
      </c>
      <c r="K30" s="45" t="str">
        <f>F29</f>
        <v>Tväråselets AIF (14-16)</v>
      </c>
      <c r="L30" s="44" t="str">
        <f>F28</f>
        <v>IBF Argentum (13-16)</v>
      </c>
    </row>
    <row r="31" spans="1:16" ht="13.5" thickBot="1">
      <c r="E31" s="18"/>
      <c r="F31" s="21"/>
      <c r="G31" s="43" t="s">
        <v>77</v>
      </c>
      <c r="H31" s="45" t="str">
        <f>F29</f>
        <v>Tväråselets AIF (14-16)</v>
      </c>
      <c r="I31" s="44" t="str">
        <f>F28</f>
        <v>IBF Argentum (13-16)</v>
      </c>
      <c r="J31" s="43" t="s">
        <v>77</v>
      </c>
      <c r="K31" s="44" t="str">
        <f>F28</f>
        <v>IBF Argentum (13-16)</v>
      </c>
      <c r="L31" s="41" t="str">
        <f>F27</f>
        <v>Öjebyns IBF F2015</v>
      </c>
    </row>
    <row r="32" spans="1:16" ht="13.5" thickBot="1">
      <c r="E32" s="10"/>
      <c r="F32" s="29"/>
      <c r="G32" s="43" t="s">
        <v>78</v>
      </c>
      <c r="H32" s="50" t="str">
        <f>F27</f>
        <v>Öjebyns IBF F2015</v>
      </c>
      <c r="I32" s="49" t="str">
        <f>F30</f>
        <v>Sunderby SK (14-17)</v>
      </c>
      <c r="J32" s="43" t="s">
        <v>78</v>
      </c>
      <c r="K32" s="51" t="str">
        <f>F29</f>
        <v>Tväråselets AIF (14-16)</v>
      </c>
      <c r="L32" s="49" t="str">
        <f>F30</f>
        <v>Sunderby SK (14-17)</v>
      </c>
    </row>
    <row r="33" spans="5:15" ht="13.5" thickBot="1">
      <c r="E33" s="10"/>
      <c r="F33" s="29"/>
      <c r="G33" s="29"/>
      <c r="H33" s="29"/>
      <c r="I33" s="29"/>
      <c r="J33" s="29"/>
      <c r="K33" s="29"/>
      <c r="L33" s="29"/>
      <c r="M33" s="33"/>
      <c r="N33" s="33"/>
      <c r="O33" s="33"/>
    </row>
    <row r="34" spans="5:15" ht="13.5" thickBot="1">
      <c r="E34" s="10"/>
      <c r="F34" s="29"/>
      <c r="G34" s="29"/>
      <c r="H34" s="30" t="s">
        <v>11</v>
      </c>
      <c r="I34" s="31" t="s">
        <v>38</v>
      </c>
      <c r="J34" s="29"/>
      <c r="K34" s="30" t="s">
        <v>11</v>
      </c>
      <c r="L34" s="31" t="s">
        <v>39</v>
      </c>
      <c r="M34" s="33"/>
    </row>
    <row r="35" spans="5:15" ht="13.5" thickBot="1">
      <c r="E35" s="10"/>
      <c r="F35" s="29"/>
      <c r="G35" s="29"/>
      <c r="H35" s="37" t="str">
        <f>F28</f>
        <v>IBF Argentum (13-16)</v>
      </c>
      <c r="I35" s="38" t="s">
        <v>274</v>
      </c>
      <c r="J35" s="29"/>
      <c r="K35" s="37" t="str">
        <f>F30</f>
        <v>Sunderby SK (14-17)</v>
      </c>
      <c r="L35" s="38" t="s">
        <v>275</v>
      </c>
      <c r="M35" s="33"/>
    </row>
    <row r="36" spans="5:15" ht="13.5" thickBot="1">
      <c r="E36" s="10"/>
      <c r="F36" s="29"/>
      <c r="G36" s="43" t="s">
        <v>21</v>
      </c>
      <c r="H36" s="44" t="str">
        <f>F28</f>
        <v>IBF Argentum (13-16)</v>
      </c>
      <c r="I36" s="47" t="str">
        <f>F30</f>
        <v>Sunderby SK (14-17)</v>
      </c>
      <c r="J36" s="43" t="s">
        <v>21</v>
      </c>
      <c r="K36" s="47" t="str">
        <f>F30</f>
        <v>Sunderby SK (14-17)</v>
      </c>
      <c r="L36" s="45" t="str">
        <f>F29</f>
        <v>Tväråselets AIF (14-16)</v>
      </c>
      <c r="M36" s="33"/>
    </row>
    <row r="37" spans="5:15" ht="13.5" thickBot="1">
      <c r="E37" s="10"/>
      <c r="F37" s="29"/>
      <c r="G37" s="43" t="s">
        <v>25</v>
      </c>
      <c r="H37" s="41" t="str">
        <f>F27</f>
        <v>Öjebyns IBF F2015</v>
      </c>
      <c r="I37" s="45" t="str">
        <f>F29</f>
        <v>Tväråselets AIF (14-16)</v>
      </c>
      <c r="J37" s="43" t="s">
        <v>25</v>
      </c>
      <c r="K37" s="44" t="str">
        <f>F28</f>
        <v>IBF Argentum (13-16)</v>
      </c>
      <c r="L37" s="41" t="str">
        <f>F27</f>
        <v>Öjebyns IBF F2015</v>
      </c>
      <c r="M37" s="33"/>
    </row>
    <row r="38" spans="5:15" ht="13.5" thickBot="1">
      <c r="E38" s="10"/>
      <c r="F38" s="29"/>
      <c r="G38" s="43" t="s">
        <v>31</v>
      </c>
      <c r="H38" s="47" t="str">
        <f>F30</f>
        <v>Sunderby SK (14-17)</v>
      </c>
      <c r="I38" s="41" t="str">
        <f>F27</f>
        <v>Öjebyns IBF F2015</v>
      </c>
      <c r="J38" s="43" t="s">
        <v>31</v>
      </c>
      <c r="K38" s="45" t="str">
        <f>F29</f>
        <v>Tväråselets AIF (14-16)</v>
      </c>
      <c r="L38" s="44" t="str">
        <f>F28</f>
        <v>IBF Argentum (13-16)</v>
      </c>
      <c r="M38" s="33"/>
    </row>
    <row r="39" spans="5:15" ht="13.5" thickBot="1">
      <c r="E39" s="10"/>
      <c r="F39" s="29"/>
      <c r="G39" s="43" t="s">
        <v>75</v>
      </c>
      <c r="H39" s="44" t="str">
        <f>F28</f>
        <v>IBF Argentum (13-16)</v>
      </c>
      <c r="I39" s="45" t="str">
        <f>F29</f>
        <v>Tväråselets AIF (14-16)</v>
      </c>
      <c r="J39" s="43" t="s">
        <v>75</v>
      </c>
      <c r="K39" s="47" t="str">
        <f>F30</f>
        <v>Sunderby SK (14-17)</v>
      </c>
      <c r="L39" s="41" t="str">
        <f>F27</f>
        <v>Öjebyns IBF F2015</v>
      </c>
      <c r="M39" s="33"/>
    </row>
    <row r="40" spans="5:15" ht="13.5" thickBot="1">
      <c r="E40" s="10"/>
      <c r="F40" s="29"/>
      <c r="G40" s="43" t="s">
        <v>77</v>
      </c>
      <c r="H40" s="45" t="str">
        <f>F29</f>
        <v>Tväråselets AIF (14-16)</v>
      </c>
      <c r="I40" s="47" t="str">
        <f>F30</f>
        <v>Sunderby SK (14-17)</v>
      </c>
      <c r="J40" s="43" t="s">
        <v>77</v>
      </c>
      <c r="K40" s="41" t="str">
        <f>F27</f>
        <v>Öjebyns IBF F2015</v>
      </c>
      <c r="L40" s="45" t="str">
        <f>F29</f>
        <v>Tväråselets AIF (14-16)</v>
      </c>
      <c r="M40" s="33"/>
    </row>
    <row r="41" spans="5:15" ht="13.5" thickBot="1">
      <c r="E41" s="10"/>
      <c r="F41" s="29"/>
      <c r="G41" s="43" t="s">
        <v>78</v>
      </c>
      <c r="H41" s="54" t="str">
        <f>F28</f>
        <v>IBF Argentum (13-16)</v>
      </c>
      <c r="I41" s="50" t="str">
        <f>F27</f>
        <v>Öjebyns IBF F2015</v>
      </c>
      <c r="J41" s="43" t="s">
        <v>78</v>
      </c>
      <c r="K41" s="49" t="str">
        <f>F30</f>
        <v>Sunderby SK (14-17)</v>
      </c>
      <c r="L41" s="54" t="str">
        <f>F28</f>
        <v>IBF Argentum (13-16)</v>
      </c>
      <c r="M41" s="33"/>
    </row>
    <row r="42" spans="5:15" ht="13.5" thickBot="1">
      <c r="F42" s="29"/>
      <c r="G42" s="43"/>
      <c r="H42" s="33"/>
      <c r="I42" s="33"/>
      <c r="J42" s="43"/>
      <c r="K42" s="33"/>
      <c r="L42" s="33"/>
      <c r="M42" s="12"/>
      <c r="N42" s="12"/>
      <c r="O42" s="12"/>
    </row>
    <row r="43" spans="5:15" ht="13.5" thickBot="1"/>
    <row r="44" spans="5:15" ht="14.25" thickTop="1" thickBot="1">
      <c r="F44" s="55" t="s">
        <v>55</v>
      </c>
      <c r="G44" s="57"/>
      <c r="H44" s="58"/>
      <c r="I44" s="57"/>
      <c r="J44" s="57"/>
      <c r="K44" s="59"/>
      <c r="L44" s="57"/>
      <c r="M44" s="57"/>
      <c r="N44" s="57"/>
      <c r="O44" s="57"/>
    </row>
    <row r="45" spans="5:15" ht="13.5" thickBot="1">
      <c r="F45" s="62" t="s">
        <v>276</v>
      </c>
      <c r="G45" s="63"/>
      <c r="H45" s="30" t="s">
        <v>11</v>
      </c>
      <c r="I45" s="31" t="s">
        <v>12</v>
      </c>
      <c r="J45" s="63"/>
      <c r="K45" s="30" t="s">
        <v>11</v>
      </c>
      <c r="L45" s="64" t="s">
        <v>38</v>
      </c>
      <c r="M45" s="10"/>
      <c r="N45" s="30" t="s">
        <v>11</v>
      </c>
      <c r="O45" s="64" t="s">
        <v>13</v>
      </c>
    </row>
    <row r="46" spans="5:15" ht="13.5" thickBot="1">
      <c r="F46" s="66" t="s">
        <v>16</v>
      </c>
      <c r="G46" s="10"/>
      <c r="H46" s="67" t="str">
        <f>F48</f>
        <v>Notvikens IK F2016</v>
      </c>
      <c r="I46" s="38" t="s">
        <v>277</v>
      </c>
      <c r="J46" s="29"/>
      <c r="K46" s="67" t="str">
        <f>F47</f>
        <v>Arvidsjaur IF F2016</v>
      </c>
      <c r="L46" s="38" t="s">
        <v>278</v>
      </c>
      <c r="M46" s="29"/>
      <c r="N46" s="67" t="str">
        <f>F49</f>
        <v>Öjebyns IBF F2016 Vit</v>
      </c>
      <c r="O46" s="38" t="s">
        <v>279</v>
      </c>
    </row>
    <row r="47" spans="5:15">
      <c r="F47" s="69" t="s">
        <v>257</v>
      </c>
      <c r="G47" s="43" t="s">
        <v>21</v>
      </c>
      <c r="H47" s="70" t="str">
        <f>F48</f>
        <v>Notvikens IK F2016</v>
      </c>
      <c r="I47" s="71" t="str">
        <f>F49</f>
        <v>Öjebyns IBF F2016 Vit</v>
      </c>
      <c r="J47" s="43" t="s">
        <v>21</v>
      </c>
      <c r="K47" s="72" t="str">
        <f>F47</f>
        <v>Arvidsjaur IF F2016</v>
      </c>
      <c r="L47" s="73" t="str">
        <f>F51</f>
        <v xml:space="preserve">Bergnäsets AIK (16-17) </v>
      </c>
      <c r="M47" s="43" t="s">
        <v>21</v>
      </c>
      <c r="N47" s="74" t="str">
        <f>F49</f>
        <v>Öjebyns IBF F2016 Vit</v>
      </c>
      <c r="O47" s="75" t="str">
        <f>F51</f>
        <v xml:space="preserve">Bergnäsets AIK (16-17) </v>
      </c>
    </row>
    <row r="48" spans="5:15" ht="13.5" thickBot="1">
      <c r="F48" s="76" t="s">
        <v>253</v>
      </c>
      <c r="G48" s="43" t="s">
        <v>25</v>
      </c>
      <c r="H48" s="77" t="str">
        <f>F50</f>
        <v>Öjebyns IBF F2016 Blå</v>
      </c>
      <c r="I48" s="78" t="str">
        <f>F47</f>
        <v>Arvidsjaur IF F2016</v>
      </c>
      <c r="J48" s="43" t="s">
        <v>21</v>
      </c>
      <c r="K48" s="47" t="str">
        <f>F50</f>
        <v>Öjebyns IBF F2016 Blå</v>
      </c>
      <c r="L48" s="71" t="str">
        <f>F49</f>
        <v>Öjebyns IBF F2016 Vit</v>
      </c>
      <c r="M48" s="43" t="s">
        <v>25</v>
      </c>
      <c r="N48" s="79" t="str">
        <f>F47</f>
        <v>Arvidsjaur IF F2016</v>
      </c>
      <c r="O48" s="80" t="str">
        <f>F48</f>
        <v>Notvikens IK F2016</v>
      </c>
    </row>
    <row r="49" spans="6:15" ht="13.5" thickBot="1">
      <c r="F49" s="81" t="s">
        <v>259</v>
      </c>
      <c r="G49" s="43" t="s">
        <v>31</v>
      </c>
      <c r="H49" s="51" t="str">
        <f>F49</f>
        <v>Öjebyns IBF F2016 Vit</v>
      </c>
      <c r="I49" s="82" t="str">
        <f>F50</f>
        <v>Öjebyns IBF F2016 Blå</v>
      </c>
      <c r="J49" s="43" t="s">
        <v>25</v>
      </c>
      <c r="K49" s="83" t="str">
        <f>F51</f>
        <v xml:space="preserve">Bergnäsets AIK (16-17) </v>
      </c>
      <c r="L49" s="47" t="str">
        <f>F50</f>
        <v>Öjebyns IBF F2016 Blå</v>
      </c>
      <c r="M49" s="43" t="s">
        <v>31</v>
      </c>
      <c r="N49" s="75" t="str">
        <f>F51</f>
        <v xml:space="preserve">Bergnäsets AIK (16-17) </v>
      </c>
      <c r="O49" s="84" t="str">
        <f>F47</f>
        <v>Arvidsjaur IF F2016</v>
      </c>
    </row>
    <row r="50" spans="6:15" ht="13.5" thickBot="1">
      <c r="F50" s="85" t="s">
        <v>263</v>
      </c>
      <c r="G50" s="43" t="s">
        <v>75</v>
      </c>
      <c r="H50" s="86" t="str">
        <f>F48</f>
        <v>Notvikens IK F2016</v>
      </c>
      <c r="I50" s="84" t="str">
        <f>F47</f>
        <v>Arvidsjaur IF F2016</v>
      </c>
      <c r="J50" s="43" t="s">
        <v>25</v>
      </c>
      <c r="K50" s="79" t="str">
        <f>F47</f>
        <v>Arvidsjaur IF F2016</v>
      </c>
      <c r="L50" s="71" t="str">
        <f>F49</f>
        <v>Öjebyns IBF F2016 Vit</v>
      </c>
      <c r="M50" s="43" t="s">
        <v>75</v>
      </c>
      <c r="N50" s="87" t="str">
        <f>F49</f>
        <v>Öjebyns IBF F2016 Vit</v>
      </c>
      <c r="O50" s="44" t="str">
        <f>F48</f>
        <v>Notvikens IK F2016</v>
      </c>
    </row>
    <row r="51" spans="6:15" ht="13.5" thickBot="1">
      <c r="F51" s="88" t="s">
        <v>261</v>
      </c>
      <c r="G51" s="43" t="s">
        <v>77</v>
      </c>
      <c r="H51" s="89" t="str">
        <f>F47</f>
        <v>Arvidsjaur IF F2016</v>
      </c>
      <c r="I51" s="45" t="str">
        <f>F49</f>
        <v>Öjebyns IBF F2016 Vit</v>
      </c>
      <c r="J51" s="43" t="s">
        <v>31</v>
      </c>
      <c r="K51" s="87" t="str">
        <f>F49</f>
        <v>Öjebyns IBF F2016 Vit</v>
      </c>
      <c r="L51" s="75" t="str">
        <f>F51</f>
        <v xml:space="preserve">Bergnäsets AIK (16-17) </v>
      </c>
      <c r="M51" s="43" t="s">
        <v>77</v>
      </c>
      <c r="N51" s="54" t="str">
        <f>F48</f>
        <v>Notvikens IK F2016</v>
      </c>
      <c r="O51" s="90" t="str">
        <f>F51</f>
        <v xml:space="preserve">Bergnäsets AIK (16-17) </v>
      </c>
    </row>
    <row r="52" spans="6:15" ht="14.25" thickTop="1" thickBot="1">
      <c r="F52" s="91"/>
      <c r="G52" s="43" t="s">
        <v>78</v>
      </c>
      <c r="H52" s="92" t="str">
        <f>F48</f>
        <v>Notvikens IK F2016</v>
      </c>
      <c r="I52" s="93" t="str">
        <f>F50</f>
        <v>Öjebyns IBF F2016 Blå</v>
      </c>
      <c r="J52" s="43" t="s">
        <v>31</v>
      </c>
      <c r="K52" s="94" t="str">
        <f>F47</f>
        <v>Arvidsjaur IF F2016</v>
      </c>
      <c r="L52" s="95" t="str">
        <f>F50</f>
        <v>Öjebyns IBF F2016 Blå</v>
      </c>
      <c r="M52" s="43" t="s">
        <v>78</v>
      </c>
      <c r="N52" s="96" t="str">
        <f>F49</f>
        <v>Öjebyns IBF F2016 Vit</v>
      </c>
      <c r="O52" s="97" t="str">
        <f>F47</f>
        <v>Arvidsjaur IF F2016</v>
      </c>
    </row>
    <row r="53" spans="6:15" ht="13.5" thickBot="1">
      <c r="F53" s="10"/>
      <c r="G53" s="10"/>
      <c r="H53" s="29"/>
      <c r="I53" s="29"/>
      <c r="J53" s="43"/>
      <c r="K53" s="99"/>
      <c r="L53" s="99"/>
      <c r="M53" s="33"/>
      <c r="N53" s="33"/>
      <c r="O53" s="33"/>
    </row>
    <row r="54" spans="6:15" ht="13.5" thickBot="1">
      <c r="F54" s="10"/>
      <c r="G54" s="10"/>
      <c r="H54" s="30" t="s">
        <v>11</v>
      </c>
      <c r="I54" s="100" t="s">
        <v>39</v>
      </c>
      <c r="J54" s="43"/>
      <c r="K54" s="30" t="s">
        <v>11</v>
      </c>
      <c r="L54" s="31" t="s">
        <v>68</v>
      </c>
      <c r="M54" s="33"/>
    </row>
    <row r="55" spans="6:15" ht="13.5" thickBot="1">
      <c r="F55" s="4"/>
      <c r="G55" s="91"/>
      <c r="H55" s="67" t="str">
        <f>F51</f>
        <v xml:space="preserve">Bergnäsets AIK (16-17) </v>
      </c>
      <c r="I55" s="38" t="s">
        <v>280</v>
      </c>
      <c r="J55" s="91"/>
      <c r="K55" s="67" t="str">
        <f>F50</f>
        <v>Öjebyns IBF F2016 Blå</v>
      </c>
      <c r="L55" s="38" t="s">
        <v>281</v>
      </c>
      <c r="M55" s="33"/>
    </row>
    <row r="56" spans="6:15" ht="13.5" thickBot="1">
      <c r="F56" s="4"/>
      <c r="G56" s="43" t="s">
        <v>21</v>
      </c>
      <c r="H56" s="101" t="str">
        <f>F51</f>
        <v xml:space="preserve">Bergnäsets AIK (16-17) </v>
      </c>
      <c r="I56" s="102" t="str">
        <f>F49</f>
        <v>Öjebyns IBF F2016 Vit</v>
      </c>
      <c r="J56" s="43" t="s">
        <v>21</v>
      </c>
      <c r="K56" s="103" t="str">
        <f>F50</f>
        <v>Öjebyns IBF F2016 Blå</v>
      </c>
      <c r="L56" s="73" t="str">
        <f>F51</f>
        <v xml:space="preserve">Bergnäsets AIK (16-17) </v>
      </c>
      <c r="M56" s="33"/>
    </row>
    <row r="57" spans="6:15" ht="13.5" thickBot="1">
      <c r="F57" s="43"/>
      <c r="G57" s="43" t="s">
        <v>25</v>
      </c>
      <c r="H57" s="86" t="str">
        <f>F48</f>
        <v>Notvikens IK F2016</v>
      </c>
      <c r="I57" s="93" t="str">
        <f>F50</f>
        <v>Öjebyns IBF F2016 Blå</v>
      </c>
      <c r="J57" s="43" t="s">
        <v>25</v>
      </c>
      <c r="K57" s="86" t="str">
        <f>F48</f>
        <v>Notvikens IK F2016</v>
      </c>
      <c r="L57" s="104" t="str">
        <f>F47</f>
        <v>Arvidsjaur IF F2016</v>
      </c>
      <c r="M57" s="33"/>
    </row>
    <row r="58" spans="6:15" ht="13.5" thickBot="1">
      <c r="F58" s="4"/>
      <c r="G58" s="43" t="s">
        <v>31</v>
      </c>
      <c r="H58" s="45" t="str">
        <f>F49</f>
        <v>Öjebyns IBF F2016 Vit</v>
      </c>
      <c r="I58" s="80" t="str">
        <f>F48</f>
        <v>Notvikens IK F2016</v>
      </c>
      <c r="J58" s="43" t="s">
        <v>31</v>
      </c>
      <c r="K58" s="105" t="str">
        <f>F51</f>
        <v xml:space="preserve">Bergnäsets AIK (16-17) </v>
      </c>
      <c r="L58" s="80" t="str">
        <f>F48</f>
        <v>Notvikens IK F2016</v>
      </c>
      <c r="M58" s="33"/>
    </row>
    <row r="59" spans="6:15">
      <c r="F59" s="43"/>
      <c r="G59" s="43" t="s">
        <v>75</v>
      </c>
      <c r="H59" s="106" t="str">
        <f>F51</f>
        <v xml:space="preserve">Bergnäsets AIK (16-17) </v>
      </c>
      <c r="I59" s="47" t="str">
        <f>F50</f>
        <v>Öjebyns IBF F2016 Blå</v>
      </c>
      <c r="J59" s="43" t="s">
        <v>75</v>
      </c>
      <c r="K59" s="77" t="str">
        <f>F50</f>
        <v>Öjebyns IBF F2016 Blå</v>
      </c>
      <c r="L59" s="78" t="str">
        <f>F47</f>
        <v>Arvidsjaur IF F2016</v>
      </c>
      <c r="M59" s="33"/>
    </row>
    <row r="60" spans="6:15">
      <c r="F60" s="29"/>
      <c r="G60" s="43" t="s">
        <v>77</v>
      </c>
      <c r="H60" s="47" t="str">
        <f>F50</f>
        <v>Öjebyns IBF F2016 Blå</v>
      </c>
      <c r="I60" s="45" t="str">
        <f>F49</f>
        <v>Öjebyns IBF F2016 Vit</v>
      </c>
      <c r="J60" s="43" t="s">
        <v>77</v>
      </c>
      <c r="K60" s="78" t="str">
        <f>F47</f>
        <v>Arvidsjaur IF F2016</v>
      </c>
      <c r="L60" s="75" t="str">
        <f>F51</f>
        <v xml:space="preserve">Bergnäsets AIK (16-17) </v>
      </c>
      <c r="M60" s="33"/>
    </row>
    <row r="61" spans="6:15" ht="13.5" thickBot="1">
      <c r="F61" s="29"/>
      <c r="G61" s="43" t="s">
        <v>78</v>
      </c>
      <c r="H61" s="107" t="str">
        <f>F51</f>
        <v xml:space="preserve">Bergnäsets AIK (16-17) </v>
      </c>
      <c r="I61" s="108" t="str">
        <f>F48</f>
        <v>Notvikens IK F2016</v>
      </c>
      <c r="J61" s="43" t="s">
        <v>78</v>
      </c>
      <c r="K61" s="109" t="str">
        <f>F50</f>
        <v>Öjebyns IBF F2016 Blå</v>
      </c>
      <c r="L61" s="108" t="str">
        <f>F48</f>
        <v>Notvikens IK F2016</v>
      </c>
      <c r="M61" s="33"/>
    </row>
  </sheetData>
  <sheetProtection algorithmName="SHA-512" hashValue="mhuoUP5mlPNMvlNz5cAWSK1xDBf1CbjQYOsXRwUdQT2+hw+3pXEqYHyiUouZ7J29GVOiDpOpsGNCQoTYRBgpwA==" saltValue="dBoevlglELlG/0KSBysZ1A==" spinCount="100000"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D6092F-ADFB-4582-B40B-EF91702D73DF}">
  <sheetPr codeName="Blad2"/>
  <dimension ref="A2:O175"/>
  <sheetViews>
    <sheetView topLeftCell="A38" zoomScale="80" zoomScaleNormal="80" zoomScaleSheetLayoutView="70" workbookViewId="0">
      <selection activeCell="C7" sqref="C7"/>
    </sheetView>
  </sheetViews>
  <sheetFormatPr defaultRowHeight="12.75"/>
  <cols>
    <col min="1" max="1" width="31.42578125" bestFit="1" customWidth="1"/>
    <col min="2" max="2" width="5" bestFit="1" customWidth="1"/>
    <col min="3" max="3" width="61.7109375" customWidth="1"/>
    <col min="4" max="4" width="2.85546875" customWidth="1"/>
    <col min="5" max="5" width="27.7109375" bestFit="1" customWidth="1"/>
    <col min="6" max="6" width="3.5703125" customWidth="1"/>
    <col min="7" max="7" width="3.5703125" bestFit="1" customWidth="1"/>
    <col min="8" max="8" width="28.85546875" customWidth="1"/>
    <col min="9" max="9" width="32.140625" customWidth="1"/>
    <col min="10" max="10" width="3.5703125" bestFit="1" customWidth="1"/>
    <col min="11" max="11" width="27.7109375" bestFit="1" customWidth="1"/>
    <col min="12" max="12" width="32.140625" bestFit="1" customWidth="1"/>
    <col min="13" max="13" width="3.5703125" bestFit="1" customWidth="1"/>
    <col min="14" max="14" width="25.7109375" bestFit="1" customWidth="1"/>
    <col min="15" max="15" width="30" customWidth="1"/>
    <col min="16" max="16" width="4" customWidth="1"/>
    <col min="17" max="18" width="23.140625" customWidth="1"/>
  </cols>
  <sheetData>
    <row r="2" spans="1:15" ht="32.25">
      <c r="A2" s="1" t="s">
        <v>87</v>
      </c>
      <c r="B2" s="2"/>
      <c r="D2" s="3"/>
      <c r="E2" s="5" t="s">
        <v>1</v>
      </c>
      <c r="F2" s="3"/>
      <c r="G2" s="4"/>
      <c r="H2" s="3"/>
      <c r="I2" s="4"/>
      <c r="J2" s="3"/>
    </row>
    <row r="3" spans="1:15" ht="15.75" thickBot="1">
      <c r="C3" s="6" t="s">
        <v>2</v>
      </c>
      <c r="D3" s="3"/>
      <c r="E3" s="3"/>
      <c r="F3" s="3"/>
      <c r="G3" s="3"/>
      <c r="H3" s="3"/>
      <c r="I3" s="3"/>
      <c r="J3" s="3"/>
    </row>
    <row r="4" spans="1:15" ht="14.25" thickTop="1" thickBot="1">
      <c r="A4" s="172" t="s">
        <v>3</v>
      </c>
      <c r="B4" s="173" t="s">
        <v>4</v>
      </c>
      <c r="C4" s="174" t="s">
        <v>5</v>
      </c>
      <c r="D4" s="9"/>
      <c r="E4" s="19" t="s">
        <v>7</v>
      </c>
      <c r="F4" s="20"/>
      <c r="G4" s="21"/>
      <c r="H4" s="22"/>
      <c r="I4" s="21"/>
      <c r="J4" s="21"/>
      <c r="K4" s="21"/>
      <c r="L4" s="21"/>
      <c r="M4" s="21"/>
      <c r="N4" s="21"/>
      <c r="O4" s="23"/>
    </row>
    <row r="5" spans="1:15" ht="13.5" thickBot="1">
      <c r="A5" s="175" t="s">
        <v>88</v>
      </c>
      <c r="B5" s="16"/>
      <c r="C5" s="176" t="s">
        <v>88</v>
      </c>
      <c r="D5" s="177"/>
      <c r="E5" s="27" t="s">
        <v>89</v>
      </c>
      <c r="F5" s="28"/>
      <c r="G5" s="29"/>
      <c r="H5" s="30" t="s">
        <v>11</v>
      </c>
      <c r="I5" s="31" t="s">
        <v>12</v>
      </c>
      <c r="J5" s="29"/>
      <c r="K5" s="30" t="s">
        <v>11</v>
      </c>
      <c r="L5" s="31" t="s">
        <v>13</v>
      </c>
      <c r="M5" s="29"/>
      <c r="N5" s="32"/>
      <c r="O5" s="33"/>
    </row>
    <row r="6" spans="1:15" ht="15.75" thickBot="1">
      <c r="A6" s="178" t="s">
        <v>90</v>
      </c>
      <c r="B6" s="34">
        <v>1</v>
      </c>
      <c r="C6" s="179" t="s">
        <v>91</v>
      </c>
      <c r="D6" s="180"/>
      <c r="E6" s="36" t="s">
        <v>16</v>
      </c>
      <c r="F6" s="33"/>
      <c r="G6" s="29"/>
      <c r="H6" s="37" t="str">
        <f>E7</f>
        <v>Sunderby SK P2016 Blå</v>
      </c>
      <c r="I6" s="38" t="s">
        <v>92</v>
      </c>
      <c r="J6" s="29"/>
      <c r="K6" s="37" t="str">
        <f>E9</f>
        <v>Sunderby SK P2016 Gul</v>
      </c>
      <c r="L6" s="38" t="s">
        <v>93</v>
      </c>
      <c r="M6" s="10"/>
      <c r="N6" s="39"/>
      <c r="O6" s="40"/>
    </row>
    <row r="7" spans="1:15" ht="15">
      <c r="A7" s="178" t="s">
        <v>94</v>
      </c>
      <c r="B7" s="34">
        <v>2</v>
      </c>
      <c r="C7" s="181" t="s">
        <v>95</v>
      </c>
      <c r="D7" s="180"/>
      <c r="E7" s="41" t="s">
        <v>90</v>
      </c>
      <c r="F7" s="42"/>
      <c r="G7" s="43" t="s">
        <v>21</v>
      </c>
      <c r="H7" s="41" t="str">
        <f>E7</f>
        <v>Sunderby SK P2016 Blå</v>
      </c>
      <c r="I7" s="44" t="str">
        <f>E8</f>
        <v>IBK Boden 2016</v>
      </c>
      <c r="J7" s="43" t="s">
        <v>21</v>
      </c>
      <c r="K7" s="45" t="str">
        <f>E9</f>
        <v>Sunderby SK P2016 Gul</v>
      </c>
      <c r="L7" s="41" t="str">
        <f>E7</f>
        <v>Sunderby SK P2016 Blå</v>
      </c>
      <c r="M7" s="43"/>
      <c r="N7" s="46"/>
      <c r="O7" s="28"/>
    </row>
    <row r="8" spans="1:15" ht="15.75" thickBot="1">
      <c r="A8" s="178" t="s">
        <v>96</v>
      </c>
      <c r="B8" s="34">
        <v>3</v>
      </c>
      <c r="C8" s="181" t="s">
        <v>97</v>
      </c>
      <c r="D8" s="29"/>
      <c r="E8" s="44" t="s">
        <v>94</v>
      </c>
      <c r="F8" s="33"/>
      <c r="G8" s="43" t="s">
        <v>21</v>
      </c>
      <c r="H8" s="47" t="str">
        <f>E10</f>
        <v>Bergnäsets AIK P2016</v>
      </c>
      <c r="I8" s="45" t="str">
        <f>E9</f>
        <v>Sunderby SK P2016 Gul</v>
      </c>
      <c r="J8" s="43" t="s">
        <v>21</v>
      </c>
      <c r="K8" s="47" t="str">
        <f>E10</f>
        <v>Bergnäsets AIK P2016</v>
      </c>
      <c r="L8" s="44" t="str">
        <f>E8</f>
        <v>IBK Boden 2016</v>
      </c>
      <c r="M8" s="43"/>
      <c r="N8" s="28"/>
      <c r="O8" s="28"/>
    </row>
    <row r="9" spans="1:15" ht="15.75" thickBot="1">
      <c r="A9" s="178" t="s">
        <v>98</v>
      </c>
      <c r="B9" s="34">
        <v>4</v>
      </c>
      <c r="C9" s="179" t="s">
        <v>99</v>
      </c>
      <c r="E9" s="45" t="s">
        <v>96</v>
      </c>
      <c r="F9" s="33"/>
      <c r="G9" s="43" t="s">
        <v>25</v>
      </c>
      <c r="H9" s="44" t="str">
        <f>E8</f>
        <v>IBK Boden 2016</v>
      </c>
      <c r="I9" s="47" t="str">
        <f>E10</f>
        <v>Bergnäsets AIK P2016</v>
      </c>
      <c r="J9" s="43" t="s">
        <v>25</v>
      </c>
      <c r="K9" s="41" t="str">
        <f>E7</f>
        <v>Sunderby SK P2016 Blå</v>
      </c>
      <c r="L9" s="47" t="str">
        <f>E10</f>
        <v>Bergnäsets AIK P2016</v>
      </c>
      <c r="M9" s="43"/>
      <c r="N9" s="28"/>
      <c r="O9" s="28"/>
    </row>
    <row r="10" spans="1:15" ht="13.5" thickBot="1">
      <c r="A10" s="175" t="s">
        <v>100</v>
      </c>
      <c r="B10" s="16"/>
      <c r="C10" s="176" t="s">
        <v>100</v>
      </c>
      <c r="E10" s="49" t="s">
        <v>98</v>
      </c>
      <c r="F10" s="33"/>
      <c r="G10" s="43" t="s">
        <v>25</v>
      </c>
      <c r="H10" s="41" t="str">
        <f>E7</f>
        <v>Sunderby SK P2016 Blå</v>
      </c>
      <c r="I10" s="45" t="str">
        <f>E9</f>
        <v>Sunderby SK P2016 Gul</v>
      </c>
      <c r="J10" s="43" t="s">
        <v>25</v>
      </c>
      <c r="K10" s="45" t="str">
        <f>E9</f>
        <v>Sunderby SK P2016 Gul</v>
      </c>
      <c r="L10" s="44" t="str">
        <f>E8</f>
        <v>IBK Boden 2016</v>
      </c>
      <c r="M10" s="43"/>
      <c r="N10" s="46"/>
      <c r="O10" s="28"/>
    </row>
    <row r="11" spans="1:15" ht="15.75" thickBot="1">
      <c r="A11" s="182" t="s">
        <v>101</v>
      </c>
      <c r="B11" s="34">
        <v>1</v>
      </c>
      <c r="C11" s="179" t="s">
        <v>102</v>
      </c>
      <c r="E11" s="21"/>
      <c r="F11" s="33"/>
      <c r="G11" s="43" t="s">
        <v>31</v>
      </c>
      <c r="H11" s="45" t="str">
        <f>E9</f>
        <v>Sunderby SK P2016 Gul</v>
      </c>
      <c r="I11" s="44" t="str">
        <f>E8</f>
        <v>IBK Boden 2016</v>
      </c>
      <c r="J11" s="43" t="s">
        <v>31</v>
      </c>
      <c r="K11" s="44" t="str">
        <f>E8</f>
        <v>IBK Boden 2016</v>
      </c>
      <c r="L11" s="41" t="str">
        <f>E7</f>
        <v>Sunderby SK P2016 Blå</v>
      </c>
      <c r="M11" s="43"/>
      <c r="N11" s="28"/>
      <c r="O11" s="28"/>
    </row>
    <row r="12" spans="1:15" ht="15.75" thickBot="1">
      <c r="A12" s="182" t="s">
        <v>103</v>
      </c>
      <c r="B12" s="34">
        <v>2</v>
      </c>
      <c r="C12" s="179" t="s">
        <v>104</v>
      </c>
      <c r="E12" s="29"/>
      <c r="F12" s="29"/>
      <c r="G12" s="43" t="s">
        <v>31</v>
      </c>
      <c r="H12" s="50" t="str">
        <f>E7</f>
        <v>Sunderby SK P2016 Blå</v>
      </c>
      <c r="I12" s="49" t="str">
        <f>E10</f>
        <v>Bergnäsets AIK P2016</v>
      </c>
      <c r="J12" s="43" t="s">
        <v>31</v>
      </c>
      <c r="K12" s="51" t="str">
        <f>E9</f>
        <v>Sunderby SK P2016 Gul</v>
      </c>
      <c r="L12" s="49" t="str">
        <f>E10</f>
        <v>Bergnäsets AIK P2016</v>
      </c>
      <c r="M12" s="43"/>
      <c r="N12" s="46"/>
      <c r="O12" s="28"/>
    </row>
    <row r="13" spans="1:15" ht="15.75" thickBot="1">
      <c r="A13" s="182" t="s">
        <v>105</v>
      </c>
      <c r="B13" s="34">
        <v>3</v>
      </c>
      <c r="C13" s="179" t="s">
        <v>106</v>
      </c>
      <c r="E13" s="29"/>
      <c r="F13" s="29"/>
      <c r="G13" s="29"/>
      <c r="H13" s="29"/>
      <c r="I13" s="29"/>
      <c r="J13" s="29"/>
      <c r="K13" s="29"/>
      <c r="L13" s="29"/>
      <c r="M13" s="29"/>
      <c r="N13" s="52"/>
      <c r="O13" s="52"/>
    </row>
    <row r="14" spans="1:15" ht="15.75" thickBot="1">
      <c r="A14" s="182" t="s">
        <v>107</v>
      </c>
      <c r="B14" s="34">
        <v>4</v>
      </c>
      <c r="C14" s="181" t="s">
        <v>108</v>
      </c>
      <c r="E14" s="29"/>
      <c r="F14" s="29"/>
      <c r="G14" s="29"/>
      <c r="H14" s="30" t="s">
        <v>11</v>
      </c>
      <c r="I14" s="31" t="s">
        <v>38</v>
      </c>
      <c r="J14" s="29"/>
      <c r="K14" s="30" t="s">
        <v>11</v>
      </c>
      <c r="L14" s="31" t="s">
        <v>39</v>
      </c>
      <c r="M14" s="29"/>
      <c r="N14" s="32"/>
      <c r="O14" s="43"/>
    </row>
    <row r="15" spans="1:15" ht="15.75" thickBot="1">
      <c r="A15" s="182" t="s">
        <v>109</v>
      </c>
      <c r="B15" s="34">
        <v>5</v>
      </c>
      <c r="C15" s="181" t="s">
        <v>110</v>
      </c>
      <c r="E15" s="29"/>
      <c r="F15" s="29"/>
      <c r="G15" s="29"/>
      <c r="H15" s="37" t="str">
        <f>E8</f>
        <v>IBK Boden 2016</v>
      </c>
      <c r="I15" s="38" t="s">
        <v>111</v>
      </c>
      <c r="J15" s="29"/>
      <c r="K15" s="37" t="str">
        <f>E10</f>
        <v>Bergnäsets AIK P2016</v>
      </c>
      <c r="L15" s="38" t="s">
        <v>112</v>
      </c>
      <c r="M15" s="29"/>
      <c r="N15" s="39"/>
      <c r="O15" s="40"/>
    </row>
    <row r="16" spans="1:15" ht="15.75" thickBot="1">
      <c r="A16" s="182" t="s">
        <v>113</v>
      </c>
      <c r="B16" s="34">
        <v>6</v>
      </c>
      <c r="C16" s="181" t="s">
        <v>114</v>
      </c>
      <c r="E16" s="29"/>
      <c r="F16" s="29"/>
      <c r="G16" s="43" t="s">
        <v>21</v>
      </c>
      <c r="H16" s="44" t="str">
        <f>E8</f>
        <v>IBK Boden 2016</v>
      </c>
      <c r="I16" s="47" t="str">
        <f>E10</f>
        <v>Bergnäsets AIK P2016</v>
      </c>
      <c r="J16" s="43" t="s">
        <v>21</v>
      </c>
      <c r="K16" s="47" t="str">
        <f>E10</f>
        <v>Bergnäsets AIK P2016</v>
      </c>
      <c r="L16" s="45" t="str">
        <f>E9</f>
        <v>Sunderby SK P2016 Gul</v>
      </c>
      <c r="M16" s="43"/>
      <c r="N16" s="28"/>
      <c r="O16" s="28"/>
    </row>
    <row r="17" spans="1:15" ht="13.5" thickBot="1">
      <c r="A17" s="175" t="s">
        <v>115</v>
      </c>
      <c r="B17" s="16"/>
      <c r="C17" s="176" t="s">
        <v>115</v>
      </c>
      <c r="E17" s="29"/>
      <c r="F17" s="29"/>
      <c r="G17" s="43" t="s">
        <v>21</v>
      </c>
      <c r="H17" s="41" t="str">
        <f>E7</f>
        <v>Sunderby SK P2016 Blå</v>
      </c>
      <c r="I17" s="45" t="str">
        <f>E9</f>
        <v>Sunderby SK P2016 Gul</v>
      </c>
      <c r="J17" s="43" t="s">
        <v>21</v>
      </c>
      <c r="K17" s="44" t="str">
        <f>E8</f>
        <v>IBK Boden 2016</v>
      </c>
      <c r="L17" s="41" t="str">
        <f>E7</f>
        <v>Sunderby SK P2016 Blå</v>
      </c>
      <c r="M17" s="43"/>
      <c r="N17" s="28"/>
      <c r="O17" s="28"/>
    </row>
    <row r="18" spans="1:15" ht="15.75" thickBot="1">
      <c r="A18" s="182" t="s">
        <v>116</v>
      </c>
      <c r="B18" s="34">
        <v>1</v>
      </c>
      <c r="C18" s="179" t="s">
        <v>117</v>
      </c>
      <c r="E18" s="29"/>
      <c r="F18" s="29"/>
      <c r="G18" s="43" t="s">
        <v>25</v>
      </c>
      <c r="H18" s="47" t="str">
        <f>E10</f>
        <v>Bergnäsets AIK P2016</v>
      </c>
      <c r="I18" s="41" t="str">
        <f>E7</f>
        <v>Sunderby SK P2016 Blå</v>
      </c>
      <c r="J18" s="43" t="s">
        <v>25</v>
      </c>
      <c r="K18" s="45" t="str">
        <f>E9</f>
        <v>Sunderby SK P2016 Gul</v>
      </c>
      <c r="L18" s="44" t="str">
        <f>E8</f>
        <v>IBK Boden 2016</v>
      </c>
      <c r="M18" s="43"/>
      <c r="N18" s="28"/>
      <c r="O18" s="28"/>
    </row>
    <row r="19" spans="1:15" ht="15.75" thickBot="1">
      <c r="A19" s="182" t="s">
        <v>118</v>
      </c>
      <c r="B19" s="34">
        <v>2</v>
      </c>
      <c r="C19" s="179" t="s">
        <v>119</v>
      </c>
      <c r="E19" s="29"/>
      <c r="F19" s="29"/>
      <c r="G19" s="43" t="s">
        <v>25</v>
      </c>
      <c r="H19" s="44" t="str">
        <f>E8</f>
        <v>IBK Boden 2016</v>
      </c>
      <c r="I19" s="45" t="str">
        <f>E9</f>
        <v>Sunderby SK P2016 Gul</v>
      </c>
      <c r="J19" s="43" t="s">
        <v>25</v>
      </c>
      <c r="K19" s="47" t="str">
        <f>E10</f>
        <v>Bergnäsets AIK P2016</v>
      </c>
      <c r="L19" s="41" t="str">
        <f>E7</f>
        <v>Sunderby SK P2016 Blå</v>
      </c>
      <c r="M19" s="43"/>
      <c r="N19" s="28"/>
      <c r="O19" s="28"/>
    </row>
    <row r="20" spans="1:15" ht="15.75" thickBot="1">
      <c r="A20" s="182" t="s">
        <v>120</v>
      </c>
      <c r="B20" s="34">
        <v>3</v>
      </c>
      <c r="C20" s="179" t="s">
        <v>121</v>
      </c>
      <c r="E20" s="29"/>
      <c r="F20" s="29"/>
      <c r="G20" s="43" t="s">
        <v>31</v>
      </c>
      <c r="H20" s="45" t="str">
        <f>E9</f>
        <v>Sunderby SK P2016 Gul</v>
      </c>
      <c r="I20" s="47" t="str">
        <f>E10</f>
        <v>Bergnäsets AIK P2016</v>
      </c>
      <c r="J20" s="43" t="s">
        <v>31</v>
      </c>
      <c r="K20" s="41" t="str">
        <f>E7</f>
        <v>Sunderby SK P2016 Blå</v>
      </c>
      <c r="L20" s="45" t="str">
        <f>E9</f>
        <v>Sunderby SK P2016 Gul</v>
      </c>
      <c r="M20" s="43"/>
      <c r="N20" s="28"/>
      <c r="O20" s="28"/>
    </row>
    <row r="21" spans="1:15" ht="15.75" thickBot="1">
      <c r="A21" s="182" t="s">
        <v>122</v>
      </c>
      <c r="B21" s="34">
        <v>4</v>
      </c>
      <c r="C21" s="181" t="s">
        <v>60</v>
      </c>
      <c r="E21" s="29"/>
      <c r="F21" s="29"/>
      <c r="G21" s="43" t="s">
        <v>31</v>
      </c>
      <c r="H21" s="54" t="str">
        <f>E8</f>
        <v>IBK Boden 2016</v>
      </c>
      <c r="I21" s="50" t="str">
        <f>E7</f>
        <v>Sunderby SK P2016 Blå</v>
      </c>
      <c r="J21" s="43" t="s">
        <v>31</v>
      </c>
      <c r="K21" s="49" t="str">
        <f>E10</f>
        <v>Bergnäsets AIK P2016</v>
      </c>
      <c r="L21" s="54" t="str">
        <f>E8</f>
        <v>IBK Boden 2016</v>
      </c>
      <c r="M21" s="43"/>
      <c r="N21" s="28"/>
      <c r="O21" s="28"/>
    </row>
    <row r="22" spans="1:15" ht="15.75" thickBot="1">
      <c r="A22" s="182" t="s">
        <v>123</v>
      </c>
      <c r="B22" s="25">
        <v>5</v>
      </c>
      <c r="C22" s="183" t="s">
        <v>124</v>
      </c>
      <c r="E22" s="110"/>
      <c r="F22" s="110"/>
      <c r="G22" s="110"/>
      <c r="H22" s="110"/>
      <c r="I22" s="110"/>
      <c r="J22" s="110"/>
      <c r="K22" s="110"/>
      <c r="L22" s="110"/>
      <c r="M22" s="110"/>
      <c r="N22" s="110"/>
      <c r="O22" s="110"/>
    </row>
    <row r="23" spans="1:15" ht="15.75" thickBot="1">
      <c r="A23" s="182" t="s">
        <v>125</v>
      </c>
      <c r="B23" s="25">
        <v>6</v>
      </c>
      <c r="C23" s="183" t="s">
        <v>126</v>
      </c>
      <c r="E23" s="111" t="s">
        <v>79</v>
      </c>
      <c r="F23" s="29"/>
      <c r="G23" s="33"/>
      <c r="H23" s="10"/>
      <c r="I23" s="10"/>
      <c r="K23" s="10"/>
      <c r="L23" s="29"/>
      <c r="M23" s="21"/>
      <c r="N23" s="21"/>
      <c r="O23" s="23"/>
    </row>
    <row r="24" spans="1:15" ht="13.5" thickBot="1">
      <c r="A24" s="175" t="s">
        <v>127</v>
      </c>
      <c r="B24" s="16"/>
      <c r="C24" s="176" t="s">
        <v>127</v>
      </c>
      <c r="E24" s="27" t="s">
        <v>128</v>
      </c>
      <c r="F24" s="33"/>
      <c r="G24" s="112"/>
      <c r="H24" s="30" t="s">
        <v>11</v>
      </c>
      <c r="I24" s="31" t="s">
        <v>12</v>
      </c>
      <c r="J24" s="112"/>
      <c r="K24" s="30" t="s">
        <v>11</v>
      </c>
      <c r="L24" s="31" t="s">
        <v>13</v>
      </c>
      <c r="M24" s="29"/>
      <c r="N24" s="30" t="s">
        <v>11</v>
      </c>
      <c r="O24" s="31" t="s">
        <v>68</v>
      </c>
    </row>
    <row r="25" spans="1:15" ht="15.75" thickBot="1">
      <c r="A25" s="182" t="s">
        <v>129</v>
      </c>
      <c r="B25" s="34">
        <v>1</v>
      </c>
      <c r="C25" s="179" t="s">
        <v>130</v>
      </c>
      <c r="E25" s="36" t="s">
        <v>16</v>
      </c>
      <c r="F25" s="42"/>
      <c r="G25" s="10"/>
      <c r="H25" s="37" t="str">
        <f>E26</f>
        <v>Öjebyns IBF P2017 Vit</v>
      </c>
      <c r="I25" s="38" t="s">
        <v>131</v>
      </c>
      <c r="J25" s="3"/>
      <c r="K25" s="37" t="str">
        <f>E28</f>
        <v>Bergnäsets AIK P2017 Vit</v>
      </c>
      <c r="L25" s="38" t="s">
        <v>132</v>
      </c>
      <c r="M25" s="10"/>
      <c r="N25" s="37" t="str">
        <f>E30</f>
        <v>IBK Luleå P2017 Vit</v>
      </c>
      <c r="O25" s="38" t="s">
        <v>133</v>
      </c>
    </row>
    <row r="26" spans="1:15" ht="15">
      <c r="A26" s="182" t="s">
        <v>134</v>
      </c>
      <c r="B26" s="34">
        <v>2</v>
      </c>
      <c r="C26" s="179" t="s">
        <v>135</v>
      </c>
      <c r="E26" s="113" t="s">
        <v>101</v>
      </c>
      <c r="F26" s="43"/>
      <c r="G26" s="43" t="s">
        <v>21</v>
      </c>
      <c r="H26" s="114" t="str">
        <f>E26</f>
        <v>Öjebyns IBF P2017 Vit</v>
      </c>
      <c r="I26" s="115" t="str">
        <f>E30</f>
        <v>IBK Luleå P2017 Vit</v>
      </c>
      <c r="J26" s="43" t="s">
        <v>21</v>
      </c>
      <c r="K26" s="116" t="str">
        <f>E28</f>
        <v>Bergnäsets AIK P2017 Vit</v>
      </c>
      <c r="L26" s="117" t="str">
        <f>E31</f>
        <v>IBK Boden 2017 Vit</v>
      </c>
      <c r="M26" s="43" t="s">
        <v>21</v>
      </c>
      <c r="N26" s="118" t="str">
        <f>E30</f>
        <v>IBK Luleå P2017 Vit</v>
      </c>
      <c r="O26" s="119" t="str">
        <f>E26</f>
        <v>Öjebyns IBF P2017 Vit</v>
      </c>
    </row>
    <row r="27" spans="1:15" ht="15.75" thickBot="1">
      <c r="A27" s="182" t="s">
        <v>136</v>
      </c>
      <c r="B27" s="34">
        <v>3</v>
      </c>
      <c r="C27" s="179" t="s">
        <v>137</v>
      </c>
      <c r="E27" s="120" t="s">
        <v>103</v>
      </c>
      <c r="F27" s="43"/>
      <c r="G27" s="43" t="s">
        <v>21</v>
      </c>
      <c r="H27" s="117" t="str">
        <f>E31</f>
        <v>IBK Boden 2017 Vit</v>
      </c>
      <c r="I27" s="121" t="str">
        <f>E29</f>
        <v>Luleå SK P2017 Vit</v>
      </c>
      <c r="J27" s="43" t="s">
        <v>21</v>
      </c>
      <c r="K27" s="115" t="str">
        <f>E30</f>
        <v>IBK Luleå P2017 Vit</v>
      </c>
      <c r="L27" s="122" t="str">
        <f>E26</f>
        <v>Öjebyns IBF P2017 Vit</v>
      </c>
      <c r="M27" s="43" t="s">
        <v>21</v>
      </c>
      <c r="N27" s="123" t="str">
        <f>E29</f>
        <v>Luleå SK P2017 Vit</v>
      </c>
      <c r="O27" s="124" t="str">
        <f>E27</f>
        <v>Wibax IBF Piteå P2017 Vit</v>
      </c>
    </row>
    <row r="28" spans="1:15" ht="15.75" thickBot="1">
      <c r="A28" s="182" t="s">
        <v>138</v>
      </c>
      <c r="B28" s="34">
        <v>4</v>
      </c>
      <c r="C28" s="179" t="s">
        <v>35</v>
      </c>
      <c r="E28" s="125" t="s">
        <v>105</v>
      </c>
      <c r="F28" s="43"/>
      <c r="G28" s="43" t="s">
        <v>25</v>
      </c>
      <c r="H28" s="126" t="str">
        <f>E30</f>
        <v>IBK Luleå P2017 Vit</v>
      </c>
      <c r="I28" s="127" t="str">
        <f>E31</f>
        <v>IBK Boden 2017 Vit</v>
      </c>
      <c r="J28" s="43" t="s">
        <v>25</v>
      </c>
      <c r="K28" s="128" t="str">
        <f>E31</f>
        <v>IBK Boden 2017 Vit</v>
      </c>
      <c r="L28" s="129" t="str">
        <f>E30</f>
        <v>IBK Luleå P2017 Vit</v>
      </c>
      <c r="M28" s="43" t="s">
        <v>25</v>
      </c>
      <c r="N28" s="130" t="str">
        <f>E26</f>
        <v>Öjebyns IBF P2017 Vit</v>
      </c>
      <c r="O28" s="121" t="str">
        <f>E29</f>
        <v>Luleå SK P2017 Vit</v>
      </c>
    </row>
    <row r="29" spans="1:15" ht="15">
      <c r="A29" s="182" t="s">
        <v>139</v>
      </c>
      <c r="B29" s="34">
        <v>5</v>
      </c>
      <c r="C29" s="179" t="s">
        <v>114</v>
      </c>
      <c r="E29" s="131" t="s">
        <v>107</v>
      </c>
      <c r="F29" s="43"/>
      <c r="G29" s="43" t="s">
        <v>25</v>
      </c>
      <c r="H29" s="130" t="str">
        <f>E26</f>
        <v>Öjebyns IBF P2017 Vit</v>
      </c>
      <c r="I29" s="121" t="str">
        <f>E29</f>
        <v>Luleå SK P2017 Vit</v>
      </c>
      <c r="J29" s="43" t="s">
        <v>25</v>
      </c>
      <c r="K29" s="132" t="str">
        <f>E28</f>
        <v>Bergnäsets AIK P2017 Vit</v>
      </c>
      <c r="L29" s="122" t="str">
        <f>E26</f>
        <v>Öjebyns IBF P2017 Vit</v>
      </c>
      <c r="M29" s="43" t="s">
        <v>25</v>
      </c>
      <c r="N29" s="133" t="str">
        <f>E30</f>
        <v>IBK Luleå P2017 Vit</v>
      </c>
      <c r="O29" s="134" t="str">
        <f>E27</f>
        <v>Wibax IBF Piteå P2017 Vit</v>
      </c>
    </row>
    <row r="30" spans="1:15" ht="13.5" thickBot="1">
      <c r="A30" s="175" t="s">
        <v>140</v>
      </c>
      <c r="B30" s="184"/>
      <c r="C30" s="176" t="s">
        <v>140</v>
      </c>
      <c r="E30" s="135" t="s">
        <v>109</v>
      </c>
      <c r="F30" s="136"/>
      <c r="G30" s="43" t="s">
        <v>31</v>
      </c>
      <c r="H30" s="137" t="str">
        <f>E29</f>
        <v>Luleå SK P2017 Vit</v>
      </c>
      <c r="I30" s="129" t="str">
        <f>E30</f>
        <v>IBK Luleå P2017 Vit</v>
      </c>
      <c r="J30" s="43" t="s">
        <v>31</v>
      </c>
      <c r="K30" s="138" t="str">
        <f>E26</f>
        <v>Öjebyns IBF P2017 Vit</v>
      </c>
      <c r="L30" s="117" t="str">
        <f>E31</f>
        <v>IBK Boden 2017 Vit</v>
      </c>
      <c r="M30" s="43" t="s">
        <v>31</v>
      </c>
      <c r="N30" s="139" t="str">
        <f>E27</f>
        <v>Wibax IBF Piteå P2017 Vit</v>
      </c>
      <c r="O30" s="138" t="str">
        <f>E26</f>
        <v>Öjebyns IBF P2017 Vit</v>
      </c>
    </row>
    <row r="31" spans="1:15" ht="15.75" thickBot="1">
      <c r="A31" s="182" t="s">
        <v>141</v>
      </c>
      <c r="B31" s="25">
        <v>1</v>
      </c>
      <c r="C31" s="179" t="s">
        <v>142</v>
      </c>
      <c r="E31" s="140" t="s">
        <v>113</v>
      </c>
      <c r="F31" s="43"/>
      <c r="G31" s="43" t="s">
        <v>31</v>
      </c>
      <c r="H31" s="141" t="str">
        <f>E26</f>
        <v>Öjebyns IBF P2017 Vit</v>
      </c>
      <c r="I31" s="142" t="str">
        <f>E31</f>
        <v>IBK Boden 2017 Vit</v>
      </c>
      <c r="J31" s="43" t="s">
        <v>31</v>
      </c>
      <c r="K31" s="143" t="str">
        <f>E28</f>
        <v>Bergnäsets AIK P2017 Vit</v>
      </c>
      <c r="L31" s="144" t="str">
        <f>E30</f>
        <v>IBK Luleå P2017 Vit</v>
      </c>
      <c r="M31" s="43" t="s">
        <v>31</v>
      </c>
      <c r="N31" s="145" t="str">
        <f>E30</f>
        <v>IBK Luleå P2017 Vit</v>
      </c>
      <c r="O31" s="146" t="str">
        <f>E29</f>
        <v>Luleå SK P2017 Vit</v>
      </c>
    </row>
    <row r="32" spans="1:15" ht="15.75" thickBot="1">
      <c r="A32" s="182" t="s">
        <v>143</v>
      </c>
      <c r="B32" s="25">
        <v>2</v>
      </c>
      <c r="C32" s="179" t="s">
        <v>144</v>
      </c>
      <c r="E32" s="43"/>
      <c r="F32" s="43"/>
      <c r="G32" s="29"/>
      <c r="H32" s="147"/>
      <c r="I32" s="147"/>
      <c r="J32" s="29"/>
      <c r="K32" s="10"/>
      <c r="L32" s="10"/>
      <c r="M32" s="29"/>
      <c r="N32" s="52"/>
      <c r="O32" s="52"/>
    </row>
    <row r="33" spans="1:15" ht="15.75" thickBot="1">
      <c r="A33" s="182" t="s">
        <v>145</v>
      </c>
      <c r="B33" s="185">
        <v>3</v>
      </c>
      <c r="C33" s="186" t="s">
        <v>146</v>
      </c>
      <c r="E33" s="10"/>
      <c r="F33" s="10"/>
      <c r="G33" s="148"/>
      <c r="H33" s="149" t="s">
        <v>11</v>
      </c>
      <c r="I33" s="64" t="s">
        <v>38</v>
      </c>
      <c r="J33" s="29"/>
      <c r="K33" s="30" t="s">
        <v>11</v>
      </c>
      <c r="L33" s="64" t="s">
        <v>39</v>
      </c>
      <c r="M33" s="29"/>
      <c r="N33" s="30" t="s">
        <v>11</v>
      </c>
      <c r="O33" s="64" t="s">
        <v>83</v>
      </c>
    </row>
    <row r="34" spans="1:15" ht="15.75" thickBot="1">
      <c r="A34" s="182" t="s">
        <v>147</v>
      </c>
      <c r="B34" s="25">
        <v>4</v>
      </c>
      <c r="C34" s="183" t="s">
        <v>148</v>
      </c>
      <c r="E34" s="10"/>
      <c r="F34" s="10"/>
      <c r="G34" s="148"/>
      <c r="H34" s="39" t="str">
        <f>E27</f>
        <v>Wibax IBF Piteå P2017 Vit</v>
      </c>
      <c r="I34" s="38" t="s">
        <v>149</v>
      </c>
      <c r="J34" s="29"/>
      <c r="K34" s="37" t="str">
        <f>E29</f>
        <v>Luleå SK P2017 Vit</v>
      </c>
      <c r="L34" s="38" t="s">
        <v>150</v>
      </c>
      <c r="M34" s="29"/>
      <c r="N34" s="37" t="str">
        <f>E31</f>
        <v>IBK Boden 2017 Vit</v>
      </c>
      <c r="O34" s="38" t="s">
        <v>114</v>
      </c>
    </row>
    <row r="35" spans="1:15" ht="15.75" thickBot="1">
      <c r="A35" s="187" t="s">
        <v>151</v>
      </c>
      <c r="B35" s="25">
        <v>5</v>
      </c>
      <c r="C35" s="183" t="s">
        <v>152</v>
      </c>
      <c r="E35" s="150"/>
      <c r="F35" s="150"/>
      <c r="G35" s="43" t="s">
        <v>21</v>
      </c>
      <c r="H35" s="151" t="str">
        <f>E27</f>
        <v>Wibax IBF Piteå P2017 Vit</v>
      </c>
      <c r="I35" s="152" t="str">
        <f>E28</f>
        <v>Bergnäsets AIK P2017 Vit</v>
      </c>
      <c r="J35" s="43" t="s">
        <v>21</v>
      </c>
      <c r="K35" s="153" t="str">
        <f>E29</f>
        <v>Luleå SK P2017 Vit</v>
      </c>
      <c r="L35" s="154" t="str">
        <f>E28</f>
        <v>Bergnäsets AIK P2017 Vit</v>
      </c>
      <c r="M35" s="43" t="s">
        <v>21</v>
      </c>
      <c r="N35" s="155" t="str">
        <f>E31</f>
        <v>IBK Boden 2017 Vit</v>
      </c>
      <c r="O35" s="156" t="str">
        <f>E28</f>
        <v>Bergnäsets AIK P2017 Vit</v>
      </c>
    </row>
    <row r="36" spans="1:15" ht="15">
      <c r="A36" s="182" t="s">
        <v>153</v>
      </c>
      <c r="B36" s="25">
        <v>6</v>
      </c>
      <c r="C36" s="179" t="s">
        <v>154</v>
      </c>
      <c r="E36" s="10"/>
      <c r="F36" s="10"/>
      <c r="G36" s="43" t="s">
        <v>21</v>
      </c>
      <c r="H36" s="157" t="str">
        <f>E26</f>
        <v>Öjebyns IBF P2017 Vit</v>
      </c>
      <c r="I36" s="158" t="str">
        <f>E30</f>
        <v>IBK Luleå P2017 Vit</v>
      </c>
      <c r="J36" s="43" t="s">
        <v>21</v>
      </c>
      <c r="K36" s="134" t="str">
        <f>E27</f>
        <v>Wibax IBF Piteå P2017 Vit</v>
      </c>
      <c r="L36" s="127" t="str">
        <f>E31</f>
        <v>IBK Boden 2017 Vit</v>
      </c>
      <c r="M36" s="43" t="s">
        <v>21</v>
      </c>
      <c r="N36" s="123" t="str">
        <f>E29</f>
        <v>Luleå SK P2017 Vit</v>
      </c>
      <c r="O36" s="124" t="str">
        <f>E27</f>
        <v>Wibax IBF Piteå P2017 Vit</v>
      </c>
    </row>
    <row r="37" spans="1:15">
      <c r="A37" s="176" t="s">
        <v>155</v>
      </c>
      <c r="B37" s="188"/>
      <c r="C37" s="176" t="s">
        <v>155</v>
      </c>
      <c r="E37" s="10"/>
      <c r="F37" s="10"/>
      <c r="G37" s="43" t="s">
        <v>25</v>
      </c>
      <c r="H37" s="159" t="str">
        <f>E28</f>
        <v>Bergnäsets AIK P2017 Vit</v>
      </c>
      <c r="I37" s="160" t="str">
        <f>E26</f>
        <v>Öjebyns IBF P2017 Vit</v>
      </c>
      <c r="J37" s="43" t="s">
        <v>25</v>
      </c>
      <c r="K37" s="161" t="str">
        <f>E28</f>
        <v>Bergnäsets AIK P2017 Vit</v>
      </c>
      <c r="L37" s="134" t="str">
        <f>E27</f>
        <v>Wibax IBF Piteå P2017 Vit</v>
      </c>
      <c r="M37" s="43" t="s">
        <v>25</v>
      </c>
      <c r="N37" s="132" t="str">
        <f>E28</f>
        <v>Bergnäsets AIK P2017 Vit</v>
      </c>
      <c r="O37" s="121" t="str">
        <f>E29</f>
        <v>Luleå SK P2017 Vit</v>
      </c>
    </row>
    <row r="38" spans="1:15" ht="15.75" thickBot="1">
      <c r="A38" s="24" t="s">
        <v>156</v>
      </c>
      <c r="B38" s="189">
        <v>1</v>
      </c>
      <c r="C38" s="179" t="s">
        <v>157</v>
      </c>
      <c r="E38" s="10"/>
      <c r="F38" s="10"/>
      <c r="G38" s="43" t="s">
        <v>25</v>
      </c>
      <c r="H38" s="162" t="str">
        <f>E27</f>
        <v>Wibax IBF Piteå P2017 Vit</v>
      </c>
      <c r="I38" s="163" t="str">
        <f>E30</f>
        <v>IBK Luleå P2017 Vit</v>
      </c>
      <c r="J38" s="43" t="s">
        <v>25</v>
      </c>
      <c r="K38" s="123" t="str">
        <f>E29</f>
        <v>Luleå SK P2017 Vit</v>
      </c>
      <c r="L38" s="127" t="str">
        <f>E31</f>
        <v>IBK Boden 2017 Vit</v>
      </c>
      <c r="M38" s="43" t="s">
        <v>25</v>
      </c>
      <c r="N38" s="164" t="str">
        <f>E31</f>
        <v>IBK Boden 2017 Vit</v>
      </c>
      <c r="O38" s="124" t="str">
        <f>E27</f>
        <v>Wibax IBF Piteå P2017 Vit</v>
      </c>
    </row>
    <row r="39" spans="1:15" ht="15.75" thickBot="1">
      <c r="A39" s="24" t="s">
        <v>158</v>
      </c>
      <c r="B39" s="189">
        <v>2</v>
      </c>
      <c r="C39" s="190" t="s">
        <v>159</v>
      </c>
      <c r="E39" s="10"/>
      <c r="F39" s="10"/>
      <c r="G39" s="43" t="s">
        <v>31</v>
      </c>
      <c r="H39" s="165" t="str">
        <f>E30</f>
        <v>IBK Luleå P2017 Vit</v>
      </c>
      <c r="I39" s="166" t="str">
        <f>E28</f>
        <v>Bergnäsets AIK P2017 Vit</v>
      </c>
      <c r="J39" s="43" t="s">
        <v>31</v>
      </c>
      <c r="K39" s="117" t="str">
        <f>E31</f>
        <v>IBK Boden 2017 Vit</v>
      </c>
      <c r="L39" s="154" t="str">
        <f>E28</f>
        <v>Bergnäsets AIK P2017 Vit</v>
      </c>
      <c r="M39" s="43" t="s">
        <v>31</v>
      </c>
      <c r="N39" s="134" t="str">
        <f>E27</f>
        <v>Wibax IBF Piteå P2017 Vit</v>
      </c>
      <c r="O39" s="161" t="str">
        <f>E28</f>
        <v>Bergnäsets AIK P2017 Vit</v>
      </c>
    </row>
    <row r="40" spans="1:15" ht="15.75" thickBot="1">
      <c r="A40" s="24" t="s">
        <v>160</v>
      </c>
      <c r="B40" s="189">
        <v>3</v>
      </c>
      <c r="C40" s="179" t="s">
        <v>161</v>
      </c>
      <c r="E40" s="10"/>
      <c r="F40" s="10"/>
      <c r="G40" s="43" t="s">
        <v>31</v>
      </c>
      <c r="H40" s="167" t="str">
        <f>E27</f>
        <v>Wibax IBF Piteå P2017 Vit</v>
      </c>
      <c r="I40" s="168" t="str">
        <f>E26</f>
        <v>Öjebyns IBF P2017 Vit</v>
      </c>
      <c r="J40" s="43" t="s">
        <v>31</v>
      </c>
      <c r="K40" s="169" t="str">
        <f>E29</f>
        <v>Luleå SK P2017 Vit</v>
      </c>
      <c r="L40" s="170" t="str">
        <f>E27</f>
        <v>Wibax IBF Piteå P2017 Vit</v>
      </c>
      <c r="M40" s="43" t="s">
        <v>31</v>
      </c>
      <c r="N40" s="171" t="str">
        <f>E31</f>
        <v>IBK Boden 2017 Vit</v>
      </c>
      <c r="O40" s="146" t="str">
        <f>E29</f>
        <v>Luleå SK P2017 Vit</v>
      </c>
    </row>
    <row r="41" spans="1:15" ht="15.75" thickBot="1">
      <c r="A41" s="24" t="s">
        <v>162</v>
      </c>
      <c r="B41" s="191">
        <v>4</v>
      </c>
      <c r="C41" s="179" t="s">
        <v>163</v>
      </c>
      <c r="E41" s="11"/>
      <c r="F41" s="11"/>
      <c r="G41" s="12"/>
      <c r="H41" s="13"/>
      <c r="I41" s="11"/>
      <c r="J41" s="11"/>
      <c r="K41" s="14"/>
      <c r="L41" s="11"/>
      <c r="M41" s="12"/>
      <c r="N41" s="12"/>
      <c r="O41" s="12"/>
    </row>
    <row r="42" spans="1:15" ht="15.75" thickBot="1">
      <c r="A42" s="24" t="s">
        <v>164</v>
      </c>
      <c r="B42" s="191">
        <v>5</v>
      </c>
      <c r="C42" s="179" t="s">
        <v>165</v>
      </c>
      <c r="E42" s="111" t="s">
        <v>79</v>
      </c>
      <c r="F42" s="29"/>
      <c r="G42" s="33"/>
      <c r="H42" s="10"/>
      <c r="I42" s="10"/>
      <c r="K42" s="10"/>
      <c r="L42" s="29"/>
      <c r="M42" s="21"/>
      <c r="N42" s="21"/>
      <c r="O42" s="23"/>
    </row>
    <row r="43" spans="1:15" ht="15.75" thickBot="1">
      <c r="A43" s="24" t="s">
        <v>166</v>
      </c>
      <c r="B43" s="189">
        <v>6</v>
      </c>
      <c r="C43" s="179" t="s">
        <v>167</v>
      </c>
      <c r="E43" s="27" t="s">
        <v>168</v>
      </c>
      <c r="F43" s="33"/>
      <c r="G43" s="112"/>
      <c r="H43" s="30" t="s">
        <v>11</v>
      </c>
      <c r="I43" s="31" t="s">
        <v>12</v>
      </c>
      <c r="J43" s="112"/>
      <c r="K43" s="30" t="s">
        <v>11</v>
      </c>
      <c r="L43" s="31" t="s">
        <v>13</v>
      </c>
      <c r="M43" s="29"/>
      <c r="N43" s="30" t="s">
        <v>11</v>
      </c>
      <c r="O43" s="31" t="s">
        <v>68</v>
      </c>
    </row>
    <row r="44" spans="1:15" ht="13.5" thickBot="1">
      <c r="A44" s="176" t="s">
        <v>169</v>
      </c>
      <c r="B44" s="188"/>
      <c r="C44" s="176" t="s">
        <v>169</v>
      </c>
      <c r="E44" s="36" t="s">
        <v>16</v>
      </c>
      <c r="F44" s="42"/>
      <c r="G44" s="10"/>
      <c r="H44" s="37" t="str">
        <f>E45</f>
        <v>Team Kalix IBK P2017 Svart</v>
      </c>
      <c r="I44" s="38" t="s">
        <v>170</v>
      </c>
      <c r="J44" s="3"/>
      <c r="K44" s="37" t="str">
        <f>E47</f>
        <v>Öjebyns IBF P2017 Svart</v>
      </c>
      <c r="L44" s="38" t="s">
        <v>171</v>
      </c>
      <c r="M44" s="10"/>
      <c r="N44" s="37" t="str">
        <f>E49</f>
        <v>IBK Luleå P2017 Svart</v>
      </c>
      <c r="O44" s="38" t="s">
        <v>172</v>
      </c>
    </row>
    <row r="45" spans="1:15" ht="15">
      <c r="A45" s="24" t="s">
        <v>173</v>
      </c>
      <c r="B45" s="189">
        <v>1</v>
      </c>
      <c r="C45" s="179" t="s">
        <v>174</v>
      </c>
      <c r="E45" s="113" t="s">
        <v>116</v>
      </c>
      <c r="F45" s="43"/>
      <c r="G45" s="43" t="s">
        <v>21</v>
      </c>
      <c r="H45" s="114" t="str">
        <f>E45</f>
        <v>Team Kalix IBK P2017 Svart</v>
      </c>
      <c r="I45" s="115" t="str">
        <f>E49</f>
        <v>IBK Luleå P2017 Svart</v>
      </c>
      <c r="J45" s="43" t="s">
        <v>21</v>
      </c>
      <c r="K45" s="116" t="str">
        <f>E47</f>
        <v>Öjebyns IBF P2017 Svart</v>
      </c>
      <c r="L45" s="117" t="str">
        <f>E50</f>
        <v>Wibax IBF Piteå P2017 Svart</v>
      </c>
      <c r="M45" s="43" t="s">
        <v>21</v>
      </c>
      <c r="N45" s="118" t="str">
        <f>E49</f>
        <v>IBK Luleå P2017 Svart</v>
      </c>
      <c r="O45" s="119" t="str">
        <f>E45</f>
        <v>Team Kalix IBK P2017 Svart</v>
      </c>
    </row>
    <row r="46" spans="1:15" ht="15.75" thickBot="1">
      <c r="A46" s="24" t="s">
        <v>175</v>
      </c>
      <c r="B46" s="189">
        <v>2</v>
      </c>
      <c r="C46" s="179" t="s">
        <v>176</v>
      </c>
      <c r="E46" s="120" t="s">
        <v>118</v>
      </c>
      <c r="F46" s="43"/>
      <c r="G46" s="43" t="s">
        <v>21</v>
      </c>
      <c r="H46" s="117" t="str">
        <f>E50</f>
        <v>Wibax IBF Piteå P2017 Svart</v>
      </c>
      <c r="I46" s="121" t="str">
        <f>E48</f>
        <v>IBK Boden 2017 Svart</v>
      </c>
      <c r="J46" s="43" t="s">
        <v>21</v>
      </c>
      <c r="K46" s="115" t="str">
        <f>E49</f>
        <v>IBK Luleå P2017 Svart</v>
      </c>
      <c r="L46" s="122" t="str">
        <f>E45</f>
        <v>Team Kalix IBK P2017 Svart</v>
      </c>
      <c r="M46" s="43" t="s">
        <v>21</v>
      </c>
      <c r="N46" s="123" t="str">
        <f>E48</f>
        <v>IBK Boden 2017 Svart</v>
      </c>
      <c r="O46" s="124" t="str">
        <f>E46</f>
        <v>Gammelstads IF (16-17)</v>
      </c>
    </row>
    <row r="47" spans="1:15" ht="15.75" thickBot="1">
      <c r="A47" s="24" t="s">
        <v>177</v>
      </c>
      <c r="B47" s="189">
        <v>3</v>
      </c>
      <c r="C47" s="190" t="s">
        <v>60</v>
      </c>
      <c r="E47" s="125" t="s">
        <v>120</v>
      </c>
      <c r="F47" s="43"/>
      <c r="G47" s="43" t="s">
        <v>25</v>
      </c>
      <c r="H47" s="126" t="str">
        <f>E49</f>
        <v>IBK Luleå P2017 Svart</v>
      </c>
      <c r="I47" s="127" t="str">
        <f>E50</f>
        <v>Wibax IBF Piteå P2017 Svart</v>
      </c>
      <c r="J47" s="43" t="s">
        <v>25</v>
      </c>
      <c r="K47" s="128" t="str">
        <f>E50</f>
        <v>Wibax IBF Piteå P2017 Svart</v>
      </c>
      <c r="L47" s="129" t="str">
        <f>E49</f>
        <v>IBK Luleå P2017 Svart</v>
      </c>
      <c r="M47" s="43" t="s">
        <v>25</v>
      </c>
      <c r="N47" s="130" t="str">
        <f>E45</f>
        <v>Team Kalix IBK P2017 Svart</v>
      </c>
      <c r="O47" s="121" t="str">
        <f>E48</f>
        <v>IBK Boden 2017 Svart</v>
      </c>
    </row>
    <row r="48" spans="1:15" ht="15">
      <c r="A48" s="24" t="s">
        <v>178</v>
      </c>
      <c r="B48" s="189">
        <v>4</v>
      </c>
      <c r="C48" s="190" t="s">
        <v>179</v>
      </c>
      <c r="E48" s="131" t="s">
        <v>122</v>
      </c>
      <c r="F48" s="43"/>
      <c r="G48" s="43" t="s">
        <v>25</v>
      </c>
      <c r="H48" s="130" t="str">
        <f>E45</f>
        <v>Team Kalix IBK P2017 Svart</v>
      </c>
      <c r="I48" s="121" t="str">
        <f>E48</f>
        <v>IBK Boden 2017 Svart</v>
      </c>
      <c r="J48" s="43" t="s">
        <v>25</v>
      </c>
      <c r="K48" s="132" t="str">
        <f>E47</f>
        <v>Öjebyns IBF P2017 Svart</v>
      </c>
      <c r="L48" s="122" t="str">
        <f>E45</f>
        <v>Team Kalix IBK P2017 Svart</v>
      </c>
      <c r="M48" s="43" t="s">
        <v>25</v>
      </c>
      <c r="N48" s="133" t="str">
        <f>E49</f>
        <v>IBK Luleå P2017 Svart</v>
      </c>
      <c r="O48" s="134" t="str">
        <f>E46</f>
        <v>Gammelstads IF (16-17)</v>
      </c>
    </row>
    <row r="49" spans="1:15" ht="15.75" thickBot="1">
      <c r="A49" s="24" t="s">
        <v>180</v>
      </c>
      <c r="B49" s="189">
        <v>5</v>
      </c>
      <c r="C49" s="179" t="s">
        <v>181</v>
      </c>
      <c r="E49" s="135" t="s">
        <v>123</v>
      </c>
      <c r="F49" s="136"/>
      <c r="G49" s="43" t="s">
        <v>31</v>
      </c>
      <c r="H49" s="137" t="str">
        <f>E48</f>
        <v>IBK Boden 2017 Svart</v>
      </c>
      <c r="I49" s="129" t="str">
        <f>E49</f>
        <v>IBK Luleå P2017 Svart</v>
      </c>
      <c r="J49" s="43" t="s">
        <v>31</v>
      </c>
      <c r="K49" s="138" t="str">
        <f>E45</f>
        <v>Team Kalix IBK P2017 Svart</v>
      </c>
      <c r="L49" s="117" t="str">
        <f>E50</f>
        <v>Wibax IBF Piteå P2017 Svart</v>
      </c>
      <c r="M49" s="43" t="s">
        <v>31</v>
      </c>
      <c r="N49" s="139" t="str">
        <f>E46</f>
        <v>Gammelstads IF (16-17)</v>
      </c>
      <c r="O49" s="138" t="str">
        <f>E45</f>
        <v>Team Kalix IBK P2017 Svart</v>
      </c>
    </row>
    <row r="50" spans="1:15" ht="13.5" thickBot="1">
      <c r="A50" s="176" t="s">
        <v>182</v>
      </c>
      <c r="B50" s="188"/>
      <c r="C50" s="176" t="s">
        <v>182</v>
      </c>
      <c r="E50" s="140" t="s">
        <v>125</v>
      </c>
      <c r="F50" s="43"/>
      <c r="G50" s="43" t="s">
        <v>31</v>
      </c>
      <c r="H50" s="141" t="str">
        <f>E45</f>
        <v>Team Kalix IBK P2017 Svart</v>
      </c>
      <c r="I50" s="142" t="str">
        <f>E50</f>
        <v>Wibax IBF Piteå P2017 Svart</v>
      </c>
      <c r="J50" s="43" t="s">
        <v>31</v>
      </c>
      <c r="K50" s="143" t="str">
        <f>E47</f>
        <v>Öjebyns IBF P2017 Svart</v>
      </c>
      <c r="L50" s="144" t="str">
        <f>E49</f>
        <v>IBK Luleå P2017 Svart</v>
      </c>
      <c r="M50" s="43" t="s">
        <v>31</v>
      </c>
      <c r="N50" s="145" t="str">
        <f>E49</f>
        <v>IBK Luleå P2017 Svart</v>
      </c>
      <c r="O50" s="146" t="str">
        <f>E48</f>
        <v>IBK Boden 2017 Svart</v>
      </c>
    </row>
    <row r="51" spans="1:15" ht="15.75" thickBot="1">
      <c r="A51" s="24" t="s">
        <v>183</v>
      </c>
      <c r="B51" s="189">
        <v>1</v>
      </c>
      <c r="C51" s="179" t="s">
        <v>184</v>
      </c>
      <c r="E51" s="43"/>
      <c r="F51" s="43"/>
      <c r="G51" s="29"/>
      <c r="H51" s="147"/>
      <c r="I51" s="147"/>
      <c r="J51" s="29"/>
      <c r="K51" s="10"/>
      <c r="L51" s="10"/>
      <c r="M51" s="29"/>
      <c r="N51" s="52"/>
      <c r="O51" s="52"/>
    </row>
    <row r="52" spans="1:15" ht="15.75" thickBot="1">
      <c r="A52" s="24" t="s">
        <v>185</v>
      </c>
      <c r="B52" s="189">
        <v>2</v>
      </c>
      <c r="C52" s="179" t="s">
        <v>186</v>
      </c>
      <c r="E52" s="10"/>
      <c r="F52" s="10"/>
      <c r="G52" s="148"/>
      <c r="H52" s="149" t="s">
        <v>11</v>
      </c>
      <c r="I52" s="64" t="s">
        <v>38</v>
      </c>
      <c r="J52" s="29"/>
      <c r="K52" s="30" t="s">
        <v>11</v>
      </c>
      <c r="L52" s="64" t="s">
        <v>39</v>
      </c>
      <c r="M52" s="29"/>
      <c r="N52" s="30" t="s">
        <v>11</v>
      </c>
      <c r="O52" s="64" t="s">
        <v>83</v>
      </c>
    </row>
    <row r="53" spans="1:15" ht="15.75" thickBot="1">
      <c r="A53" s="192" t="s">
        <v>187</v>
      </c>
      <c r="B53" s="189">
        <v>3</v>
      </c>
      <c r="C53" s="190" t="s">
        <v>188</v>
      </c>
      <c r="E53" s="10"/>
      <c r="F53" s="10"/>
      <c r="G53" s="148"/>
      <c r="H53" s="39" t="str">
        <f>E46</f>
        <v>Gammelstads IF (16-17)</v>
      </c>
      <c r="I53" s="38" t="s">
        <v>189</v>
      </c>
      <c r="J53" s="29"/>
      <c r="K53" s="37" t="str">
        <f>E48</f>
        <v>IBK Boden 2017 Svart</v>
      </c>
      <c r="L53" s="38" t="s">
        <v>33</v>
      </c>
      <c r="M53" s="29"/>
      <c r="N53" s="37" t="str">
        <f>E50</f>
        <v>Wibax IBF Piteå P2017 Svart</v>
      </c>
      <c r="O53" s="38" t="s">
        <v>190</v>
      </c>
    </row>
    <row r="54" spans="1:15" ht="15.75" thickBot="1">
      <c r="A54" s="24" t="s">
        <v>191</v>
      </c>
      <c r="B54" s="189">
        <v>4</v>
      </c>
      <c r="C54" s="179" t="s">
        <v>192</v>
      </c>
      <c r="E54" s="150"/>
      <c r="F54" s="150"/>
      <c r="G54" s="43" t="s">
        <v>21</v>
      </c>
      <c r="H54" s="151" t="str">
        <f>E46</f>
        <v>Gammelstads IF (16-17)</v>
      </c>
      <c r="I54" s="152" t="str">
        <f>E47</f>
        <v>Öjebyns IBF P2017 Svart</v>
      </c>
      <c r="J54" s="43" t="s">
        <v>21</v>
      </c>
      <c r="K54" s="153" t="str">
        <f>E48</f>
        <v>IBK Boden 2017 Svart</v>
      </c>
      <c r="L54" s="154" t="str">
        <f>E47</f>
        <v>Öjebyns IBF P2017 Svart</v>
      </c>
      <c r="M54" s="43" t="s">
        <v>21</v>
      </c>
      <c r="N54" s="155" t="str">
        <f>E50</f>
        <v>Wibax IBF Piteå P2017 Svart</v>
      </c>
      <c r="O54" s="156" t="str">
        <f>E47</f>
        <v>Öjebyns IBF P2017 Svart</v>
      </c>
    </row>
    <row r="55" spans="1:15" ht="15">
      <c r="A55" s="24" t="s">
        <v>193</v>
      </c>
      <c r="B55" s="191">
        <v>5</v>
      </c>
      <c r="C55" s="179" t="s">
        <v>194</v>
      </c>
      <c r="E55" s="10"/>
      <c r="F55" s="10"/>
      <c r="G55" s="43" t="s">
        <v>21</v>
      </c>
      <c r="H55" s="157" t="str">
        <f>E45</f>
        <v>Team Kalix IBK P2017 Svart</v>
      </c>
      <c r="I55" s="158" t="str">
        <f>E49</f>
        <v>IBK Luleå P2017 Svart</v>
      </c>
      <c r="J55" s="43" t="s">
        <v>21</v>
      </c>
      <c r="K55" s="134" t="str">
        <f>E46</f>
        <v>Gammelstads IF (16-17)</v>
      </c>
      <c r="L55" s="127" t="str">
        <f>E50</f>
        <v>Wibax IBF Piteå P2017 Svart</v>
      </c>
      <c r="M55" s="43" t="s">
        <v>21</v>
      </c>
      <c r="N55" s="123" t="str">
        <f>E48</f>
        <v>IBK Boden 2017 Svart</v>
      </c>
      <c r="O55" s="124" t="str">
        <f>E46</f>
        <v>Gammelstads IF (16-17)</v>
      </c>
    </row>
    <row r="56" spans="1:15">
      <c r="A56" s="176" t="s">
        <v>195</v>
      </c>
      <c r="B56" s="188"/>
      <c r="C56" s="176" t="s">
        <v>195</v>
      </c>
      <c r="E56" s="10"/>
      <c r="F56" s="10"/>
      <c r="G56" s="43" t="s">
        <v>25</v>
      </c>
      <c r="H56" s="159" t="str">
        <f>E47</f>
        <v>Öjebyns IBF P2017 Svart</v>
      </c>
      <c r="I56" s="160" t="str">
        <f>E45</f>
        <v>Team Kalix IBK P2017 Svart</v>
      </c>
      <c r="J56" s="43" t="s">
        <v>25</v>
      </c>
      <c r="K56" s="161" t="str">
        <f>E47</f>
        <v>Öjebyns IBF P2017 Svart</v>
      </c>
      <c r="L56" s="134" t="str">
        <f>E46</f>
        <v>Gammelstads IF (16-17)</v>
      </c>
      <c r="M56" s="43" t="s">
        <v>25</v>
      </c>
      <c r="N56" s="132" t="str">
        <f>E47</f>
        <v>Öjebyns IBF P2017 Svart</v>
      </c>
      <c r="O56" s="121" t="str">
        <f>E48</f>
        <v>IBK Boden 2017 Svart</v>
      </c>
    </row>
    <row r="57" spans="1:15" ht="15.75" thickBot="1">
      <c r="A57" s="24" t="s">
        <v>196</v>
      </c>
      <c r="B57" s="189">
        <v>1</v>
      </c>
      <c r="C57" s="179" t="s">
        <v>197</v>
      </c>
      <c r="E57" s="10"/>
      <c r="F57" s="10"/>
      <c r="G57" s="43" t="s">
        <v>25</v>
      </c>
      <c r="H57" s="162" t="str">
        <f>E46</f>
        <v>Gammelstads IF (16-17)</v>
      </c>
      <c r="I57" s="163" t="str">
        <f>E49</f>
        <v>IBK Luleå P2017 Svart</v>
      </c>
      <c r="J57" s="43" t="s">
        <v>25</v>
      </c>
      <c r="K57" s="123" t="str">
        <f>E48</f>
        <v>IBK Boden 2017 Svart</v>
      </c>
      <c r="L57" s="127" t="str">
        <f>E50</f>
        <v>Wibax IBF Piteå P2017 Svart</v>
      </c>
      <c r="M57" s="43" t="s">
        <v>25</v>
      </c>
      <c r="N57" s="164" t="str">
        <f>E50</f>
        <v>Wibax IBF Piteå P2017 Svart</v>
      </c>
      <c r="O57" s="124" t="str">
        <f>E46</f>
        <v>Gammelstads IF (16-17)</v>
      </c>
    </row>
    <row r="58" spans="1:15" ht="15.75" thickBot="1">
      <c r="A58" s="24" t="s">
        <v>198</v>
      </c>
      <c r="B58" s="189">
        <v>2</v>
      </c>
      <c r="C58" s="179" t="s">
        <v>199</v>
      </c>
      <c r="E58" s="10"/>
      <c r="F58" s="10"/>
      <c r="G58" s="43" t="s">
        <v>31</v>
      </c>
      <c r="H58" s="165" t="str">
        <f>E49</f>
        <v>IBK Luleå P2017 Svart</v>
      </c>
      <c r="I58" s="166" t="str">
        <f>E47</f>
        <v>Öjebyns IBF P2017 Svart</v>
      </c>
      <c r="J58" s="43" t="s">
        <v>31</v>
      </c>
      <c r="K58" s="117" t="str">
        <f>E50</f>
        <v>Wibax IBF Piteå P2017 Svart</v>
      </c>
      <c r="L58" s="154" t="str">
        <f>E47</f>
        <v>Öjebyns IBF P2017 Svart</v>
      </c>
      <c r="M58" s="43" t="s">
        <v>31</v>
      </c>
      <c r="N58" s="134" t="str">
        <f>E46</f>
        <v>Gammelstads IF (16-17)</v>
      </c>
      <c r="O58" s="161" t="str">
        <f>E47</f>
        <v>Öjebyns IBF P2017 Svart</v>
      </c>
    </row>
    <row r="59" spans="1:15" ht="15.75" thickBot="1">
      <c r="A59" s="24" t="s">
        <v>200</v>
      </c>
      <c r="B59" s="189">
        <v>3</v>
      </c>
      <c r="C59" s="190" t="s">
        <v>201</v>
      </c>
      <c r="E59" s="10"/>
      <c r="F59" s="10"/>
      <c r="G59" s="43" t="s">
        <v>31</v>
      </c>
      <c r="H59" s="167" t="str">
        <f>E46</f>
        <v>Gammelstads IF (16-17)</v>
      </c>
      <c r="I59" s="168" t="str">
        <f>E45</f>
        <v>Team Kalix IBK P2017 Svart</v>
      </c>
      <c r="J59" s="43" t="s">
        <v>31</v>
      </c>
      <c r="K59" s="169" t="str">
        <f>E48</f>
        <v>IBK Boden 2017 Svart</v>
      </c>
      <c r="L59" s="170" t="str">
        <f>E46</f>
        <v>Gammelstads IF (16-17)</v>
      </c>
      <c r="M59" s="43" t="s">
        <v>31</v>
      </c>
      <c r="N59" s="171" t="str">
        <f>E50</f>
        <v>Wibax IBF Piteå P2017 Svart</v>
      </c>
      <c r="O59" s="146" t="str">
        <f>E48</f>
        <v>IBK Boden 2017 Svart</v>
      </c>
    </row>
    <row r="60" spans="1:15" ht="15.75" thickBot="1">
      <c r="A60" s="24" t="s">
        <v>202</v>
      </c>
      <c r="B60" s="189">
        <v>4</v>
      </c>
      <c r="C60" s="179" t="s">
        <v>203</v>
      </c>
      <c r="E60" s="11"/>
      <c r="F60" s="11"/>
      <c r="G60" s="12"/>
      <c r="H60" s="13"/>
      <c r="I60" s="11"/>
      <c r="J60" s="11"/>
      <c r="K60" s="14"/>
      <c r="L60" s="11"/>
      <c r="M60" s="12"/>
      <c r="N60" s="12"/>
      <c r="O60" s="12"/>
    </row>
    <row r="61" spans="1:15" ht="15" thickTop="1" thickBot="1">
      <c r="A61" s="193"/>
      <c r="B61" s="194"/>
      <c r="C61" s="195"/>
      <c r="E61" s="55" t="s">
        <v>55</v>
      </c>
      <c r="F61" s="56"/>
      <c r="G61" s="57"/>
      <c r="H61" s="58"/>
      <c r="I61" s="57"/>
      <c r="J61" s="57"/>
      <c r="K61" s="59"/>
      <c r="L61" s="57"/>
      <c r="M61" s="57"/>
      <c r="N61" s="57"/>
      <c r="O61" s="57"/>
    </row>
    <row r="62" spans="1:15" ht="14.25" thickTop="1" thickBot="1">
      <c r="A62" s="3"/>
      <c r="B62" s="60"/>
      <c r="C62" s="61"/>
      <c r="E62" s="62" t="s">
        <v>204</v>
      </c>
      <c r="F62" s="33"/>
      <c r="G62" s="63"/>
      <c r="H62" s="30" t="s">
        <v>11</v>
      </c>
      <c r="I62" s="31" t="s">
        <v>12</v>
      </c>
      <c r="J62" s="63"/>
      <c r="K62" s="30" t="s">
        <v>11</v>
      </c>
      <c r="L62" s="64" t="s">
        <v>38</v>
      </c>
      <c r="M62" s="10"/>
      <c r="N62" s="30" t="s">
        <v>11</v>
      </c>
      <c r="O62" s="64" t="s">
        <v>13</v>
      </c>
    </row>
    <row r="63" spans="1:15" ht="16.5" thickBot="1">
      <c r="A63" s="65" t="s">
        <v>57</v>
      </c>
      <c r="B63" s="60"/>
      <c r="C63" s="61" t="s">
        <v>412</v>
      </c>
      <c r="E63" s="66" t="s">
        <v>16</v>
      </c>
      <c r="F63" s="42"/>
      <c r="G63" s="10"/>
      <c r="H63" s="67" t="str">
        <f>E65</f>
        <v>Luleå SK P2017 Blå</v>
      </c>
      <c r="I63" s="38" t="s">
        <v>205</v>
      </c>
      <c r="J63" s="29"/>
      <c r="K63" s="67" t="str">
        <f>E64</f>
        <v>Wibax IBF Piteå P2017 Röd</v>
      </c>
      <c r="L63" s="38" t="s">
        <v>206</v>
      </c>
      <c r="M63" s="29"/>
      <c r="N63" s="67" t="str">
        <f>E66</f>
        <v>Öjebyns IBF P2017 Blå</v>
      </c>
      <c r="O63" s="38" t="s">
        <v>207</v>
      </c>
    </row>
    <row r="64" spans="1:15" ht="15.75">
      <c r="A64" s="68" t="s">
        <v>61</v>
      </c>
      <c r="B64" s="60"/>
      <c r="E64" s="69" t="s">
        <v>134</v>
      </c>
      <c r="F64" s="33"/>
      <c r="G64" s="43" t="s">
        <v>21</v>
      </c>
      <c r="H64" s="70" t="str">
        <f>E65</f>
        <v>Luleå SK P2017 Blå</v>
      </c>
      <c r="I64" s="71" t="str">
        <f>E66</f>
        <v>Öjebyns IBF P2017 Blå</v>
      </c>
      <c r="J64" s="43" t="s">
        <v>21</v>
      </c>
      <c r="K64" s="72" t="str">
        <f>E64</f>
        <v>Wibax IBF Piteå P2017 Röd</v>
      </c>
      <c r="L64" s="73" t="str">
        <f>E68</f>
        <v>Tväråselets AIF P2017</v>
      </c>
      <c r="M64" s="43" t="s">
        <v>21</v>
      </c>
      <c r="N64" s="74" t="str">
        <f>E66</f>
        <v>Öjebyns IBF P2017 Blå</v>
      </c>
      <c r="O64" s="75" t="str">
        <f>E68</f>
        <v>Tväråselets AIF P2017</v>
      </c>
    </row>
    <row r="65" spans="1:15" ht="16.5" thickBot="1">
      <c r="A65" s="68" t="s">
        <v>62</v>
      </c>
      <c r="B65" s="60"/>
      <c r="C65" s="61"/>
      <c r="E65" s="76" t="s">
        <v>129</v>
      </c>
      <c r="F65" s="33"/>
      <c r="G65" s="43" t="s">
        <v>25</v>
      </c>
      <c r="H65" s="77" t="str">
        <f>E67</f>
        <v>Arvidsjaur IF P2017</v>
      </c>
      <c r="I65" s="78" t="str">
        <f>E64</f>
        <v>Wibax IBF Piteå P2017 Röd</v>
      </c>
      <c r="J65" s="43" t="s">
        <v>21</v>
      </c>
      <c r="K65" s="47" t="str">
        <f>E67</f>
        <v>Arvidsjaur IF P2017</v>
      </c>
      <c r="L65" s="71" t="str">
        <f>E66</f>
        <v>Öjebyns IBF P2017 Blå</v>
      </c>
      <c r="M65" s="43" t="s">
        <v>21</v>
      </c>
      <c r="N65" s="79" t="str">
        <f>E64</f>
        <v>Wibax IBF Piteå P2017 Röd</v>
      </c>
      <c r="O65" s="80" t="str">
        <f>E65</f>
        <v>Luleå SK P2017 Blå</v>
      </c>
    </row>
    <row r="66" spans="1:15" ht="16.5" thickBot="1">
      <c r="A66" s="68" t="s">
        <v>63</v>
      </c>
      <c r="B66" s="60"/>
      <c r="C66" s="60"/>
      <c r="E66" s="81" t="s">
        <v>136</v>
      </c>
      <c r="F66" s="33"/>
      <c r="G66" s="43" t="s">
        <v>31</v>
      </c>
      <c r="H66" s="51" t="str">
        <f>E66</f>
        <v>Öjebyns IBF P2017 Blå</v>
      </c>
      <c r="I66" s="82" t="str">
        <f>E67</f>
        <v>Arvidsjaur IF P2017</v>
      </c>
      <c r="J66" s="43" t="s">
        <v>25</v>
      </c>
      <c r="K66" s="83" t="str">
        <f>E68</f>
        <v>Tväråselets AIF P2017</v>
      </c>
      <c r="L66" s="47" t="str">
        <f>E67</f>
        <v>Arvidsjaur IF P2017</v>
      </c>
      <c r="M66" s="43" t="s">
        <v>25</v>
      </c>
      <c r="N66" s="75" t="str">
        <f>E68</f>
        <v>Tväråselets AIF P2017</v>
      </c>
      <c r="O66" s="84" t="str">
        <f>E64</f>
        <v>Wibax IBF Piteå P2017 Röd</v>
      </c>
    </row>
    <row r="67" spans="1:15" ht="16.5" thickBot="1">
      <c r="A67" s="68" t="s">
        <v>64</v>
      </c>
      <c r="B67" s="60"/>
      <c r="C67" s="61"/>
      <c r="E67" s="85" t="s">
        <v>139</v>
      </c>
      <c r="F67" s="33"/>
      <c r="G67" s="43" t="s">
        <v>75</v>
      </c>
      <c r="H67" s="86" t="str">
        <f>E65</f>
        <v>Luleå SK P2017 Blå</v>
      </c>
      <c r="I67" s="84" t="str">
        <f>E64</f>
        <v>Wibax IBF Piteå P2017 Röd</v>
      </c>
      <c r="J67" s="43" t="s">
        <v>25</v>
      </c>
      <c r="K67" s="79" t="str">
        <f>E64</f>
        <v>Wibax IBF Piteå P2017 Röd</v>
      </c>
      <c r="L67" s="71" t="str">
        <f>E66</f>
        <v>Öjebyns IBF P2017 Blå</v>
      </c>
      <c r="M67" s="43" t="s">
        <v>25</v>
      </c>
      <c r="N67" s="87" t="str">
        <f>E66</f>
        <v>Öjebyns IBF P2017 Blå</v>
      </c>
      <c r="O67" s="44" t="str">
        <f>E65</f>
        <v>Luleå SK P2017 Blå</v>
      </c>
    </row>
    <row r="68" spans="1:15" ht="16.5" thickBot="1">
      <c r="A68" s="68" t="s">
        <v>65</v>
      </c>
      <c r="B68" s="60"/>
      <c r="C68" s="60"/>
      <c r="E68" s="88" t="s">
        <v>138</v>
      </c>
      <c r="F68" s="33"/>
      <c r="G68" s="43" t="s">
        <v>77</v>
      </c>
      <c r="H68" s="89" t="str">
        <f>E64</f>
        <v>Wibax IBF Piteå P2017 Röd</v>
      </c>
      <c r="I68" s="45" t="str">
        <f>E66</f>
        <v>Öjebyns IBF P2017 Blå</v>
      </c>
      <c r="J68" s="43" t="s">
        <v>31</v>
      </c>
      <c r="K68" s="87" t="str">
        <f>E66</f>
        <v>Öjebyns IBF P2017 Blå</v>
      </c>
      <c r="L68" s="75" t="str">
        <f>E68</f>
        <v>Tväråselets AIF P2017</v>
      </c>
      <c r="M68" s="43" t="s">
        <v>31</v>
      </c>
      <c r="N68" s="54" t="str">
        <f>E65</f>
        <v>Luleå SK P2017 Blå</v>
      </c>
      <c r="O68" s="90" t="str">
        <f>E68</f>
        <v>Tväråselets AIF P2017</v>
      </c>
    </row>
    <row r="69" spans="1:15" ht="17.25" thickTop="1" thickBot="1">
      <c r="A69" s="68" t="s">
        <v>66</v>
      </c>
      <c r="E69" s="91"/>
      <c r="F69" s="91"/>
      <c r="G69" s="43" t="s">
        <v>78</v>
      </c>
      <c r="H69" s="92" t="str">
        <f>E65</f>
        <v>Luleå SK P2017 Blå</v>
      </c>
      <c r="I69" s="93" t="str">
        <f>E67</f>
        <v>Arvidsjaur IF P2017</v>
      </c>
      <c r="J69" s="43" t="s">
        <v>31</v>
      </c>
      <c r="K69" s="94" t="str">
        <f>E64</f>
        <v>Wibax IBF Piteå P2017 Röd</v>
      </c>
      <c r="L69" s="95" t="str">
        <f>E67</f>
        <v>Arvidsjaur IF P2017</v>
      </c>
      <c r="M69" s="43" t="s">
        <v>31</v>
      </c>
      <c r="N69" s="96" t="str">
        <f>E66</f>
        <v>Öjebyns IBF P2017 Blå</v>
      </c>
      <c r="O69" s="97" t="str">
        <f>E64</f>
        <v>Wibax IBF Piteå P2017 Röd</v>
      </c>
    </row>
    <row r="70" spans="1:15" ht="13.5" thickBot="1">
      <c r="E70" s="10"/>
      <c r="F70" s="10"/>
      <c r="G70" s="10"/>
      <c r="H70" s="29"/>
      <c r="I70" s="29"/>
      <c r="J70" s="43"/>
      <c r="K70" s="99"/>
      <c r="L70" s="99"/>
      <c r="M70" s="33"/>
      <c r="N70" s="33"/>
      <c r="O70" s="33"/>
    </row>
    <row r="71" spans="1:15" ht="16.5" thickBot="1">
      <c r="A71" s="65" t="s">
        <v>57</v>
      </c>
      <c r="E71" s="10"/>
      <c r="F71" s="10"/>
      <c r="G71" s="10"/>
      <c r="H71" s="30" t="s">
        <v>11</v>
      </c>
      <c r="I71" s="100" t="s">
        <v>39</v>
      </c>
      <c r="J71" s="43"/>
      <c r="K71" s="30" t="s">
        <v>11</v>
      </c>
      <c r="L71" s="31" t="s">
        <v>68</v>
      </c>
      <c r="M71" s="33"/>
    </row>
    <row r="72" spans="1:15" ht="16.5" thickBot="1">
      <c r="A72" s="68" t="s">
        <v>69</v>
      </c>
      <c r="E72" s="4"/>
      <c r="F72" s="4"/>
      <c r="G72" s="91"/>
      <c r="H72" s="67" t="str">
        <f>E68</f>
        <v>Tväråselets AIF P2017</v>
      </c>
      <c r="I72" s="38" t="s">
        <v>208</v>
      </c>
      <c r="J72" s="91"/>
      <c r="K72" s="67" t="str">
        <f>E67</f>
        <v>Arvidsjaur IF P2017</v>
      </c>
      <c r="L72" s="38" t="s">
        <v>114</v>
      </c>
      <c r="M72" s="33"/>
    </row>
    <row r="73" spans="1:15" ht="16.5" thickBot="1">
      <c r="A73" s="68" t="s">
        <v>71</v>
      </c>
      <c r="E73" s="4"/>
      <c r="F73" s="4"/>
      <c r="G73" s="43" t="s">
        <v>21</v>
      </c>
      <c r="H73" s="101" t="str">
        <f>E68</f>
        <v>Tväråselets AIF P2017</v>
      </c>
      <c r="I73" s="102" t="str">
        <f>E66</f>
        <v>Öjebyns IBF P2017 Blå</v>
      </c>
      <c r="J73" s="43" t="s">
        <v>21</v>
      </c>
      <c r="K73" s="103" t="str">
        <f>E67</f>
        <v>Arvidsjaur IF P2017</v>
      </c>
      <c r="L73" s="73" t="str">
        <f>E68</f>
        <v>Tväråselets AIF P2017</v>
      </c>
      <c r="M73" s="33"/>
    </row>
    <row r="74" spans="1:15" ht="16.5" thickBot="1">
      <c r="A74" s="68" t="s">
        <v>72</v>
      </c>
      <c r="E74" s="43"/>
      <c r="F74" s="43"/>
      <c r="G74" s="43" t="s">
        <v>21</v>
      </c>
      <c r="H74" s="86" t="str">
        <f>E65</f>
        <v>Luleå SK P2017 Blå</v>
      </c>
      <c r="I74" s="93" t="str">
        <f>E67</f>
        <v>Arvidsjaur IF P2017</v>
      </c>
      <c r="J74" s="43" t="s">
        <v>21</v>
      </c>
      <c r="K74" s="86" t="str">
        <f>E65</f>
        <v>Luleå SK P2017 Blå</v>
      </c>
      <c r="L74" s="104" t="str">
        <f>E64</f>
        <v>Wibax IBF Piteå P2017 Röd</v>
      </c>
      <c r="M74" s="33"/>
    </row>
    <row r="75" spans="1:15" ht="16.5" thickBot="1">
      <c r="A75" s="68" t="s">
        <v>73</v>
      </c>
      <c r="E75" s="4"/>
      <c r="F75" s="4"/>
      <c r="G75" s="43" t="s">
        <v>25</v>
      </c>
      <c r="H75" s="45" t="str">
        <f>E66</f>
        <v>Öjebyns IBF P2017 Blå</v>
      </c>
      <c r="I75" s="80" t="str">
        <f>E65</f>
        <v>Luleå SK P2017 Blå</v>
      </c>
      <c r="J75" s="43" t="s">
        <v>25</v>
      </c>
      <c r="K75" s="105" t="str">
        <f>E68</f>
        <v>Tväråselets AIF P2017</v>
      </c>
      <c r="L75" s="80" t="str">
        <f>E65</f>
        <v>Luleå SK P2017 Blå</v>
      </c>
      <c r="M75" s="33"/>
    </row>
    <row r="76" spans="1:15" ht="15.75">
      <c r="A76" s="68" t="s">
        <v>74</v>
      </c>
      <c r="E76" s="43"/>
      <c r="F76" s="43"/>
      <c r="G76" s="43" t="s">
        <v>25</v>
      </c>
      <c r="H76" s="106" t="str">
        <f>E68</f>
        <v>Tväråselets AIF P2017</v>
      </c>
      <c r="I76" s="47" t="str">
        <f>E67</f>
        <v>Arvidsjaur IF P2017</v>
      </c>
      <c r="J76" s="43" t="s">
        <v>25</v>
      </c>
      <c r="K76" s="77" t="str">
        <f>E67</f>
        <v>Arvidsjaur IF P2017</v>
      </c>
      <c r="L76" s="78" t="str">
        <f>E64</f>
        <v>Wibax IBF Piteå P2017 Röd</v>
      </c>
      <c r="M76" s="33"/>
    </row>
    <row r="77" spans="1:15" ht="15.75">
      <c r="A77" s="68" t="s">
        <v>76</v>
      </c>
      <c r="E77" s="29"/>
      <c r="F77" s="29"/>
      <c r="G77" s="43" t="s">
        <v>31</v>
      </c>
      <c r="H77" s="47" t="str">
        <f>E67</f>
        <v>Arvidsjaur IF P2017</v>
      </c>
      <c r="I77" s="45" t="str">
        <f>E66</f>
        <v>Öjebyns IBF P2017 Blå</v>
      </c>
      <c r="J77" s="43" t="s">
        <v>31</v>
      </c>
      <c r="K77" s="78" t="str">
        <f>E64</f>
        <v>Wibax IBF Piteå P2017 Röd</v>
      </c>
      <c r="L77" s="75" t="str">
        <f>E68</f>
        <v>Tväråselets AIF P2017</v>
      </c>
      <c r="M77" s="33"/>
    </row>
    <row r="78" spans="1:15" ht="13.5" thickBot="1">
      <c r="E78" s="29"/>
      <c r="F78" s="29"/>
      <c r="G78" s="43" t="s">
        <v>31</v>
      </c>
      <c r="H78" s="107" t="str">
        <f>E68</f>
        <v>Tväråselets AIF P2017</v>
      </c>
      <c r="I78" s="108" t="str">
        <f>E65</f>
        <v>Luleå SK P2017 Blå</v>
      </c>
      <c r="J78" s="43" t="s">
        <v>31</v>
      </c>
      <c r="K78" s="109" t="str">
        <f>E67</f>
        <v>Arvidsjaur IF P2017</v>
      </c>
      <c r="L78" s="108" t="str">
        <f>E65</f>
        <v>Luleå SK P2017 Blå</v>
      </c>
      <c r="M78" s="33"/>
    </row>
    <row r="79" spans="1:15" ht="13.5" thickBot="1">
      <c r="E79" s="196"/>
      <c r="F79" s="11"/>
      <c r="G79" s="12"/>
      <c r="H79" s="13"/>
      <c r="I79" s="11"/>
      <c r="J79" s="11"/>
      <c r="K79" s="14"/>
      <c r="L79" s="11"/>
      <c r="M79" s="12"/>
      <c r="N79" s="12"/>
      <c r="O79" s="12"/>
    </row>
    <row r="80" spans="1:15" ht="14.25" thickTop="1" thickBot="1">
      <c r="C80" s="61"/>
      <c r="E80" s="111" t="s">
        <v>79</v>
      </c>
      <c r="F80" s="29"/>
      <c r="G80" s="33"/>
      <c r="H80" s="10"/>
      <c r="I80" s="10"/>
      <c r="K80" s="10"/>
      <c r="L80" s="29"/>
      <c r="M80" s="21"/>
      <c r="N80" s="21"/>
      <c r="O80" s="23"/>
    </row>
    <row r="81" spans="3:15" ht="13.5" thickBot="1">
      <c r="E81" s="27" t="s">
        <v>413</v>
      </c>
      <c r="F81" s="33"/>
      <c r="G81" s="112"/>
      <c r="H81" s="30" t="s">
        <v>11</v>
      </c>
      <c r="I81" s="31" t="s">
        <v>12</v>
      </c>
      <c r="J81" s="112"/>
      <c r="K81" s="30" t="s">
        <v>11</v>
      </c>
      <c r="L81" s="31" t="s">
        <v>13</v>
      </c>
      <c r="M81" s="29"/>
      <c r="N81" s="30" t="s">
        <v>11</v>
      </c>
      <c r="O81" s="31" t="s">
        <v>68</v>
      </c>
    </row>
    <row r="82" spans="3:15" ht="13.5" thickBot="1">
      <c r="C82" s="61"/>
      <c r="E82" s="36" t="s">
        <v>16</v>
      </c>
      <c r="F82" s="42"/>
      <c r="G82" s="10"/>
      <c r="H82" s="37" t="str">
        <f>E83</f>
        <v>Alviks IK P2017</v>
      </c>
      <c r="I82" s="38" t="s">
        <v>414</v>
      </c>
      <c r="J82" s="3"/>
      <c r="K82" s="37" t="str">
        <f>E85</f>
        <v>Bergnäsets AIK P2017 Grön</v>
      </c>
      <c r="L82" s="38" t="s">
        <v>416</v>
      </c>
      <c r="M82" s="10"/>
      <c r="N82" s="37" t="str">
        <f>E87</f>
        <v>Notvikens IK P2017</v>
      </c>
      <c r="O82" s="38" t="s">
        <v>418</v>
      </c>
    </row>
    <row r="83" spans="3:15">
      <c r="C83" s="60"/>
      <c r="E83" s="113" t="s">
        <v>141</v>
      </c>
      <c r="F83" s="43"/>
      <c r="G83" s="43" t="s">
        <v>21</v>
      </c>
      <c r="H83" s="114" t="str">
        <f>E83</f>
        <v>Alviks IK P2017</v>
      </c>
      <c r="I83" s="115" t="str">
        <f>E87</f>
        <v>Notvikens IK P2017</v>
      </c>
      <c r="J83" s="43" t="s">
        <v>21</v>
      </c>
      <c r="K83" s="116" t="str">
        <f>E85</f>
        <v>Bergnäsets AIK P2017 Grön</v>
      </c>
      <c r="L83" s="117" t="str">
        <f>E88</f>
        <v>Team Kalix IBK P2017 Röd</v>
      </c>
      <c r="M83" s="43" t="s">
        <v>21</v>
      </c>
      <c r="N83" s="118" t="str">
        <f>E87</f>
        <v>Notvikens IK P2017</v>
      </c>
      <c r="O83" s="119" t="str">
        <f>E83</f>
        <v>Alviks IK P2017</v>
      </c>
    </row>
    <row r="84" spans="3:15" ht="13.5" thickBot="1">
      <c r="C84" s="61"/>
      <c r="E84" s="120" t="s">
        <v>143</v>
      </c>
      <c r="F84" s="43"/>
      <c r="G84" s="43" t="s">
        <v>21</v>
      </c>
      <c r="H84" s="117" t="str">
        <f>E88</f>
        <v>Team Kalix IBK P2017 Röd</v>
      </c>
      <c r="I84" s="121" t="str">
        <f>E86</f>
        <v>Sunderby SK P2017</v>
      </c>
      <c r="J84" s="43" t="s">
        <v>21</v>
      </c>
      <c r="K84" s="115" t="str">
        <f>E87</f>
        <v>Notvikens IK P2017</v>
      </c>
      <c r="L84" s="122" t="str">
        <f>E83</f>
        <v>Alviks IK P2017</v>
      </c>
      <c r="M84" s="43" t="s">
        <v>21</v>
      </c>
      <c r="N84" s="123" t="str">
        <f>E86</f>
        <v>Sunderby SK P2017</v>
      </c>
      <c r="O84" s="124" t="str">
        <f>E84</f>
        <v>IBK Luleå P2017  Orange</v>
      </c>
    </row>
    <row r="85" spans="3:15" ht="13.5" thickBot="1">
      <c r="C85" s="60"/>
      <c r="E85" s="125" t="s">
        <v>145</v>
      </c>
      <c r="F85" s="43"/>
      <c r="G85" s="43" t="s">
        <v>25</v>
      </c>
      <c r="H85" s="126" t="str">
        <f>E87</f>
        <v>Notvikens IK P2017</v>
      </c>
      <c r="I85" s="127" t="str">
        <f>E88</f>
        <v>Team Kalix IBK P2017 Röd</v>
      </c>
      <c r="J85" s="43" t="s">
        <v>25</v>
      </c>
      <c r="K85" s="128" t="str">
        <f>E88</f>
        <v>Team Kalix IBK P2017 Röd</v>
      </c>
      <c r="L85" s="129" t="str">
        <f>E87</f>
        <v>Notvikens IK P2017</v>
      </c>
      <c r="M85" s="43" t="s">
        <v>25</v>
      </c>
      <c r="N85" s="130" t="str">
        <f>E83</f>
        <v>Alviks IK P2017</v>
      </c>
      <c r="O85" s="121" t="str">
        <f>E86</f>
        <v>Sunderby SK P2017</v>
      </c>
    </row>
    <row r="86" spans="3:15">
      <c r="E86" s="131" t="s">
        <v>147</v>
      </c>
      <c r="F86" s="43"/>
      <c r="G86" s="43" t="s">
        <v>25</v>
      </c>
      <c r="H86" s="130" t="str">
        <f>E83</f>
        <v>Alviks IK P2017</v>
      </c>
      <c r="I86" s="121" t="str">
        <f>E86</f>
        <v>Sunderby SK P2017</v>
      </c>
      <c r="J86" s="43" t="s">
        <v>25</v>
      </c>
      <c r="K86" s="132" t="str">
        <f>E85</f>
        <v>Bergnäsets AIK P2017 Grön</v>
      </c>
      <c r="L86" s="122" t="str">
        <f>E83</f>
        <v>Alviks IK P2017</v>
      </c>
      <c r="M86" s="43" t="s">
        <v>25</v>
      </c>
      <c r="N86" s="133" t="str">
        <f>E87</f>
        <v>Notvikens IK P2017</v>
      </c>
      <c r="O86" s="134" t="str">
        <f>E84</f>
        <v>IBK Luleå P2017  Orange</v>
      </c>
    </row>
    <row r="87" spans="3:15" ht="13.5" thickBot="1">
      <c r="E87" s="135" t="s">
        <v>151</v>
      </c>
      <c r="F87" s="136"/>
      <c r="G87" s="43" t="s">
        <v>31</v>
      </c>
      <c r="H87" s="137" t="str">
        <f>E86</f>
        <v>Sunderby SK P2017</v>
      </c>
      <c r="I87" s="129" t="str">
        <f>E87</f>
        <v>Notvikens IK P2017</v>
      </c>
      <c r="J87" s="43" t="s">
        <v>31</v>
      </c>
      <c r="K87" s="138" t="str">
        <f>E83</f>
        <v>Alviks IK P2017</v>
      </c>
      <c r="L87" s="117" t="str">
        <f>E88</f>
        <v>Team Kalix IBK P2017 Röd</v>
      </c>
      <c r="M87" s="43" t="s">
        <v>31</v>
      </c>
      <c r="N87" s="139" t="str">
        <f>E84</f>
        <v>IBK Luleå P2017  Orange</v>
      </c>
      <c r="O87" s="138" t="str">
        <f>E83</f>
        <v>Alviks IK P2017</v>
      </c>
    </row>
    <row r="88" spans="3:15" ht="13.5" thickBot="1">
      <c r="E88" s="140" t="s">
        <v>153</v>
      </c>
      <c r="F88" s="43"/>
      <c r="G88" s="43" t="s">
        <v>31</v>
      </c>
      <c r="H88" s="141" t="str">
        <f>E83</f>
        <v>Alviks IK P2017</v>
      </c>
      <c r="I88" s="142" t="str">
        <f>E88</f>
        <v>Team Kalix IBK P2017 Röd</v>
      </c>
      <c r="J88" s="43" t="s">
        <v>31</v>
      </c>
      <c r="K88" s="143" t="str">
        <f>E85</f>
        <v>Bergnäsets AIK P2017 Grön</v>
      </c>
      <c r="L88" s="144" t="str">
        <f>E87</f>
        <v>Notvikens IK P2017</v>
      </c>
      <c r="M88" s="43" t="s">
        <v>31</v>
      </c>
      <c r="N88" s="145" t="str">
        <f>E87</f>
        <v>Notvikens IK P2017</v>
      </c>
      <c r="O88" s="146" t="str">
        <f>E86</f>
        <v>Sunderby SK P2017</v>
      </c>
    </row>
    <row r="89" spans="3:15" ht="13.5" thickBot="1">
      <c r="E89" s="43"/>
      <c r="F89" s="43"/>
      <c r="G89" s="29"/>
      <c r="H89" s="147"/>
      <c r="I89" s="147"/>
      <c r="J89" s="29"/>
      <c r="K89" s="10"/>
      <c r="L89" s="10"/>
      <c r="M89" s="29"/>
      <c r="N89" s="52"/>
      <c r="O89" s="52"/>
    </row>
    <row r="90" spans="3:15" ht="13.5" thickBot="1">
      <c r="E90" s="10"/>
      <c r="F90" s="10"/>
      <c r="G90" s="148"/>
      <c r="H90" s="149" t="s">
        <v>11</v>
      </c>
      <c r="I90" s="64" t="s">
        <v>38</v>
      </c>
      <c r="J90" s="29"/>
      <c r="K90" s="30" t="s">
        <v>11</v>
      </c>
      <c r="L90" s="64" t="s">
        <v>39</v>
      </c>
      <c r="M90" s="29"/>
      <c r="N90" s="30" t="s">
        <v>11</v>
      </c>
      <c r="O90" s="64" t="s">
        <v>83</v>
      </c>
    </row>
    <row r="91" spans="3:15" ht="13.5" thickBot="1">
      <c r="E91" s="10"/>
      <c r="F91" s="10"/>
      <c r="G91" s="148"/>
      <c r="H91" s="39" t="str">
        <f>E84</f>
        <v>IBK Luleå P2017  Orange</v>
      </c>
      <c r="I91" s="38" t="s">
        <v>415</v>
      </c>
      <c r="J91" s="29"/>
      <c r="K91" s="37" t="str">
        <f>E86</f>
        <v>Sunderby SK P2017</v>
      </c>
      <c r="L91" s="38" t="s">
        <v>417</v>
      </c>
      <c r="M91" s="29"/>
      <c r="N91" s="37" t="str">
        <f>E88</f>
        <v>Team Kalix IBK P2017 Röd</v>
      </c>
      <c r="O91" s="38" t="s">
        <v>419</v>
      </c>
    </row>
    <row r="92" spans="3:15" ht="13.5" thickBot="1">
      <c r="E92" s="150"/>
      <c r="F92" s="150"/>
      <c r="G92" s="43" t="s">
        <v>21</v>
      </c>
      <c r="H92" s="151" t="str">
        <f>E84</f>
        <v>IBK Luleå P2017  Orange</v>
      </c>
      <c r="I92" s="152" t="str">
        <f>E85</f>
        <v>Bergnäsets AIK P2017 Grön</v>
      </c>
      <c r="J92" s="43" t="s">
        <v>21</v>
      </c>
      <c r="K92" s="153" t="str">
        <f>E86</f>
        <v>Sunderby SK P2017</v>
      </c>
      <c r="L92" s="154" t="str">
        <f>E85</f>
        <v>Bergnäsets AIK P2017 Grön</v>
      </c>
      <c r="M92" s="43" t="s">
        <v>21</v>
      </c>
      <c r="N92" s="155" t="str">
        <f>E88</f>
        <v>Team Kalix IBK P2017 Röd</v>
      </c>
      <c r="O92" s="156" t="str">
        <f>E85</f>
        <v>Bergnäsets AIK P2017 Grön</v>
      </c>
    </row>
    <row r="93" spans="3:15">
      <c r="E93" s="10"/>
      <c r="F93" s="10"/>
      <c r="G93" s="43" t="s">
        <v>21</v>
      </c>
      <c r="H93" s="157" t="str">
        <f>E83</f>
        <v>Alviks IK P2017</v>
      </c>
      <c r="I93" s="158" t="str">
        <f>E87</f>
        <v>Notvikens IK P2017</v>
      </c>
      <c r="J93" s="43" t="s">
        <v>21</v>
      </c>
      <c r="K93" s="134" t="str">
        <f>E84</f>
        <v>IBK Luleå P2017  Orange</v>
      </c>
      <c r="L93" s="127" t="str">
        <f>E88</f>
        <v>Team Kalix IBK P2017 Röd</v>
      </c>
      <c r="M93" s="43" t="s">
        <v>21</v>
      </c>
      <c r="N93" s="123" t="str">
        <f>E86</f>
        <v>Sunderby SK P2017</v>
      </c>
      <c r="O93" s="124" t="str">
        <f>E84</f>
        <v>IBK Luleå P2017  Orange</v>
      </c>
    </row>
    <row r="94" spans="3:15">
      <c r="E94" s="10"/>
      <c r="F94" s="10"/>
      <c r="G94" s="43" t="s">
        <v>25</v>
      </c>
      <c r="H94" s="159" t="str">
        <f>E85</f>
        <v>Bergnäsets AIK P2017 Grön</v>
      </c>
      <c r="I94" s="160" t="str">
        <f>E83</f>
        <v>Alviks IK P2017</v>
      </c>
      <c r="J94" s="43" t="s">
        <v>25</v>
      </c>
      <c r="K94" s="161" t="str">
        <f>E85</f>
        <v>Bergnäsets AIK P2017 Grön</v>
      </c>
      <c r="L94" s="134" t="str">
        <f>E84</f>
        <v>IBK Luleå P2017  Orange</v>
      </c>
      <c r="M94" s="43" t="s">
        <v>25</v>
      </c>
      <c r="N94" s="132" t="str">
        <f>E85</f>
        <v>Bergnäsets AIK P2017 Grön</v>
      </c>
      <c r="O94" s="121" t="str">
        <f>E86</f>
        <v>Sunderby SK P2017</v>
      </c>
    </row>
    <row r="95" spans="3:15" ht="13.5" thickBot="1">
      <c r="E95" s="10"/>
      <c r="F95" s="10"/>
      <c r="G95" s="43" t="s">
        <v>25</v>
      </c>
      <c r="H95" s="162" t="str">
        <f>E84</f>
        <v>IBK Luleå P2017  Orange</v>
      </c>
      <c r="I95" s="163" t="str">
        <f>E87</f>
        <v>Notvikens IK P2017</v>
      </c>
      <c r="J95" s="43" t="s">
        <v>25</v>
      </c>
      <c r="K95" s="123" t="str">
        <f>E86</f>
        <v>Sunderby SK P2017</v>
      </c>
      <c r="L95" s="127" t="str">
        <f>E88</f>
        <v>Team Kalix IBK P2017 Röd</v>
      </c>
      <c r="M95" s="43" t="s">
        <v>25</v>
      </c>
      <c r="N95" s="164" t="str">
        <f>E88</f>
        <v>Team Kalix IBK P2017 Röd</v>
      </c>
      <c r="O95" s="124" t="str">
        <f>E84</f>
        <v>IBK Luleå P2017  Orange</v>
      </c>
    </row>
    <row r="96" spans="3:15" ht="13.5" thickBot="1">
      <c r="E96" s="10"/>
      <c r="F96" s="10"/>
      <c r="G96" s="43" t="s">
        <v>31</v>
      </c>
      <c r="H96" s="165" t="str">
        <f>E87</f>
        <v>Notvikens IK P2017</v>
      </c>
      <c r="I96" s="166" t="str">
        <f>E85</f>
        <v>Bergnäsets AIK P2017 Grön</v>
      </c>
      <c r="J96" s="43" t="s">
        <v>31</v>
      </c>
      <c r="K96" s="117" t="str">
        <f>E88</f>
        <v>Team Kalix IBK P2017 Röd</v>
      </c>
      <c r="L96" s="154" t="str">
        <f>E85</f>
        <v>Bergnäsets AIK P2017 Grön</v>
      </c>
      <c r="M96" s="43" t="s">
        <v>31</v>
      </c>
      <c r="N96" s="134" t="str">
        <f>E84</f>
        <v>IBK Luleå P2017  Orange</v>
      </c>
      <c r="O96" s="161" t="str">
        <f>E85</f>
        <v>Bergnäsets AIK P2017 Grön</v>
      </c>
    </row>
    <row r="97" spans="5:15" ht="13.5" thickBot="1">
      <c r="E97" s="10"/>
      <c r="F97" s="10"/>
      <c r="G97" s="43" t="s">
        <v>31</v>
      </c>
      <c r="H97" s="167" t="str">
        <f>E84</f>
        <v>IBK Luleå P2017  Orange</v>
      </c>
      <c r="I97" s="168" t="str">
        <f>E83</f>
        <v>Alviks IK P2017</v>
      </c>
      <c r="J97" s="43" t="s">
        <v>31</v>
      </c>
      <c r="K97" s="169" t="str">
        <f>E86</f>
        <v>Sunderby SK P2017</v>
      </c>
      <c r="L97" s="170" t="str">
        <f>E84</f>
        <v>IBK Luleå P2017  Orange</v>
      </c>
      <c r="M97" s="43" t="s">
        <v>31</v>
      </c>
      <c r="N97" s="171" t="str">
        <f>E88</f>
        <v>Team Kalix IBK P2017 Röd</v>
      </c>
      <c r="O97" s="146" t="str">
        <f>E86</f>
        <v>Sunderby SK P2017</v>
      </c>
    </row>
    <row r="98" spans="5:15" ht="13.5" thickBot="1">
      <c r="E98" s="11"/>
      <c r="F98" s="11"/>
      <c r="G98" s="12"/>
      <c r="H98" s="13"/>
      <c r="I98" s="11"/>
      <c r="J98" s="11"/>
      <c r="K98" s="14"/>
      <c r="L98" s="11"/>
      <c r="M98" s="12"/>
      <c r="N98" s="12"/>
      <c r="O98" s="12"/>
    </row>
    <row r="99" spans="5:15" ht="13.5" thickBot="1">
      <c r="E99" s="111" t="s">
        <v>79</v>
      </c>
      <c r="F99" s="29"/>
      <c r="G99" s="33"/>
      <c r="H99" s="10"/>
      <c r="I99" s="10"/>
      <c r="K99" s="10"/>
      <c r="L99" s="29"/>
      <c r="M99" s="21"/>
      <c r="N99" s="21"/>
      <c r="O99" s="23"/>
    </row>
    <row r="100" spans="5:15" ht="13.5" thickBot="1">
      <c r="E100" s="27" t="s">
        <v>209</v>
      </c>
      <c r="F100" s="33"/>
      <c r="G100" s="112"/>
      <c r="H100" s="30" t="s">
        <v>11</v>
      </c>
      <c r="I100" s="31" t="s">
        <v>12</v>
      </c>
      <c r="J100" s="112"/>
      <c r="K100" s="30" t="s">
        <v>11</v>
      </c>
      <c r="L100" s="31" t="s">
        <v>13</v>
      </c>
      <c r="M100" s="29"/>
      <c r="N100" s="30" t="s">
        <v>11</v>
      </c>
      <c r="O100" s="31" t="s">
        <v>68</v>
      </c>
    </row>
    <row r="101" spans="5:15" ht="13.5" thickBot="1">
      <c r="E101" s="36" t="s">
        <v>16</v>
      </c>
      <c r="F101" s="42"/>
      <c r="G101" s="10"/>
      <c r="H101" s="37" t="str">
        <f>E102</f>
        <v>Bergnäsets AIK P2018 Vit</v>
      </c>
      <c r="I101" s="38" t="s">
        <v>210</v>
      </c>
      <c r="J101" s="3"/>
      <c r="K101" s="37" t="str">
        <f>E104</f>
        <v xml:space="preserve">Nyborgs SK (17-19) </v>
      </c>
      <c r="L101" s="38" t="s">
        <v>211</v>
      </c>
      <c r="M101" s="10"/>
      <c r="N101" s="37" t="str">
        <f>E106</f>
        <v>Wibax IBF Piteå P2018  Vit</v>
      </c>
      <c r="O101" s="38" t="s">
        <v>212</v>
      </c>
    </row>
    <row r="102" spans="5:15">
      <c r="E102" s="113" t="s">
        <v>156</v>
      </c>
      <c r="F102" s="43"/>
      <c r="G102" s="43" t="s">
        <v>21</v>
      </c>
      <c r="H102" s="114" t="str">
        <f>E102</f>
        <v>Bergnäsets AIK P2018 Vit</v>
      </c>
      <c r="I102" s="115" t="str">
        <f>E106</f>
        <v>Wibax IBF Piteå P2018  Vit</v>
      </c>
      <c r="J102" s="43" t="s">
        <v>21</v>
      </c>
      <c r="K102" s="116" t="str">
        <f>E104</f>
        <v xml:space="preserve">Nyborgs SK (17-19) </v>
      </c>
      <c r="L102" s="117" t="str">
        <f>E107</f>
        <v>Notvikens IK P2018</v>
      </c>
      <c r="M102" s="43" t="s">
        <v>21</v>
      </c>
      <c r="N102" s="118" t="str">
        <f>E106</f>
        <v>Wibax IBF Piteå P2018  Vit</v>
      </c>
      <c r="O102" s="119" t="str">
        <f>E102</f>
        <v>Bergnäsets AIK P2018 Vit</v>
      </c>
    </row>
    <row r="103" spans="5:15" ht="13.5" thickBot="1">
      <c r="E103" s="120" t="s">
        <v>158</v>
      </c>
      <c r="F103" s="43"/>
      <c r="G103" s="43" t="s">
        <v>21</v>
      </c>
      <c r="H103" s="117" t="str">
        <f>E107</f>
        <v>Notvikens IK P2018</v>
      </c>
      <c r="I103" s="121" t="str">
        <f>E105</f>
        <v>Bensby UFF P2018 Vit</v>
      </c>
      <c r="J103" s="43" t="s">
        <v>21</v>
      </c>
      <c r="K103" s="115" t="str">
        <f>E106</f>
        <v>Wibax IBF Piteå P2018  Vit</v>
      </c>
      <c r="L103" s="122" t="str">
        <f>E102</f>
        <v>Bergnäsets AIK P2018 Vit</v>
      </c>
      <c r="M103" s="43" t="s">
        <v>21</v>
      </c>
      <c r="N103" s="123" t="str">
        <f>E105</f>
        <v>Bensby UFF P2018 Vit</v>
      </c>
      <c r="O103" s="124" t="str">
        <f>E103</f>
        <v>Gammelstads IF P2018</v>
      </c>
    </row>
    <row r="104" spans="5:15" ht="13.5" thickBot="1">
      <c r="E104" s="125" t="s">
        <v>160</v>
      </c>
      <c r="F104" s="43"/>
      <c r="G104" s="43" t="s">
        <v>25</v>
      </c>
      <c r="H104" s="126" t="str">
        <f>E106</f>
        <v>Wibax IBF Piteå P2018  Vit</v>
      </c>
      <c r="I104" s="127" t="str">
        <f>E107</f>
        <v>Notvikens IK P2018</v>
      </c>
      <c r="J104" s="43" t="s">
        <v>25</v>
      </c>
      <c r="K104" s="128" t="str">
        <f>E107</f>
        <v>Notvikens IK P2018</v>
      </c>
      <c r="L104" s="129" t="str">
        <f>E106</f>
        <v>Wibax IBF Piteå P2018  Vit</v>
      </c>
      <c r="M104" s="43" t="s">
        <v>25</v>
      </c>
      <c r="N104" s="130" t="str">
        <f>E102</f>
        <v>Bergnäsets AIK P2018 Vit</v>
      </c>
      <c r="O104" s="121" t="str">
        <f>E105</f>
        <v>Bensby UFF P2018 Vit</v>
      </c>
    </row>
    <row r="105" spans="5:15">
      <c r="E105" s="131" t="s">
        <v>162</v>
      </c>
      <c r="F105" s="43"/>
      <c r="G105" s="43" t="s">
        <v>25</v>
      </c>
      <c r="H105" s="130" t="str">
        <f>E102</f>
        <v>Bergnäsets AIK P2018 Vit</v>
      </c>
      <c r="I105" s="121" t="str">
        <f>E105</f>
        <v>Bensby UFF P2018 Vit</v>
      </c>
      <c r="J105" s="43" t="s">
        <v>25</v>
      </c>
      <c r="K105" s="132" t="str">
        <f>E104</f>
        <v xml:space="preserve">Nyborgs SK (17-19) </v>
      </c>
      <c r="L105" s="122" t="str">
        <f>E102</f>
        <v>Bergnäsets AIK P2018 Vit</v>
      </c>
      <c r="M105" s="43" t="s">
        <v>25</v>
      </c>
      <c r="N105" s="133" t="str">
        <f>E106</f>
        <v>Wibax IBF Piteå P2018  Vit</v>
      </c>
      <c r="O105" s="134" t="str">
        <f>E103</f>
        <v>Gammelstads IF P2018</v>
      </c>
    </row>
    <row r="106" spans="5:15" ht="13.5" thickBot="1">
      <c r="E106" s="135" t="s">
        <v>164</v>
      </c>
      <c r="F106" s="136"/>
      <c r="G106" s="43" t="s">
        <v>31</v>
      </c>
      <c r="H106" s="137" t="str">
        <f>E105</f>
        <v>Bensby UFF P2018 Vit</v>
      </c>
      <c r="I106" s="129" t="str">
        <f>E106</f>
        <v>Wibax IBF Piteå P2018  Vit</v>
      </c>
      <c r="J106" s="43" t="s">
        <v>31</v>
      </c>
      <c r="K106" s="138" t="str">
        <f>E102</f>
        <v>Bergnäsets AIK P2018 Vit</v>
      </c>
      <c r="L106" s="117" t="str">
        <f>E107</f>
        <v>Notvikens IK P2018</v>
      </c>
      <c r="M106" s="43" t="s">
        <v>31</v>
      </c>
      <c r="N106" s="139" t="str">
        <f>E103</f>
        <v>Gammelstads IF P2018</v>
      </c>
      <c r="O106" s="138" t="str">
        <f>E102</f>
        <v>Bergnäsets AIK P2018 Vit</v>
      </c>
    </row>
    <row r="107" spans="5:15" ht="13.5" thickBot="1">
      <c r="E107" s="140" t="s">
        <v>166</v>
      </c>
      <c r="F107" s="43"/>
      <c r="G107" s="43" t="s">
        <v>31</v>
      </c>
      <c r="H107" s="141" t="str">
        <f>E102</f>
        <v>Bergnäsets AIK P2018 Vit</v>
      </c>
      <c r="I107" s="142" t="str">
        <f>E107</f>
        <v>Notvikens IK P2018</v>
      </c>
      <c r="J107" s="43" t="s">
        <v>31</v>
      </c>
      <c r="K107" s="143" t="str">
        <f>E104</f>
        <v xml:space="preserve">Nyborgs SK (17-19) </v>
      </c>
      <c r="L107" s="144" t="str">
        <f>E106</f>
        <v>Wibax IBF Piteå P2018  Vit</v>
      </c>
      <c r="M107" s="43" t="s">
        <v>31</v>
      </c>
      <c r="N107" s="145" t="str">
        <f>E106</f>
        <v>Wibax IBF Piteå P2018  Vit</v>
      </c>
      <c r="O107" s="146" t="str">
        <f>E105</f>
        <v>Bensby UFF P2018 Vit</v>
      </c>
    </row>
    <row r="108" spans="5:15" ht="13.5" thickBot="1">
      <c r="E108" s="43"/>
      <c r="F108" s="43"/>
      <c r="G108" s="29"/>
      <c r="H108" s="147"/>
      <c r="I108" s="147"/>
      <c r="J108" s="29"/>
      <c r="K108" s="10"/>
      <c r="L108" s="10"/>
      <c r="M108" s="29"/>
      <c r="N108" s="52"/>
      <c r="O108" s="52"/>
    </row>
    <row r="109" spans="5:15" ht="13.5" thickBot="1">
      <c r="E109" s="10"/>
      <c r="F109" s="10"/>
      <c r="G109" s="148"/>
      <c r="H109" s="149" t="s">
        <v>11</v>
      </c>
      <c r="I109" s="64" t="s">
        <v>38</v>
      </c>
      <c r="J109" s="29"/>
      <c r="K109" s="30" t="s">
        <v>11</v>
      </c>
      <c r="L109" s="64" t="s">
        <v>39</v>
      </c>
      <c r="M109" s="29"/>
      <c r="N109" s="30" t="s">
        <v>11</v>
      </c>
      <c r="O109" s="64" t="s">
        <v>83</v>
      </c>
    </row>
    <row r="110" spans="5:15" ht="13.5" thickBot="1">
      <c r="E110" s="10"/>
      <c r="F110" s="10"/>
      <c r="G110" s="148"/>
      <c r="H110" s="39" t="str">
        <f>E103</f>
        <v>Gammelstads IF P2018</v>
      </c>
      <c r="I110" s="38" t="s">
        <v>213</v>
      </c>
      <c r="J110" s="29"/>
      <c r="K110" s="37" t="str">
        <f>E105</f>
        <v>Bensby UFF P2018 Vit</v>
      </c>
      <c r="L110" s="38" t="s">
        <v>214</v>
      </c>
      <c r="M110" s="29"/>
      <c r="N110" s="37" t="str">
        <f>E107</f>
        <v>Notvikens IK P2018</v>
      </c>
      <c r="O110" s="38" t="s">
        <v>215</v>
      </c>
    </row>
    <row r="111" spans="5:15" ht="13.5" thickBot="1">
      <c r="E111" s="150"/>
      <c r="F111" s="150"/>
      <c r="G111" s="43" t="s">
        <v>21</v>
      </c>
      <c r="H111" s="151" t="str">
        <f>E103</f>
        <v>Gammelstads IF P2018</v>
      </c>
      <c r="I111" s="152" t="str">
        <f>E104</f>
        <v xml:space="preserve">Nyborgs SK (17-19) </v>
      </c>
      <c r="J111" s="43" t="s">
        <v>21</v>
      </c>
      <c r="K111" s="153" t="str">
        <f>E105</f>
        <v>Bensby UFF P2018 Vit</v>
      </c>
      <c r="L111" s="154" t="str">
        <f>E104</f>
        <v xml:space="preserve">Nyborgs SK (17-19) </v>
      </c>
      <c r="M111" s="43" t="s">
        <v>21</v>
      </c>
      <c r="N111" s="155" t="str">
        <f>E107</f>
        <v>Notvikens IK P2018</v>
      </c>
      <c r="O111" s="156" t="str">
        <f>E104</f>
        <v xml:space="preserve">Nyborgs SK (17-19) </v>
      </c>
    </row>
    <row r="112" spans="5:15">
      <c r="E112" s="10"/>
      <c r="F112" s="10"/>
      <c r="G112" s="43" t="s">
        <v>21</v>
      </c>
      <c r="H112" s="157" t="str">
        <f>E102</f>
        <v>Bergnäsets AIK P2018 Vit</v>
      </c>
      <c r="I112" s="158" t="str">
        <f>E106</f>
        <v>Wibax IBF Piteå P2018  Vit</v>
      </c>
      <c r="J112" s="43" t="s">
        <v>21</v>
      </c>
      <c r="K112" s="134" t="str">
        <f>E103</f>
        <v>Gammelstads IF P2018</v>
      </c>
      <c r="L112" s="127" t="str">
        <f>E107</f>
        <v>Notvikens IK P2018</v>
      </c>
      <c r="M112" s="43" t="s">
        <v>21</v>
      </c>
      <c r="N112" s="123" t="str">
        <f>E105</f>
        <v>Bensby UFF P2018 Vit</v>
      </c>
      <c r="O112" s="124" t="str">
        <f>E103</f>
        <v>Gammelstads IF P2018</v>
      </c>
    </row>
    <row r="113" spans="5:15">
      <c r="E113" s="10"/>
      <c r="F113" s="10"/>
      <c r="G113" s="43" t="s">
        <v>25</v>
      </c>
      <c r="H113" s="159" t="str">
        <f>E104</f>
        <v xml:space="preserve">Nyborgs SK (17-19) </v>
      </c>
      <c r="I113" s="160" t="str">
        <f>E102</f>
        <v>Bergnäsets AIK P2018 Vit</v>
      </c>
      <c r="J113" s="43" t="s">
        <v>25</v>
      </c>
      <c r="K113" s="161" t="str">
        <f>E104</f>
        <v xml:space="preserve">Nyborgs SK (17-19) </v>
      </c>
      <c r="L113" s="134" t="str">
        <f>E103</f>
        <v>Gammelstads IF P2018</v>
      </c>
      <c r="M113" s="43" t="s">
        <v>25</v>
      </c>
      <c r="N113" s="132" t="str">
        <f>E104</f>
        <v xml:space="preserve">Nyborgs SK (17-19) </v>
      </c>
      <c r="O113" s="121" t="str">
        <f>E105</f>
        <v>Bensby UFF P2018 Vit</v>
      </c>
    </row>
    <row r="114" spans="5:15" ht="13.5" thickBot="1">
      <c r="E114" s="10"/>
      <c r="F114" s="10"/>
      <c r="G114" s="43" t="s">
        <v>25</v>
      </c>
      <c r="H114" s="162" t="str">
        <f>E103</f>
        <v>Gammelstads IF P2018</v>
      </c>
      <c r="I114" s="163" t="str">
        <f>E106</f>
        <v>Wibax IBF Piteå P2018  Vit</v>
      </c>
      <c r="J114" s="43" t="s">
        <v>25</v>
      </c>
      <c r="K114" s="123" t="str">
        <f>E105</f>
        <v>Bensby UFF P2018 Vit</v>
      </c>
      <c r="L114" s="127" t="str">
        <f>E107</f>
        <v>Notvikens IK P2018</v>
      </c>
      <c r="M114" s="43" t="s">
        <v>25</v>
      </c>
      <c r="N114" s="164" t="str">
        <f>E107</f>
        <v>Notvikens IK P2018</v>
      </c>
      <c r="O114" s="124" t="str">
        <f>E103</f>
        <v>Gammelstads IF P2018</v>
      </c>
    </row>
    <row r="115" spans="5:15" ht="13.5" thickBot="1">
      <c r="E115" s="10"/>
      <c r="F115" s="10"/>
      <c r="G115" s="43" t="s">
        <v>31</v>
      </c>
      <c r="H115" s="165" t="str">
        <f>E106</f>
        <v>Wibax IBF Piteå P2018  Vit</v>
      </c>
      <c r="I115" s="166" t="str">
        <f>E104</f>
        <v xml:space="preserve">Nyborgs SK (17-19) </v>
      </c>
      <c r="J115" s="43" t="s">
        <v>31</v>
      </c>
      <c r="K115" s="117" t="str">
        <f>E107</f>
        <v>Notvikens IK P2018</v>
      </c>
      <c r="L115" s="154" t="str">
        <f>E104</f>
        <v xml:space="preserve">Nyborgs SK (17-19) </v>
      </c>
      <c r="M115" s="43" t="s">
        <v>31</v>
      </c>
      <c r="N115" s="134" t="str">
        <f>E103</f>
        <v>Gammelstads IF P2018</v>
      </c>
      <c r="O115" s="161" t="str">
        <f>E104</f>
        <v xml:space="preserve">Nyborgs SK (17-19) </v>
      </c>
    </row>
    <row r="116" spans="5:15" ht="13.5" thickBot="1">
      <c r="E116" s="10"/>
      <c r="F116" s="10"/>
      <c r="G116" s="43" t="s">
        <v>31</v>
      </c>
      <c r="H116" s="167" t="str">
        <f>E103</f>
        <v>Gammelstads IF P2018</v>
      </c>
      <c r="I116" s="168" t="str">
        <f>E102</f>
        <v>Bergnäsets AIK P2018 Vit</v>
      </c>
      <c r="J116" s="43" t="s">
        <v>31</v>
      </c>
      <c r="K116" s="169" t="str">
        <f>E105</f>
        <v>Bensby UFF P2018 Vit</v>
      </c>
      <c r="L116" s="170" t="str">
        <f>E103</f>
        <v>Gammelstads IF P2018</v>
      </c>
      <c r="M116" s="43" t="s">
        <v>31</v>
      </c>
      <c r="N116" s="171" t="str">
        <f>E107</f>
        <v>Notvikens IK P2018</v>
      </c>
      <c r="O116" s="146" t="str">
        <f>E105</f>
        <v>Bensby UFF P2018 Vit</v>
      </c>
    </row>
    <row r="117" spans="5:15" ht="13.5" thickBot="1">
      <c r="E117" s="11"/>
      <c r="F117" s="11"/>
      <c r="G117" s="12"/>
      <c r="H117" s="13"/>
      <c r="I117" s="11"/>
      <c r="J117" s="11"/>
      <c r="K117" s="14"/>
      <c r="L117" s="11"/>
      <c r="M117" s="12"/>
      <c r="N117" s="12"/>
      <c r="O117" s="12"/>
    </row>
    <row r="118" spans="5:15" ht="14.25" thickTop="1" thickBot="1">
      <c r="E118" s="55" t="s">
        <v>55</v>
      </c>
      <c r="F118" s="56"/>
      <c r="G118" s="57"/>
      <c r="H118" s="58"/>
      <c r="I118" s="57"/>
      <c r="J118" s="57"/>
      <c r="K118" s="59"/>
      <c r="L118" s="57"/>
      <c r="M118" s="57"/>
      <c r="N118" s="57"/>
      <c r="O118" s="57"/>
    </row>
    <row r="119" spans="5:15" ht="13.5" thickBot="1">
      <c r="E119" s="62" t="s">
        <v>216</v>
      </c>
      <c r="F119" s="33"/>
      <c r="G119" s="63"/>
      <c r="H119" s="30" t="s">
        <v>11</v>
      </c>
      <c r="I119" s="31" t="s">
        <v>12</v>
      </c>
      <c r="J119" s="63"/>
      <c r="K119" s="30" t="s">
        <v>11</v>
      </c>
      <c r="L119" s="64" t="s">
        <v>38</v>
      </c>
      <c r="M119" s="10"/>
      <c r="N119" s="30" t="s">
        <v>11</v>
      </c>
      <c r="O119" s="64" t="s">
        <v>13</v>
      </c>
    </row>
    <row r="120" spans="5:15" ht="13.5" thickBot="1">
      <c r="E120" s="66" t="s">
        <v>16</v>
      </c>
      <c r="F120" s="42"/>
      <c r="G120" s="10"/>
      <c r="H120" s="67" t="str">
        <f>E122</f>
        <v>Wibax IBF Piteå P2018 Svart</v>
      </c>
      <c r="I120" s="38" t="s">
        <v>131</v>
      </c>
      <c r="J120" s="29"/>
      <c r="K120" s="67" t="str">
        <f>E121</f>
        <v>Bensby UFF P2018 Grön</v>
      </c>
      <c r="L120" s="38" t="s">
        <v>217</v>
      </c>
      <c r="M120" s="29"/>
      <c r="N120" s="67" t="str">
        <f>E123</f>
        <v>Arvidsjaur IF P2018</v>
      </c>
      <c r="O120" s="38" t="s">
        <v>33</v>
      </c>
    </row>
    <row r="121" spans="5:15">
      <c r="E121" s="69" t="s">
        <v>175</v>
      </c>
      <c r="F121" s="33"/>
      <c r="G121" s="43" t="s">
        <v>21</v>
      </c>
      <c r="H121" s="70" t="str">
        <f>E122</f>
        <v>Wibax IBF Piteå P2018 Svart</v>
      </c>
      <c r="I121" s="71" t="str">
        <f>E123</f>
        <v>Arvidsjaur IF P2018</v>
      </c>
      <c r="J121" s="43" t="s">
        <v>21</v>
      </c>
      <c r="K121" s="72" t="str">
        <f>E121</f>
        <v>Bensby UFF P2018 Grön</v>
      </c>
      <c r="L121" s="73" t="str">
        <f>E125</f>
        <v>IBF Argentum (17-18)</v>
      </c>
      <c r="M121" s="43" t="s">
        <v>21</v>
      </c>
      <c r="N121" s="74" t="str">
        <f>E123</f>
        <v>Arvidsjaur IF P2018</v>
      </c>
      <c r="O121" s="75" t="str">
        <f>E125</f>
        <v>IBF Argentum (17-18)</v>
      </c>
    </row>
    <row r="122" spans="5:15" ht="13.5" thickBot="1">
      <c r="E122" s="76" t="s">
        <v>173</v>
      </c>
      <c r="F122" s="33"/>
      <c r="G122" s="43" t="s">
        <v>25</v>
      </c>
      <c r="H122" s="77" t="str">
        <f>E124</f>
        <v>Bergnäsets AIK P2018 Grön</v>
      </c>
      <c r="I122" s="78" t="str">
        <f>E121</f>
        <v>Bensby UFF P2018 Grön</v>
      </c>
      <c r="J122" s="43" t="s">
        <v>21</v>
      </c>
      <c r="K122" s="47" t="str">
        <f>E124</f>
        <v>Bergnäsets AIK P2018 Grön</v>
      </c>
      <c r="L122" s="71" t="str">
        <f>E123</f>
        <v>Arvidsjaur IF P2018</v>
      </c>
      <c r="M122" s="43" t="s">
        <v>21</v>
      </c>
      <c r="N122" s="79" t="str">
        <f>E121</f>
        <v>Bensby UFF P2018 Grön</v>
      </c>
      <c r="O122" s="80" t="str">
        <f>E122</f>
        <v>Wibax IBF Piteå P2018 Svart</v>
      </c>
    </row>
    <row r="123" spans="5:15" ht="13.5" thickBot="1">
      <c r="E123" s="81" t="s">
        <v>177</v>
      </c>
      <c r="F123" s="33"/>
      <c r="G123" s="43" t="s">
        <v>31</v>
      </c>
      <c r="H123" s="51" t="str">
        <f>E123</f>
        <v>Arvidsjaur IF P2018</v>
      </c>
      <c r="I123" s="82" t="str">
        <f>E124</f>
        <v>Bergnäsets AIK P2018 Grön</v>
      </c>
      <c r="J123" s="43" t="s">
        <v>25</v>
      </c>
      <c r="K123" s="83" t="str">
        <f>E125</f>
        <v>IBF Argentum (17-18)</v>
      </c>
      <c r="L123" s="47" t="str">
        <f>E124</f>
        <v>Bergnäsets AIK P2018 Grön</v>
      </c>
      <c r="M123" s="43" t="s">
        <v>25</v>
      </c>
      <c r="N123" s="75" t="str">
        <f>E125</f>
        <v>IBF Argentum (17-18)</v>
      </c>
      <c r="O123" s="84" t="str">
        <f>E121</f>
        <v>Bensby UFF P2018 Grön</v>
      </c>
    </row>
    <row r="124" spans="5:15" ht="13.5" thickBot="1">
      <c r="E124" s="85" t="s">
        <v>180</v>
      </c>
      <c r="F124" s="33"/>
      <c r="G124" s="43" t="s">
        <v>75</v>
      </c>
      <c r="H124" s="86" t="str">
        <f>E122</f>
        <v>Wibax IBF Piteå P2018 Svart</v>
      </c>
      <c r="I124" s="84" t="str">
        <f>E121</f>
        <v>Bensby UFF P2018 Grön</v>
      </c>
      <c r="J124" s="43" t="s">
        <v>25</v>
      </c>
      <c r="K124" s="79" t="str">
        <f>E121</f>
        <v>Bensby UFF P2018 Grön</v>
      </c>
      <c r="L124" s="71" t="str">
        <f>E123</f>
        <v>Arvidsjaur IF P2018</v>
      </c>
      <c r="M124" s="43" t="s">
        <v>25</v>
      </c>
      <c r="N124" s="87" t="str">
        <f>E123</f>
        <v>Arvidsjaur IF P2018</v>
      </c>
      <c r="O124" s="44" t="str">
        <f>E122</f>
        <v>Wibax IBF Piteå P2018 Svart</v>
      </c>
    </row>
    <row r="125" spans="5:15" ht="13.5" thickBot="1">
      <c r="E125" s="88" t="s">
        <v>178</v>
      </c>
      <c r="F125" s="33"/>
      <c r="G125" s="43" t="s">
        <v>77</v>
      </c>
      <c r="H125" s="89" t="str">
        <f>E121</f>
        <v>Bensby UFF P2018 Grön</v>
      </c>
      <c r="I125" s="45" t="str">
        <f>E123</f>
        <v>Arvidsjaur IF P2018</v>
      </c>
      <c r="J125" s="43" t="s">
        <v>31</v>
      </c>
      <c r="K125" s="87" t="str">
        <f>E123</f>
        <v>Arvidsjaur IF P2018</v>
      </c>
      <c r="L125" s="75" t="str">
        <f>E125</f>
        <v>IBF Argentum (17-18)</v>
      </c>
      <c r="M125" s="43" t="s">
        <v>31</v>
      </c>
      <c r="N125" s="54" t="str">
        <f>E122</f>
        <v>Wibax IBF Piteå P2018 Svart</v>
      </c>
      <c r="O125" s="90" t="str">
        <f>E125</f>
        <v>IBF Argentum (17-18)</v>
      </c>
    </row>
    <row r="126" spans="5:15" ht="14.25" thickTop="1" thickBot="1">
      <c r="E126" s="91"/>
      <c r="F126" s="91"/>
      <c r="G126" s="43" t="s">
        <v>78</v>
      </c>
      <c r="H126" s="92" t="str">
        <f>E122</f>
        <v>Wibax IBF Piteå P2018 Svart</v>
      </c>
      <c r="I126" s="93" t="str">
        <f>E124</f>
        <v>Bergnäsets AIK P2018 Grön</v>
      </c>
      <c r="J126" s="43" t="s">
        <v>31</v>
      </c>
      <c r="K126" s="94" t="str">
        <f>E121</f>
        <v>Bensby UFF P2018 Grön</v>
      </c>
      <c r="L126" s="95" t="str">
        <f>E124</f>
        <v>Bergnäsets AIK P2018 Grön</v>
      </c>
      <c r="M126" s="43" t="s">
        <v>31</v>
      </c>
      <c r="N126" s="96" t="str">
        <f>E123</f>
        <v>Arvidsjaur IF P2018</v>
      </c>
      <c r="O126" s="97" t="str">
        <f>E121</f>
        <v>Bensby UFF P2018 Grön</v>
      </c>
    </row>
    <row r="127" spans="5:15" ht="13.5" thickBot="1">
      <c r="E127" s="10"/>
      <c r="F127" s="10"/>
      <c r="G127" s="10"/>
      <c r="H127" s="29"/>
      <c r="I127" s="29"/>
      <c r="J127" s="43"/>
      <c r="K127" s="99"/>
      <c r="L127" s="99"/>
      <c r="M127" s="33"/>
      <c r="N127" s="33"/>
      <c r="O127" s="33"/>
    </row>
    <row r="128" spans="5:15" ht="13.5" thickBot="1">
      <c r="E128" s="10"/>
      <c r="F128" s="10"/>
      <c r="G128" s="10"/>
      <c r="H128" s="30" t="s">
        <v>11</v>
      </c>
      <c r="I128" s="100" t="s">
        <v>39</v>
      </c>
      <c r="J128" s="43"/>
      <c r="K128" s="30" t="s">
        <v>11</v>
      </c>
      <c r="L128" s="31" t="s">
        <v>68</v>
      </c>
      <c r="M128" s="33"/>
    </row>
    <row r="129" spans="5:15" ht="13.5" thickBot="1">
      <c r="E129" s="4"/>
      <c r="F129" s="4"/>
      <c r="G129" s="91"/>
      <c r="H129" s="67" t="str">
        <f>E125</f>
        <v>IBF Argentum (17-18)</v>
      </c>
      <c r="I129" s="38" t="s">
        <v>218</v>
      </c>
      <c r="J129" s="91"/>
      <c r="K129" s="67" t="str">
        <f>E124</f>
        <v>Bergnäsets AIK P2018 Grön</v>
      </c>
      <c r="L129" s="38" t="s">
        <v>219</v>
      </c>
      <c r="M129" s="33"/>
    </row>
    <row r="130" spans="5:15" ht="13.5" thickBot="1">
      <c r="E130" s="4"/>
      <c r="F130" s="4"/>
      <c r="G130" s="43" t="s">
        <v>21</v>
      </c>
      <c r="H130" s="101" t="str">
        <f>E125</f>
        <v>IBF Argentum (17-18)</v>
      </c>
      <c r="I130" s="102" t="str">
        <f>E123</f>
        <v>Arvidsjaur IF P2018</v>
      </c>
      <c r="J130" s="43" t="s">
        <v>21</v>
      </c>
      <c r="K130" s="103" t="str">
        <f>E124</f>
        <v>Bergnäsets AIK P2018 Grön</v>
      </c>
      <c r="L130" s="73" t="str">
        <f>E125</f>
        <v>IBF Argentum (17-18)</v>
      </c>
      <c r="M130" s="33"/>
    </row>
    <row r="131" spans="5:15" ht="13.5" thickBot="1">
      <c r="E131" s="43"/>
      <c r="F131" s="43"/>
      <c r="G131" s="43" t="s">
        <v>21</v>
      </c>
      <c r="H131" s="86" t="str">
        <f>E122</f>
        <v>Wibax IBF Piteå P2018 Svart</v>
      </c>
      <c r="I131" s="93" t="str">
        <f>E124</f>
        <v>Bergnäsets AIK P2018 Grön</v>
      </c>
      <c r="J131" s="43" t="s">
        <v>21</v>
      </c>
      <c r="K131" s="86" t="str">
        <f>E122</f>
        <v>Wibax IBF Piteå P2018 Svart</v>
      </c>
      <c r="L131" s="104" t="str">
        <f>E121</f>
        <v>Bensby UFF P2018 Grön</v>
      </c>
      <c r="M131" s="33"/>
    </row>
    <row r="132" spans="5:15" ht="13.5" thickBot="1">
      <c r="E132" s="4"/>
      <c r="F132" s="4"/>
      <c r="G132" s="43" t="s">
        <v>25</v>
      </c>
      <c r="H132" s="45" t="str">
        <f>E123</f>
        <v>Arvidsjaur IF P2018</v>
      </c>
      <c r="I132" s="80" t="str">
        <f>E122</f>
        <v>Wibax IBF Piteå P2018 Svart</v>
      </c>
      <c r="J132" s="43" t="s">
        <v>25</v>
      </c>
      <c r="K132" s="105" t="str">
        <f>E125</f>
        <v>IBF Argentum (17-18)</v>
      </c>
      <c r="L132" s="80" t="str">
        <f>E122</f>
        <v>Wibax IBF Piteå P2018 Svart</v>
      </c>
      <c r="M132" s="33"/>
    </row>
    <row r="133" spans="5:15">
      <c r="E133" s="43"/>
      <c r="F133" s="43"/>
      <c r="G133" s="43" t="s">
        <v>25</v>
      </c>
      <c r="H133" s="106" t="str">
        <f>E125</f>
        <v>IBF Argentum (17-18)</v>
      </c>
      <c r="I133" s="47" t="str">
        <f>E124</f>
        <v>Bergnäsets AIK P2018 Grön</v>
      </c>
      <c r="J133" s="43" t="s">
        <v>25</v>
      </c>
      <c r="K133" s="77" t="str">
        <f>E124</f>
        <v>Bergnäsets AIK P2018 Grön</v>
      </c>
      <c r="L133" s="78" t="str">
        <f>E121</f>
        <v>Bensby UFF P2018 Grön</v>
      </c>
      <c r="M133" s="33"/>
    </row>
    <row r="134" spans="5:15">
      <c r="E134" s="29"/>
      <c r="F134" s="29"/>
      <c r="G134" s="43" t="s">
        <v>31</v>
      </c>
      <c r="H134" s="47" t="str">
        <f>E124</f>
        <v>Bergnäsets AIK P2018 Grön</v>
      </c>
      <c r="I134" s="45" t="str">
        <f>E123</f>
        <v>Arvidsjaur IF P2018</v>
      </c>
      <c r="J134" s="43" t="s">
        <v>31</v>
      </c>
      <c r="K134" s="78" t="str">
        <f>E121</f>
        <v>Bensby UFF P2018 Grön</v>
      </c>
      <c r="L134" s="75" t="str">
        <f>E125</f>
        <v>IBF Argentum (17-18)</v>
      </c>
      <c r="M134" s="33"/>
    </row>
    <row r="135" spans="5:15" ht="13.5" thickBot="1">
      <c r="E135" s="29"/>
      <c r="F135" s="29"/>
      <c r="G135" s="43" t="s">
        <v>31</v>
      </c>
      <c r="H135" s="107" t="str">
        <f>E125</f>
        <v>IBF Argentum (17-18)</v>
      </c>
      <c r="I135" s="108" t="str">
        <f>E122</f>
        <v>Wibax IBF Piteå P2018 Svart</v>
      </c>
      <c r="J135" s="43" t="s">
        <v>31</v>
      </c>
      <c r="K135" s="109" t="str">
        <f>E124</f>
        <v>Bergnäsets AIK P2018 Grön</v>
      </c>
      <c r="L135" s="108" t="str">
        <f>E122</f>
        <v>Wibax IBF Piteå P2018 Svart</v>
      </c>
      <c r="M135" s="33"/>
    </row>
    <row r="136" spans="5:15" ht="13.5" thickBot="1">
      <c r="E136" s="196"/>
      <c r="F136" s="11"/>
      <c r="G136" s="12"/>
      <c r="H136" s="13"/>
      <c r="I136" s="11"/>
      <c r="J136" s="11"/>
      <c r="K136" s="14"/>
      <c r="L136" s="11"/>
      <c r="M136" s="12"/>
      <c r="N136" s="12"/>
      <c r="O136" s="12"/>
    </row>
    <row r="137" spans="5:15" ht="14.25" thickTop="1" thickBot="1">
      <c r="E137" s="55" t="s">
        <v>55</v>
      </c>
      <c r="F137" s="56"/>
      <c r="G137" s="57"/>
      <c r="H137" s="58"/>
      <c r="I137" s="57"/>
      <c r="J137" s="57"/>
      <c r="K137" s="59"/>
      <c r="L137" s="57"/>
      <c r="M137" s="57"/>
      <c r="N137" s="57"/>
      <c r="O137" s="57"/>
    </row>
    <row r="138" spans="5:15" ht="13.5" thickBot="1">
      <c r="E138" s="62" t="s">
        <v>220</v>
      </c>
      <c r="F138" s="33"/>
      <c r="G138" s="63"/>
      <c r="H138" s="30" t="s">
        <v>11</v>
      </c>
      <c r="I138" s="31" t="s">
        <v>12</v>
      </c>
      <c r="J138" s="63"/>
      <c r="K138" s="30" t="s">
        <v>11</v>
      </c>
      <c r="L138" s="64" t="s">
        <v>38</v>
      </c>
      <c r="M138" s="10"/>
      <c r="N138" s="30" t="s">
        <v>11</v>
      </c>
      <c r="O138" s="64" t="s">
        <v>13</v>
      </c>
    </row>
    <row r="139" spans="5:15" ht="13.5" thickBot="1">
      <c r="E139" s="66" t="s">
        <v>16</v>
      </c>
      <c r="F139" s="42"/>
      <c r="G139" s="10"/>
      <c r="H139" s="67" t="str">
        <f>E141</f>
        <v>Öjebyns IBF P2018 Vit</v>
      </c>
      <c r="I139" s="38" t="s">
        <v>221</v>
      </c>
      <c r="J139" s="29"/>
      <c r="K139" s="67" t="str">
        <f>E140</f>
        <v>Sunderby SK 2018</v>
      </c>
      <c r="L139" s="38" t="s">
        <v>222</v>
      </c>
      <c r="M139" s="29"/>
      <c r="N139" s="67" t="str">
        <f>E142</f>
        <v>Luleå SK P2018</v>
      </c>
      <c r="O139" s="38" t="s">
        <v>223</v>
      </c>
    </row>
    <row r="140" spans="5:15">
      <c r="E140" s="69" t="s">
        <v>185</v>
      </c>
      <c r="F140" s="33"/>
      <c r="G140" s="43" t="s">
        <v>21</v>
      </c>
      <c r="H140" s="70" t="str">
        <f>E141</f>
        <v>Öjebyns IBF P2018 Vit</v>
      </c>
      <c r="I140" s="71" t="str">
        <f>E142</f>
        <v>Luleå SK P2018</v>
      </c>
      <c r="J140" s="43" t="s">
        <v>21</v>
      </c>
      <c r="K140" s="72" t="str">
        <f>E140</f>
        <v>Sunderby SK 2018</v>
      </c>
      <c r="L140" s="73" t="str">
        <f>E144</f>
        <v>Team Kalix IBK (18-19) VIT</v>
      </c>
      <c r="M140" s="43" t="s">
        <v>21</v>
      </c>
      <c r="N140" s="74" t="str">
        <f>E142</f>
        <v>Luleå SK P2018</v>
      </c>
      <c r="O140" s="75" t="str">
        <f>E144</f>
        <v>Team Kalix IBK (18-19) VIT</v>
      </c>
    </row>
    <row r="141" spans="5:15" ht="13.5" thickBot="1">
      <c r="E141" s="76" t="s">
        <v>183</v>
      </c>
      <c r="F141" s="33"/>
      <c r="G141" s="43" t="s">
        <v>25</v>
      </c>
      <c r="H141" s="77" t="str">
        <f>E143</f>
        <v>Team Kalix IBK (18-19) Röd</v>
      </c>
      <c r="I141" s="78" t="str">
        <f>E140</f>
        <v>Sunderby SK 2018</v>
      </c>
      <c r="J141" s="43" t="s">
        <v>21</v>
      </c>
      <c r="K141" s="47" t="str">
        <f>E143</f>
        <v>Team Kalix IBK (18-19) Röd</v>
      </c>
      <c r="L141" s="71" t="str">
        <f>E142</f>
        <v>Luleå SK P2018</v>
      </c>
      <c r="M141" s="43" t="s">
        <v>21</v>
      </c>
      <c r="N141" s="79" t="str">
        <f>E140</f>
        <v>Sunderby SK 2018</v>
      </c>
      <c r="O141" s="80" t="str">
        <f>E141</f>
        <v>Öjebyns IBF P2018 Vit</v>
      </c>
    </row>
    <row r="142" spans="5:15" ht="13.5" thickBot="1">
      <c r="E142" s="81" t="s">
        <v>187</v>
      </c>
      <c r="F142" s="33"/>
      <c r="G142" s="43" t="s">
        <v>31</v>
      </c>
      <c r="H142" s="51" t="str">
        <f>E142</f>
        <v>Luleå SK P2018</v>
      </c>
      <c r="I142" s="82" t="str">
        <f>E143</f>
        <v>Team Kalix IBK (18-19) Röd</v>
      </c>
      <c r="J142" s="43" t="s">
        <v>25</v>
      </c>
      <c r="K142" s="83" t="str">
        <f>E144</f>
        <v>Team Kalix IBK (18-19) VIT</v>
      </c>
      <c r="L142" s="47" t="str">
        <f>E143</f>
        <v>Team Kalix IBK (18-19) Röd</v>
      </c>
      <c r="M142" s="43" t="s">
        <v>25</v>
      </c>
      <c r="N142" s="75" t="str">
        <f>E144</f>
        <v>Team Kalix IBK (18-19) VIT</v>
      </c>
      <c r="O142" s="84" t="str">
        <f>E140</f>
        <v>Sunderby SK 2018</v>
      </c>
    </row>
    <row r="143" spans="5:15" ht="13.5" thickBot="1">
      <c r="E143" s="85" t="s">
        <v>193</v>
      </c>
      <c r="F143" s="33"/>
      <c r="G143" s="43" t="s">
        <v>75</v>
      </c>
      <c r="H143" s="86" t="str">
        <f>E141</f>
        <v>Öjebyns IBF P2018 Vit</v>
      </c>
      <c r="I143" s="84" t="str">
        <f>E140</f>
        <v>Sunderby SK 2018</v>
      </c>
      <c r="J143" s="43" t="s">
        <v>25</v>
      </c>
      <c r="K143" s="79" t="str">
        <f>E140</f>
        <v>Sunderby SK 2018</v>
      </c>
      <c r="L143" s="71" t="str">
        <f>E142</f>
        <v>Luleå SK P2018</v>
      </c>
      <c r="M143" s="43" t="s">
        <v>25</v>
      </c>
      <c r="N143" s="87" t="str">
        <f>E142</f>
        <v>Luleå SK P2018</v>
      </c>
      <c r="O143" s="44" t="str">
        <f>E141</f>
        <v>Öjebyns IBF P2018 Vit</v>
      </c>
    </row>
    <row r="144" spans="5:15" ht="13.5" thickBot="1">
      <c r="E144" s="88" t="s">
        <v>191</v>
      </c>
      <c r="F144" s="33"/>
      <c r="G144" s="43" t="s">
        <v>77</v>
      </c>
      <c r="H144" s="89" t="str">
        <f>E140</f>
        <v>Sunderby SK 2018</v>
      </c>
      <c r="I144" s="45" t="str">
        <f>E142</f>
        <v>Luleå SK P2018</v>
      </c>
      <c r="J144" s="43" t="s">
        <v>31</v>
      </c>
      <c r="K144" s="87" t="str">
        <f>E142</f>
        <v>Luleå SK P2018</v>
      </c>
      <c r="L144" s="75" t="str">
        <f>E144</f>
        <v>Team Kalix IBK (18-19) VIT</v>
      </c>
      <c r="M144" s="43" t="s">
        <v>31</v>
      </c>
      <c r="N144" s="54" t="str">
        <f>E141</f>
        <v>Öjebyns IBF P2018 Vit</v>
      </c>
      <c r="O144" s="90" t="str">
        <f>E144</f>
        <v>Team Kalix IBK (18-19) VIT</v>
      </c>
    </row>
    <row r="145" spans="5:15" ht="14.25" thickTop="1" thickBot="1">
      <c r="E145" s="91"/>
      <c r="F145" s="91"/>
      <c r="G145" s="43" t="s">
        <v>78</v>
      </c>
      <c r="H145" s="92" t="str">
        <f>E141</f>
        <v>Öjebyns IBF P2018 Vit</v>
      </c>
      <c r="I145" s="93" t="str">
        <f>E143</f>
        <v>Team Kalix IBK (18-19) Röd</v>
      </c>
      <c r="J145" s="43" t="s">
        <v>31</v>
      </c>
      <c r="K145" s="94" t="str">
        <f>E140</f>
        <v>Sunderby SK 2018</v>
      </c>
      <c r="L145" s="95" t="str">
        <f>E143</f>
        <v>Team Kalix IBK (18-19) Röd</v>
      </c>
      <c r="M145" s="43" t="s">
        <v>31</v>
      </c>
      <c r="N145" s="96" t="str">
        <f>E142</f>
        <v>Luleå SK P2018</v>
      </c>
      <c r="O145" s="97" t="str">
        <f>E140</f>
        <v>Sunderby SK 2018</v>
      </c>
    </row>
    <row r="146" spans="5:15" ht="13.5" thickBot="1">
      <c r="E146" s="10"/>
      <c r="F146" s="10"/>
      <c r="G146" s="10"/>
      <c r="H146" s="29"/>
      <c r="I146" s="29"/>
      <c r="J146" s="43"/>
      <c r="K146" s="99"/>
      <c r="L146" s="99"/>
      <c r="M146" s="33"/>
      <c r="N146" s="33"/>
      <c r="O146" s="33"/>
    </row>
    <row r="147" spans="5:15" ht="13.5" thickBot="1">
      <c r="E147" s="10"/>
      <c r="F147" s="10"/>
      <c r="G147" s="10"/>
      <c r="H147" s="30" t="s">
        <v>11</v>
      </c>
      <c r="I147" s="100" t="s">
        <v>39</v>
      </c>
      <c r="J147" s="43"/>
      <c r="K147" s="30" t="s">
        <v>11</v>
      </c>
      <c r="L147" s="31" t="s">
        <v>68</v>
      </c>
      <c r="M147" s="33"/>
    </row>
    <row r="148" spans="5:15" ht="13.5" thickBot="1">
      <c r="E148" s="4"/>
      <c r="F148" s="4"/>
      <c r="G148" s="91"/>
      <c r="H148" s="67" t="str">
        <f>E144</f>
        <v>Team Kalix IBK (18-19) VIT</v>
      </c>
      <c r="I148" s="38" t="s">
        <v>224</v>
      </c>
      <c r="J148" s="91"/>
      <c r="K148" s="67" t="str">
        <f>E143</f>
        <v>Team Kalix IBK (18-19) Röd</v>
      </c>
      <c r="L148" s="38" t="s">
        <v>225</v>
      </c>
      <c r="M148" s="33"/>
    </row>
    <row r="149" spans="5:15" ht="13.5" thickBot="1">
      <c r="E149" s="4"/>
      <c r="F149" s="4"/>
      <c r="G149" s="43" t="s">
        <v>21</v>
      </c>
      <c r="H149" s="101" t="str">
        <f>E144</f>
        <v>Team Kalix IBK (18-19) VIT</v>
      </c>
      <c r="I149" s="102" t="str">
        <f>E142</f>
        <v>Luleå SK P2018</v>
      </c>
      <c r="J149" s="43" t="s">
        <v>21</v>
      </c>
      <c r="K149" s="103" t="str">
        <f>E143</f>
        <v>Team Kalix IBK (18-19) Röd</v>
      </c>
      <c r="L149" s="73" t="str">
        <f>E144</f>
        <v>Team Kalix IBK (18-19) VIT</v>
      </c>
      <c r="M149" s="33"/>
    </row>
    <row r="150" spans="5:15" ht="13.5" thickBot="1">
      <c r="E150" s="43"/>
      <c r="F150" s="43"/>
      <c r="G150" s="43" t="s">
        <v>21</v>
      </c>
      <c r="H150" s="86" t="str">
        <f>E141</f>
        <v>Öjebyns IBF P2018 Vit</v>
      </c>
      <c r="I150" s="93" t="str">
        <f>E143</f>
        <v>Team Kalix IBK (18-19) Röd</v>
      </c>
      <c r="J150" s="43" t="s">
        <v>21</v>
      </c>
      <c r="K150" s="86" t="str">
        <f>E141</f>
        <v>Öjebyns IBF P2018 Vit</v>
      </c>
      <c r="L150" s="104" t="str">
        <f>E140</f>
        <v>Sunderby SK 2018</v>
      </c>
      <c r="M150" s="33"/>
    </row>
    <row r="151" spans="5:15" ht="13.5" thickBot="1">
      <c r="E151" s="4"/>
      <c r="F151" s="4"/>
      <c r="G151" s="43" t="s">
        <v>25</v>
      </c>
      <c r="H151" s="45" t="str">
        <f>E142</f>
        <v>Luleå SK P2018</v>
      </c>
      <c r="I151" s="80" t="str">
        <f>E141</f>
        <v>Öjebyns IBF P2018 Vit</v>
      </c>
      <c r="J151" s="43" t="s">
        <v>25</v>
      </c>
      <c r="K151" s="105" t="str">
        <f>E144</f>
        <v>Team Kalix IBK (18-19) VIT</v>
      </c>
      <c r="L151" s="80" t="str">
        <f>E141</f>
        <v>Öjebyns IBF P2018 Vit</v>
      </c>
      <c r="M151" s="33"/>
    </row>
    <row r="152" spans="5:15">
      <c r="E152" s="43"/>
      <c r="F152" s="43"/>
      <c r="G152" s="43" t="s">
        <v>25</v>
      </c>
      <c r="H152" s="106" t="str">
        <f>E144</f>
        <v>Team Kalix IBK (18-19) VIT</v>
      </c>
      <c r="I152" s="47" t="str">
        <f>E143</f>
        <v>Team Kalix IBK (18-19) Röd</v>
      </c>
      <c r="J152" s="43" t="s">
        <v>25</v>
      </c>
      <c r="K152" s="77" t="str">
        <f>E143</f>
        <v>Team Kalix IBK (18-19) Röd</v>
      </c>
      <c r="L152" s="78" t="str">
        <f>E140</f>
        <v>Sunderby SK 2018</v>
      </c>
      <c r="M152" s="33"/>
    </row>
    <row r="153" spans="5:15">
      <c r="E153" s="29"/>
      <c r="F153" s="29"/>
      <c r="G153" s="43" t="s">
        <v>31</v>
      </c>
      <c r="H153" s="47" t="str">
        <f>E143</f>
        <v>Team Kalix IBK (18-19) Röd</v>
      </c>
      <c r="I153" s="45" t="str">
        <f>E142</f>
        <v>Luleå SK P2018</v>
      </c>
      <c r="J153" s="43" t="s">
        <v>31</v>
      </c>
      <c r="K153" s="78" t="str">
        <f>E140</f>
        <v>Sunderby SK 2018</v>
      </c>
      <c r="L153" s="75" t="str">
        <f>E144</f>
        <v>Team Kalix IBK (18-19) VIT</v>
      </c>
      <c r="M153" s="33"/>
    </row>
    <row r="154" spans="5:15" ht="13.5" thickBot="1">
      <c r="E154" s="29"/>
      <c r="F154" s="29"/>
      <c r="G154" s="43" t="s">
        <v>31</v>
      </c>
      <c r="H154" s="107" t="str">
        <f>E144</f>
        <v>Team Kalix IBK (18-19) VIT</v>
      </c>
      <c r="I154" s="108" t="str">
        <f>E141</f>
        <v>Öjebyns IBF P2018 Vit</v>
      </c>
      <c r="J154" s="43" t="s">
        <v>31</v>
      </c>
      <c r="K154" s="109" t="str">
        <f>E143</f>
        <v>Team Kalix IBK (18-19) Röd</v>
      </c>
      <c r="L154" s="108" t="str">
        <f>E141</f>
        <v>Öjebyns IBF P2018 Vit</v>
      </c>
      <c r="M154" s="33"/>
    </row>
    <row r="155" spans="5:15" ht="13.5" thickBot="1">
      <c r="E155" s="196"/>
      <c r="F155" s="11"/>
      <c r="G155" s="12"/>
      <c r="H155" s="13"/>
      <c r="I155" s="11"/>
      <c r="J155" s="11"/>
      <c r="K155" s="14"/>
      <c r="L155" s="11"/>
      <c r="M155" s="12"/>
      <c r="N155" s="12"/>
      <c r="O155" s="12"/>
    </row>
    <row r="156" spans="5:15" ht="14.25" thickTop="1" thickBot="1">
      <c r="E156" s="19" t="s">
        <v>7</v>
      </c>
      <c r="F156" s="20"/>
      <c r="G156" s="21"/>
      <c r="H156" s="22"/>
      <c r="I156" s="21"/>
      <c r="J156" s="21"/>
      <c r="K156" s="21"/>
      <c r="L156" s="21"/>
      <c r="M156" s="57"/>
    </row>
    <row r="157" spans="5:15" ht="13.5" thickBot="1">
      <c r="E157" s="27" t="s">
        <v>226</v>
      </c>
      <c r="F157" s="28"/>
      <c r="G157" s="29"/>
      <c r="H157" s="30" t="s">
        <v>11</v>
      </c>
      <c r="I157" s="31" t="s">
        <v>12</v>
      </c>
      <c r="J157" s="29"/>
      <c r="K157" s="30" t="s">
        <v>11</v>
      </c>
      <c r="L157" s="31" t="s">
        <v>13</v>
      </c>
    </row>
    <row r="158" spans="5:15" ht="13.5" thickBot="1">
      <c r="E158" s="36" t="s">
        <v>16</v>
      </c>
      <c r="F158" s="33"/>
      <c r="G158" s="29"/>
      <c r="H158" s="37" t="str">
        <f>E159</f>
        <v>Öjebyns IBF 2018 Blå</v>
      </c>
      <c r="I158" s="38" t="s">
        <v>227</v>
      </c>
      <c r="J158" s="29"/>
      <c r="K158" s="37" t="str">
        <f>E161</f>
        <v>Team Kalix IBK (18-19) Svart</v>
      </c>
      <c r="L158" s="38" t="s">
        <v>228</v>
      </c>
    </row>
    <row r="159" spans="5:15">
      <c r="E159" s="41" t="s">
        <v>196</v>
      </c>
      <c r="F159" s="42"/>
      <c r="G159" s="43" t="s">
        <v>21</v>
      </c>
      <c r="H159" s="41" t="str">
        <f>E159</f>
        <v>Öjebyns IBF 2018 Blå</v>
      </c>
      <c r="I159" s="44" t="str">
        <f>E160</f>
        <v>Alviks IK P2018</v>
      </c>
      <c r="J159" s="43" t="s">
        <v>21</v>
      </c>
      <c r="K159" s="45" t="str">
        <f>E161</f>
        <v>Team Kalix IBK (18-19) Svart</v>
      </c>
      <c r="L159" s="41" t="str">
        <f>E159</f>
        <v>Öjebyns IBF 2018 Blå</v>
      </c>
    </row>
    <row r="160" spans="5:15" ht="13.5" thickBot="1">
      <c r="E160" s="44" t="s">
        <v>198</v>
      </c>
      <c r="F160" s="33"/>
      <c r="G160" s="43" t="s">
        <v>21</v>
      </c>
      <c r="H160" s="47" t="str">
        <f>E162</f>
        <v>Öjebyns IBF P2018 Svart</v>
      </c>
      <c r="I160" s="45" t="str">
        <f>E161</f>
        <v>Team Kalix IBK (18-19) Svart</v>
      </c>
      <c r="J160" s="43" t="s">
        <v>21</v>
      </c>
      <c r="K160" s="47" t="str">
        <f>E162</f>
        <v>Öjebyns IBF P2018 Svart</v>
      </c>
      <c r="L160" s="44" t="str">
        <f>E160</f>
        <v>Alviks IK P2018</v>
      </c>
    </row>
    <row r="161" spans="5:15" ht="13.5" thickBot="1">
      <c r="E161" s="45" t="s">
        <v>200</v>
      </c>
      <c r="F161" s="33"/>
      <c r="G161" s="43" t="s">
        <v>25</v>
      </c>
      <c r="H161" s="44" t="str">
        <f>E160</f>
        <v>Alviks IK P2018</v>
      </c>
      <c r="I161" s="47" t="str">
        <f>E162</f>
        <v>Öjebyns IBF P2018 Svart</v>
      </c>
      <c r="J161" s="43" t="s">
        <v>25</v>
      </c>
      <c r="K161" s="41" t="str">
        <f>E159</f>
        <v>Öjebyns IBF 2018 Blå</v>
      </c>
      <c r="L161" s="47" t="str">
        <f>E162</f>
        <v>Öjebyns IBF P2018 Svart</v>
      </c>
    </row>
    <row r="162" spans="5:15" ht="13.5" thickBot="1">
      <c r="E162" s="49" t="s">
        <v>202</v>
      </c>
      <c r="F162" s="33"/>
      <c r="G162" s="43" t="s">
        <v>25</v>
      </c>
      <c r="H162" s="41" t="str">
        <f>E159</f>
        <v>Öjebyns IBF 2018 Blå</v>
      </c>
      <c r="I162" s="45" t="str">
        <f>E161</f>
        <v>Team Kalix IBK (18-19) Svart</v>
      </c>
      <c r="J162" s="43" t="s">
        <v>25</v>
      </c>
      <c r="K162" s="45" t="str">
        <f>E161</f>
        <v>Team Kalix IBK (18-19) Svart</v>
      </c>
      <c r="L162" s="44" t="str">
        <f>E160</f>
        <v>Alviks IK P2018</v>
      </c>
    </row>
    <row r="163" spans="5:15" ht="13.5" thickBot="1">
      <c r="E163" s="21"/>
      <c r="F163" s="33"/>
      <c r="G163" s="43" t="s">
        <v>31</v>
      </c>
      <c r="H163" s="45" t="str">
        <f>E161</f>
        <v>Team Kalix IBK (18-19) Svart</v>
      </c>
      <c r="I163" s="44" t="str">
        <f>E160</f>
        <v>Alviks IK P2018</v>
      </c>
      <c r="J163" s="43" t="s">
        <v>31</v>
      </c>
      <c r="K163" s="44" t="str">
        <f>E160</f>
        <v>Alviks IK P2018</v>
      </c>
      <c r="L163" s="41" t="str">
        <f>E159</f>
        <v>Öjebyns IBF 2018 Blå</v>
      </c>
    </row>
    <row r="164" spans="5:15" ht="13.5" thickBot="1">
      <c r="E164" s="29"/>
      <c r="F164" s="29"/>
      <c r="G164" s="43" t="s">
        <v>31</v>
      </c>
      <c r="H164" s="50" t="str">
        <f>E159</f>
        <v>Öjebyns IBF 2018 Blå</v>
      </c>
      <c r="I164" s="49" t="str">
        <f>E162</f>
        <v>Öjebyns IBF P2018 Svart</v>
      </c>
      <c r="J164" s="43" t="s">
        <v>31</v>
      </c>
      <c r="K164" s="51" t="str">
        <f>E161</f>
        <v>Team Kalix IBK (18-19) Svart</v>
      </c>
      <c r="L164" s="49" t="str">
        <f>E162</f>
        <v>Öjebyns IBF P2018 Svart</v>
      </c>
    </row>
    <row r="165" spans="5:15" ht="13.5" thickBot="1">
      <c r="E165" s="29"/>
      <c r="F165" s="29"/>
      <c r="G165" s="29"/>
      <c r="H165" s="29"/>
      <c r="I165" s="29"/>
      <c r="J165" s="29"/>
      <c r="K165" s="29"/>
      <c r="L165" s="29"/>
      <c r="M165" s="33"/>
    </row>
    <row r="166" spans="5:15" ht="13.5" thickBot="1">
      <c r="E166" s="29"/>
      <c r="F166" s="29"/>
      <c r="G166" s="29"/>
      <c r="H166" s="30" t="s">
        <v>11</v>
      </c>
      <c r="I166" s="31" t="s">
        <v>38</v>
      </c>
      <c r="J166" s="29"/>
      <c r="K166" s="30" t="s">
        <v>11</v>
      </c>
      <c r="L166" s="31" t="s">
        <v>39</v>
      </c>
      <c r="M166" s="33"/>
    </row>
    <row r="167" spans="5:15" ht="13.5" thickBot="1">
      <c r="E167" s="29"/>
      <c r="F167" s="29"/>
      <c r="G167" s="29"/>
      <c r="H167" s="37" t="str">
        <f>E160</f>
        <v>Alviks IK P2018</v>
      </c>
      <c r="I167" s="38" t="s">
        <v>229</v>
      </c>
      <c r="J167" s="29"/>
      <c r="K167" s="37" t="str">
        <f>E162</f>
        <v>Öjebyns IBF P2018 Svart</v>
      </c>
      <c r="L167" s="38" t="s">
        <v>212</v>
      </c>
      <c r="M167" s="33"/>
    </row>
    <row r="168" spans="5:15" ht="13.5" thickBot="1">
      <c r="E168" s="29"/>
      <c r="F168" s="29"/>
      <c r="G168" s="43" t="s">
        <v>21</v>
      </c>
      <c r="H168" s="44" t="str">
        <f>E160</f>
        <v>Alviks IK P2018</v>
      </c>
      <c r="I168" s="47" t="str">
        <f>E162</f>
        <v>Öjebyns IBF P2018 Svart</v>
      </c>
      <c r="J168" s="43" t="s">
        <v>21</v>
      </c>
      <c r="K168" s="47" t="str">
        <f>E162</f>
        <v>Öjebyns IBF P2018 Svart</v>
      </c>
      <c r="L168" s="45" t="str">
        <f>E161</f>
        <v>Team Kalix IBK (18-19) Svart</v>
      </c>
      <c r="M168" s="33"/>
    </row>
    <row r="169" spans="5:15" ht="13.5" thickBot="1">
      <c r="E169" s="29"/>
      <c r="F169" s="29"/>
      <c r="G169" s="43" t="s">
        <v>21</v>
      </c>
      <c r="H169" s="41" t="str">
        <f>E159</f>
        <v>Öjebyns IBF 2018 Blå</v>
      </c>
      <c r="I169" s="45" t="str">
        <f>E161</f>
        <v>Team Kalix IBK (18-19) Svart</v>
      </c>
      <c r="J169" s="43" t="s">
        <v>21</v>
      </c>
      <c r="K169" s="44" t="str">
        <f>E160</f>
        <v>Alviks IK P2018</v>
      </c>
      <c r="L169" s="41" t="str">
        <f>E159</f>
        <v>Öjebyns IBF 2018 Blå</v>
      </c>
      <c r="M169" s="33"/>
    </row>
    <row r="170" spans="5:15" ht="13.5" thickBot="1">
      <c r="E170" s="29"/>
      <c r="F170" s="29"/>
      <c r="G170" s="43" t="s">
        <v>25</v>
      </c>
      <c r="H170" s="47" t="str">
        <f>E162</f>
        <v>Öjebyns IBF P2018 Svart</v>
      </c>
      <c r="I170" s="41" t="str">
        <f>E159</f>
        <v>Öjebyns IBF 2018 Blå</v>
      </c>
      <c r="J170" s="43" t="s">
        <v>25</v>
      </c>
      <c r="K170" s="45" t="str">
        <f>E161</f>
        <v>Team Kalix IBK (18-19) Svart</v>
      </c>
      <c r="L170" s="44" t="str">
        <f>E160</f>
        <v>Alviks IK P2018</v>
      </c>
      <c r="M170" s="33"/>
    </row>
    <row r="171" spans="5:15" ht="13.5" thickBot="1">
      <c r="E171" s="29"/>
      <c r="F171" s="29"/>
      <c r="G171" s="43" t="s">
        <v>25</v>
      </c>
      <c r="H171" s="44" t="str">
        <f>E160</f>
        <v>Alviks IK P2018</v>
      </c>
      <c r="I171" s="45" t="str">
        <f>E161</f>
        <v>Team Kalix IBK (18-19) Svart</v>
      </c>
      <c r="J171" s="43" t="s">
        <v>25</v>
      </c>
      <c r="K171" s="47" t="str">
        <f>E162</f>
        <v>Öjebyns IBF P2018 Svart</v>
      </c>
      <c r="L171" s="41" t="str">
        <f>E159</f>
        <v>Öjebyns IBF 2018 Blå</v>
      </c>
      <c r="M171" s="33"/>
    </row>
    <row r="172" spans="5:15" ht="13.5" thickBot="1">
      <c r="E172" s="29"/>
      <c r="F172" s="29"/>
      <c r="G172" s="43" t="s">
        <v>31</v>
      </c>
      <c r="H172" s="45" t="str">
        <f>E161</f>
        <v>Team Kalix IBK (18-19) Svart</v>
      </c>
      <c r="I172" s="47" t="str">
        <f>E162</f>
        <v>Öjebyns IBF P2018 Svart</v>
      </c>
      <c r="J172" s="43" t="s">
        <v>31</v>
      </c>
      <c r="K172" s="41" t="str">
        <f>E159</f>
        <v>Öjebyns IBF 2018 Blå</v>
      </c>
      <c r="L172" s="45" t="str">
        <f>E161</f>
        <v>Team Kalix IBK (18-19) Svart</v>
      </c>
      <c r="M172" s="33"/>
    </row>
    <row r="173" spans="5:15" ht="13.5" thickBot="1">
      <c r="E173" s="29"/>
      <c r="F173" s="29"/>
      <c r="G173" s="43" t="s">
        <v>31</v>
      </c>
      <c r="H173" s="54" t="str">
        <f>E160</f>
        <v>Alviks IK P2018</v>
      </c>
      <c r="I173" s="50" t="str">
        <f>E159</f>
        <v>Öjebyns IBF 2018 Blå</v>
      </c>
      <c r="J173" s="43" t="s">
        <v>31</v>
      </c>
      <c r="K173" s="49" t="str">
        <f>E162</f>
        <v>Öjebyns IBF P2018 Svart</v>
      </c>
      <c r="L173" s="54" t="str">
        <f>E160</f>
        <v>Alviks IK P2018</v>
      </c>
      <c r="M173" s="33"/>
    </row>
    <row r="174" spans="5:15" ht="13.5" thickBot="1">
      <c r="E174" s="196"/>
      <c r="F174" s="11"/>
      <c r="G174" s="12"/>
      <c r="H174" s="13"/>
      <c r="I174" s="11"/>
      <c r="J174" s="11"/>
      <c r="K174" s="14"/>
      <c r="L174" s="11"/>
      <c r="M174" s="12"/>
      <c r="N174" s="14"/>
      <c r="O174" s="14"/>
    </row>
    <row r="175" spans="5:15" ht="13.5" thickTop="1"/>
  </sheetData>
  <sheetProtection algorithmName="SHA-512" hashValue="n0Rjo3qirksiU1n6VN6GIQxY2WQ9kgVdcV7RlJQZG5V8ij7YkPNxj0zOKV6cMOFMpVocsFVDcvtAXeN9xDWwbQ==" saltValue="0TPr6rIqE3EEaTxhsDTrhw==" spinCount="100000" sheet="1" objects="1" scenarios="1"/>
  <pageMargins left="0.7" right="0.7" top="0.75" bottom="0.75" header="0.3" footer="0.3"/>
  <pageSetup paperSize="9" scale="96" orientation="landscape" r:id="rId1"/>
  <rowBreaks count="5" manualBreakCount="5">
    <brk id="32" max="16383" man="1"/>
    <brk id="51" max="16383" man="1"/>
    <brk id="79" max="16383" man="1"/>
    <brk id="98" max="16383" man="1"/>
    <brk id="136" max="14" man="1"/>
  </rowBreaks>
  <colBreaks count="2" manualBreakCount="2">
    <brk id="6" max="1048575" man="1"/>
    <brk id="12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E8641D-CCDD-473F-9045-AD54FB51C307}">
  <sheetPr codeName="Blad3"/>
  <dimension ref="A2:P60"/>
  <sheetViews>
    <sheetView zoomScale="80" zoomScaleNormal="80" workbookViewId="0">
      <selection activeCell="C25" sqref="C25"/>
    </sheetView>
  </sheetViews>
  <sheetFormatPr defaultRowHeight="12.75"/>
  <cols>
    <col min="1" max="1" width="31.42578125" bestFit="1" customWidth="1"/>
    <col min="2" max="2" width="5" bestFit="1" customWidth="1"/>
    <col min="3" max="3" width="63" customWidth="1"/>
    <col min="4" max="4" width="1" customWidth="1"/>
    <col min="5" max="5" width="2.5703125" bestFit="1" customWidth="1"/>
    <col min="6" max="6" width="30.28515625" bestFit="1" customWidth="1"/>
    <col min="7" max="7" width="1.7109375" customWidth="1"/>
    <col min="8" max="8" width="3.5703125" bestFit="1" customWidth="1"/>
    <col min="9" max="9" width="30.28515625" bestFit="1" customWidth="1"/>
    <col min="10" max="10" width="31.85546875" bestFit="1" customWidth="1"/>
    <col min="11" max="11" width="3.5703125" bestFit="1" customWidth="1"/>
    <col min="12" max="13" width="30.28515625" bestFit="1" customWidth="1"/>
    <col min="14" max="14" width="4.140625" bestFit="1" customWidth="1"/>
    <col min="15" max="16" width="30.28515625" bestFit="1" customWidth="1"/>
    <col min="17" max="17" width="4" customWidth="1"/>
    <col min="18" max="19" width="23.140625" customWidth="1"/>
  </cols>
  <sheetData>
    <row r="2" spans="1:16" ht="32.25">
      <c r="A2" s="1" t="s">
        <v>0</v>
      </c>
      <c r="B2" s="2"/>
      <c r="D2" s="3"/>
      <c r="E2" s="4"/>
      <c r="F2" s="5" t="s">
        <v>1</v>
      </c>
      <c r="G2" s="3"/>
      <c r="H2" s="4"/>
      <c r="I2" s="3"/>
      <c r="J2" s="4"/>
      <c r="K2" s="3"/>
    </row>
    <row r="3" spans="1:16" ht="15">
      <c r="C3" s="6" t="s">
        <v>2</v>
      </c>
      <c r="D3" s="3"/>
      <c r="E3" s="3"/>
      <c r="F3" s="3"/>
      <c r="G3" s="3"/>
      <c r="H3" s="3"/>
      <c r="I3" s="3"/>
      <c r="J3" s="3"/>
      <c r="K3" s="3"/>
    </row>
    <row r="4" spans="1:16" ht="13.5" thickBot="1">
      <c r="A4" s="7" t="s">
        <v>3</v>
      </c>
      <c r="B4" s="8" t="s">
        <v>4</v>
      </c>
      <c r="C4" s="8" t="s">
        <v>5</v>
      </c>
      <c r="D4" s="9"/>
      <c r="E4" s="10"/>
      <c r="F4" s="10"/>
      <c r="G4" s="11"/>
      <c r="H4" s="12"/>
      <c r="I4" s="13"/>
      <c r="J4" s="11"/>
      <c r="K4" s="11"/>
      <c r="L4" s="14"/>
      <c r="M4" s="11"/>
      <c r="N4" s="12"/>
      <c r="O4" s="12"/>
      <c r="P4" s="12"/>
    </row>
    <row r="5" spans="1:16" ht="13.5" thickBot="1">
      <c r="A5" s="15"/>
      <c r="B5" s="16"/>
      <c r="C5" s="17" t="s">
        <v>6</v>
      </c>
      <c r="E5" s="18"/>
      <c r="F5" s="19" t="s">
        <v>7</v>
      </c>
      <c r="G5" s="20"/>
      <c r="H5" s="21"/>
      <c r="I5" s="22"/>
      <c r="J5" s="21"/>
      <c r="K5" s="21"/>
      <c r="L5" s="21"/>
      <c r="M5" s="21"/>
      <c r="N5" s="21"/>
      <c r="O5" s="21"/>
      <c r="P5" s="23"/>
    </row>
    <row r="6" spans="1:16" ht="15.75" thickBot="1">
      <c r="A6" s="24" t="s">
        <v>8</v>
      </c>
      <c r="B6" s="25">
        <v>1</v>
      </c>
      <c r="C6" s="26" t="s">
        <v>9</v>
      </c>
      <c r="E6" s="10"/>
      <c r="F6" s="27" t="s">
        <v>10</v>
      </c>
      <c r="G6" s="28"/>
      <c r="H6" s="29"/>
      <c r="I6" s="30" t="s">
        <v>11</v>
      </c>
      <c r="J6" s="31" t="s">
        <v>12</v>
      </c>
      <c r="K6" s="29"/>
      <c r="L6" s="30" t="s">
        <v>11</v>
      </c>
      <c r="M6" s="31" t="s">
        <v>13</v>
      </c>
      <c r="N6" s="29"/>
      <c r="O6" s="32"/>
      <c r="P6" s="33"/>
    </row>
    <row r="7" spans="1:16" ht="15.75" thickBot="1">
      <c r="A7" s="24" t="s">
        <v>14</v>
      </c>
      <c r="B7" s="34">
        <v>2</v>
      </c>
      <c r="C7" s="35" t="s">
        <v>15</v>
      </c>
      <c r="E7" s="10"/>
      <c r="F7" s="36" t="s">
        <v>16</v>
      </c>
      <c r="G7" s="33"/>
      <c r="H7" s="29"/>
      <c r="I7" s="37" t="str">
        <f>F8</f>
        <v>Bergnäsets AIK (16-17)</v>
      </c>
      <c r="J7" s="38" t="s">
        <v>17</v>
      </c>
      <c r="K7" s="29"/>
      <c r="L7" s="37" t="str">
        <f>F10</f>
        <v>Notvikens IK F2017</v>
      </c>
      <c r="M7" s="38" t="s">
        <v>18</v>
      </c>
      <c r="N7" s="10"/>
      <c r="O7" s="39"/>
      <c r="P7" s="40"/>
    </row>
    <row r="8" spans="1:16" ht="15">
      <c r="A8" s="24" t="s">
        <v>19</v>
      </c>
      <c r="B8" s="34">
        <v>3</v>
      </c>
      <c r="C8" s="35" t="s">
        <v>20</v>
      </c>
      <c r="E8" s="10"/>
      <c r="F8" s="41" t="s">
        <v>8</v>
      </c>
      <c r="G8" s="42"/>
      <c r="H8" s="43" t="s">
        <v>21</v>
      </c>
      <c r="I8" s="41" t="str">
        <f>F8</f>
        <v>Bergnäsets AIK (16-17)</v>
      </c>
      <c r="J8" s="44" t="str">
        <f>F9</f>
        <v>Team Kalix IBK (16-17)</v>
      </c>
      <c r="K8" s="43" t="s">
        <v>21</v>
      </c>
      <c r="L8" s="45" t="str">
        <f>F10</f>
        <v>Notvikens IK F2017</v>
      </c>
      <c r="M8" s="41" t="str">
        <f>F8</f>
        <v>Bergnäsets AIK (16-17)</v>
      </c>
      <c r="N8" s="43"/>
      <c r="O8" s="46"/>
      <c r="P8" s="28"/>
    </row>
    <row r="9" spans="1:16" ht="15.75" thickBot="1">
      <c r="A9" s="24" t="s">
        <v>22</v>
      </c>
      <c r="B9" s="34">
        <v>4</v>
      </c>
      <c r="C9" s="35" t="s">
        <v>23</v>
      </c>
      <c r="E9" s="10"/>
      <c r="F9" s="44" t="s">
        <v>14</v>
      </c>
      <c r="G9" s="33"/>
      <c r="H9" s="43" t="s">
        <v>21</v>
      </c>
      <c r="I9" s="47" t="str">
        <f>F11</f>
        <v>Gammelstads IF (16-18</v>
      </c>
      <c r="J9" s="45" t="str">
        <f>F10</f>
        <v>Notvikens IK F2017</v>
      </c>
      <c r="K9" s="43" t="s">
        <v>21</v>
      </c>
      <c r="L9" s="47" t="str">
        <f>F11</f>
        <v>Gammelstads IF (16-18</v>
      </c>
      <c r="M9" s="44" t="str">
        <f>F9</f>
        <v>Team Kalix IBK (16-17)</v>
      </c>
      <c r="N9" s="43"/>
      <c r="O9" s="28"/>
      <c r="P9" s="28"/>
    </row>
    <row r="10" spans="1:16" ht="13.5" thickBot="1">
      <c r="A10" s="48"/>
      <c r="B10" s="16"/>
      <c r="C10" s="17" t="s">
        <v>24</v>
      </c>
      <c r="E10" s="10"/>
      <c r="F10" s="45" t="s">
        <v>19</v>
      </c>
      <c r="G10" s="33"/>
      <c r="H10" s="43" t="s">
        <v>25</v>
      </c>
      <c r="I10" s="44" t="str">
        <f>F9</f>
        <v>Team Kalix IBK (16-17)</v>
      </c>
      <c r="J10" s="47" t="str">
        <f>F11</f>
        <v>Gammelstads IF (16-18</v>
      </c>
      <c r="K10" s="43" t="s">
        <v>25</v>
      </c>
      <c r="L10" s="41" t="str">
        <f>F8</f>
        <v>Bergnäsets AIK (16-17)</v>
      </c>
      <c r="M10" s="47" t="str">
        <f>F11</f>
        <v>Gammelstads IF (16-18</v>
      </c>
      <c r="N10" s="43"/>
      <c r="O10" s="28"/>
      <c r="P10" s="28"/>
    </row>
    <row r="11" spans="1:16" ht="15.75" thickBot="1">
      <c r="A11" s="24" t="s">
        <v>26</v>
      </c>
      <c r="B11" s="25">
        <v>1</v>
      </c>
      <c r="C11" s="35" t="s">
        <v>27</v>
      </c>
      <c r="E11" s="10"/>
      <c r="F11" s="49" t="s">
        <v>28</v>
      </c>
      <c r="G11" s="33"/>
      <c r="H11" s="43" t="s">
        <v>25</v>
      </c>
      <c r="I11" s="41" t="str">
        <f>F8</f>
        <v>Bergnäsets AIK (16-17)</v>
      </c>
      <c r="J11" s="45" t="str">
        <f>F10</f>
        <v>Notvikens IK F2017</v>
      </c>
      <c r="K11" s="43" t="s">
        <v>25</v>
      </c>
      <c r="L11" s="45" t="str">
        <f>F10</f>
        <v>Notvikens IK F2017</v>
      </c>
      <c r="M11" s="44" t="str">
        <f>F9</f>
        <v>Team Kalix IBK (16-17)</v>
      </c>
      <c r="N11" s="43"/>
      <c r="O11" s="46"/>
      <c r="P11" s="28"/>
    </row>
    <row r="12" spans="1:16" ht="15.75" thickBot="1">
      <c r="A12" s="24" t="s">
        <v>29</v>
      </c>
      <c r="B12" s="25">
        <v>2</v>
      </c>
      <c r="C12" s="26" t="s">
        <v>30</v>
      </c>
      <c r="E12" s="10"/>
      <c r="F12" s="21"/>
      <c r="G12" s="33"/>
      <c r="H12" s="43" t="s">
        <v>31</v>
      </c>
      <c r="I12" s="45" t="str">
        <f>F10</f>
        <v>Notvikens IK F2017</v>
      </c>
      <c r="J12" s="44" t="str">
        <f>F9</f>
        <v>Team Kalix IBK (16-17)</v>
      </c>
      <c r="K12" s="43" t="s">
        <v>31</v>
      </c>
      <c r="L12" s="44" t="str">
        <f>F9</f>
        <v>Team Kalix IBK (16-17)</v>
      </c>
      <c r="M12" s="41" t="str">
        <f>F8</f>
        <v>Bergnäsets AIK (16-17)</v>
      </c>
      <c r="N12" s="43"/>
      <c r="O12" s="28"/>
      <c r="P12" s="28"/>
    </row>
    <row r="13" spans="1:16" ht="15.75" thickBot="1">
      <c r="A13" s="24" t="s">
        <v>32</v>
      </c>
      <c r="B13" s="25">
        <v>3</v>
      </c>
      <c r="C13" s="35" t="s">
        <v>33</v>
      </c>
      <c r="E13" s="10"/>
      <c r="F13" s="29"/>
      <c r="G13" s="29"/>
      <c r="H13" s="43" t="s">
        <v>31</v>
      </c>
      <c r="I13" s="50" t="str">
        <f>F8</f>
        <v>Bergnäsets AIK (16-17)</v>
      </c>
      <c r="J13" s="49" t="str">
        <f>F11</f>
        <v>Gammelstads IF (16-18</v>
      </c>
      <c r="K13" s="43" t="s">
        <v>31</v>
      </c>
      <c r="L13" s="51" t="str">
        <f>F10</f>
        <v>Notvikens IK F2017</v>
      </c>
      <c r="M13" s="49" t="str">
        <f>F11</f>
        <v>Gammelstads IF (16-18</v>
      </c>
      <c r="N13" s="43"/>
      <c r="O13" s="46"/>
      <c r="P13" s="28"/>
    </row>
    <row r="14" spans="1:16" ht="15.75" thickBot="1">
      <c r="A14" s="24" t="s">
        <v>34</v>
      </c>
      <c r="B14" s="34">
        <v>4</v>
      </c>
      <c r="C14" s="35" t="s">
        <v>35</v>
      </c>
      <c r="E14" s="10"/>
      <c r="F14" s="29"/>
      <c r="G14" s="29"/>
      <c r="H14" s="29"/>
      <c r="I14" s="29"/>
      <c r="J14" s="29"/>
      <c r="K14" s="29"/>
      <c r="L14" s="29"/>
      <c r="M14" s="29"/>
      <c r="N14" s="29"/>
      <c r="O14" s="52"/>
      <c r="P14" s="52"/>
    </row>
    <row r="15" spans="1:16" ht="15.75" thickBot="1">
      <c r="A15" s="24" t="s">
        <v>36</v>
      </c>
      <c r="B15" s="34">
        <v>5</v>
      </c>
      <c r="C15" s="35" t="s">
        <v>37</v>
      </c>
      <c r="F15" s="29"/>
      <c r="G15" s="29"/>
      <c r="H15" s="29"/>
      <c r="I15" s="30" t="s">
        <v>11</v>
      </c>
      <c r="J15" s="31" t="s">
        <v>38</v>
      </c>
      <c r="K15" s="29"/>
      <c r="L15" s="30" t="s">
        <v>11</v>
      </c>
      <c r="M15" s="31" t="s">
        <v>39</v>
      </c>
      <c r="N15" s="29"/>
      <c r="O15" s="32"/>
      <c r="P15" s="43"/>
    </row>
    <row r="16" spans="1:16" ht="13.5" thickBot="1">
      <c r="A16" s="48"/>
      <c r="B16" s="16"/>
      <c r="C16" s="17" t="s">
        <v>40</v>
      </c>
      <c r="F16" s="29"/>
      <c r="G16" s="29"/>
      <c r="H16" s="29"/>
      <c r="I16" s="37" t="str">
        <f>F9</f>
        <v>Team Kalix IBK (16-17)</v>
      </c>
      <c r="J16" s="38" t="s">
        <v>41</v>
      </c>
      <c r="K16" s="29"/>
      <c r="L16" s="37" t="str">
        <f>F11</f>
        <v>Gammelstads IF (16-18</v>
      </c>
      <c r="M16" s="38" t="s">
        <v>42</v>
      </c>
      <c r="N16" s="29"/>
      <c r="O16" s="39"/>
      <c r="P16" s="40"/>
    </row>
    <row r="17" spans="1:16" ht="15.75" thickBot="1">
      <c r="A17" s="24" t="s">
        <v>43</v>
      </c>
      <c r="B17" s="25">
        <v>1</v>
      </c>
      <c r="C17" s="35" t="s">
        <v>44</v>
      </c>
      <c r="F17" s="29"/>
      <c r="G17" s="29"/>
      <c r="H17" s="43" t="s">
        <v>21</v>
      </c>
      <c r="I17" s="44" t="str">
        <f>F9</f>
        <v>Team Kalix IBK (16-17)</v>
      </c>
      <c r="J17" s="47" t="str">
        <f>F11</f>
        <v>Gammelstads IF (16-18</v>
      </c>
      <c r="K17" s="43" t="s">
        <v>21</v>
      </c>
      <c r="L17" s="47" t="str">
        <f>F11</f>
        <v>Gammelstads IF (16-18</v>
      </c>
      <c r="M17" s="45" t="str">
        <f>F10</f>
        <v>Notvikens IK F2017</v>
      </c>
      <c r="N17" s="53"/>
      <c r="O17" s="28"/>
      <c r="P17" s="28"/>
    </row>
    <row r="18" spans="1:16" ht="15.75" thickBot="1">
      <c r="A18" s="24" t="s">
        <v>45</v>
      </c>
      <c r="B18" s="25">
        <v>2</v>
      </c>
      <c r="C18" s="26" t="s">
        <v>46</v>
      </c>
      <c r="F18" s="29"/>
      <c r="G18" s="29"/>
      <c r="H18" s="43" t="s">
        <v>21</v>
      </c>
      <c r="I18" s="41" t="str">
        <f>F8</f>
        <v>Bergnäsets AIK (16-17)</v>
      </c>
      <c r="J18" s="45" t="str">
        <f>F10</f>
        <v>Notvikens IK F2017</v>
      </c>
      <c r="K18" s="43" t="s">
        <v>21</v>
      </c>
      <c r="L18" s="44" t="str">
        <f>F9</f>
        <v>Team Kalix IBK (16-17)</v>
      </c>
      <c r="M18" s="41" t="str">
        <f>F8</f>
        <v>Bergnäsets AIK (16-17)</v>
      </c>
      <c r="N18" s="53"/>
      <c r="O18" s="28"/>
      <c r="P18" s="28"/>
    </row>
    <row r="19" spans="1:16" ht="15.75" thickBot="1">
      <c r="A19" s="24" t="s">
        <v>47</v>
      </c>
      <c r="B19" s="25">
        <v>3</v>
      </c>
      <c r="C19" s="35" t="s">
        <v>48</v>
      </c>
      <c r="F19" s="29"/>
      <c r="G19" s="29"/>
      <c r="H19" s="43" t="s">
        <v>25</v>
      </c>
      <c r="I19" s="47" t="str">
        <f>F11</f>
        <v>Gammelstads IF (16-18</v>
      </c>
      <c r="J19" s="41" t="str">
        <f>F8</f>
        <v>Bergnäsets AIK (16-17)</v>
      </c>
      <c r="K19" s="43" t="s">
        <v>25</v>
      </c>
      <c r="L19" s="45" t="str">
        <f>F10</f>
        <v>Notvikens IK F2017</v>
      </c>
      <c r="M19" s="44" t="str">
        <f>F9</f>
        <v>Team Kalix IBK (16-17)</v>
      </c>
      <c r="N19" s="53"/>
      <c r="O19" s="28"/>
      <c r="P19" s="28"/>
    </row>
    <row r="20" spans="1:16" ht="15.75" thickBot="1">
      <c r="A20" s="24" t="s">
        <v>49</v>
      </c>
      <c r="B20" s="34">
        <v>4</v>
      </c>
      <c r="C20" s="35" t="s">
        <v>50</v>
      </c>
      <c r="F20" s="29"/>
      <c r="G20" s="29"/>
      <c r="H20" s="43" t="s">
        <v>25</v>
      </c>
      <c r="I20" s="44" t="str">
        <f>F9</f>
        <v>Team Kalix IBK (16-17)</v>
      </c>
      <c r="J20" s="45" t="str">
        <f>F10</f>
        <v>Notvikens IK F2017</v>
      </c>
      <c r="K20" s="43" t="s">
        <v>25</v>
      </c>
      <c r="L20" s="47" t="str">
        <f>F11</f>
        <v>Gammelstads IF (16-18</v>
      </c>
      <c r="M20" s="41" t="str">
        <f>F8</f>
        <v>Bergnäsets AIK (16-17)</v>
      </c>
      <c r="N20" s="53"/>
      <c r="O20" s="28"/>
      <c r="P20" s="28"/>
    </row>
    <row r="21" spans="1:16" ht="15.75" thickBot="1">
      <c r="A21" s="24" t="s">
        <v>51</v>
      </c>
      <c r="B21" s="34">
        <v>5</v>
      </c>
      <c r="C21" s="35" t="s">
        <v>52</v>
      </c>
      <c r="F21" s="29"/>
      <c r="G21" s="29"/>
      <c r="H21" s="43" t="s">
        <v>31</v>
      </c>
      <c r="I21" s="45" t="str">
        <f>F10</f>
        <v>Notvikens IK F2017</v>
      </c>
      <c r="J21" s="47" t="str">
        <f>F11</f>
        <v>Gammelstads IF (16-18</v>
      </c>
      <c r="K21" s="43" t="s">
        <v>31</v>
      </c>
      <c r="L21" s="41" t="str">
        <f>F8</f>
        <v>Bergnäsets AIK (16-17)</v>
      </c>
      <c r="M21" s="45" t="str">
        <f>F10</f>
        <v>Notvikens IK F2017</v>
      </c>
      <c r="N21" s="53"/>
      <c r="O21" s="28"/>
      <c r="P21" s="28"/>
    </row>
    <row r="22" spans="1:16" ht="15.75" thickBot="1">
      <c r="A22" s="24" t="s">
        <v>53</v>
      </c>
      <c r="B22" s="34">
        <v>6</v>
      </c>
      <c r="C22" s="35" t="s">
        <v>54</v>
      </c>
      <c r="F22" s="29"/>
      <c r="G22" s="29"/>
      <c r="H22" s="43" t="s">
        <v>31</v>
      </c>
      <c r="I22" s="54" t="str">
        <f>F9</f>
        <v>Team Kalix IBK (16-17)</v>
      </c>
      <c r="J22" s="50" t="str">
        <f>F8</f>
        <v>Bergnäsets AIK (16-17)</v>
      </c>
      <c r="K22" s="43" t="s">
        <v>31</v>
      </c>
      <c r="L22" s="49" t="str">
        <f>F11</f>
        <v>Gammelstads IF (16-18</v>
      </c>
      <c r="M22" s="54" t="str">
        <f>F9</f>
        <v>Team Kalix IBK (16-17)</v>
      </c>
      <c r="N22" s="53"/>
      <c r="O22" s="28"/>
      <c r="P22" s="28"/>
    </row>
    <row r="23" spans="1:16" ht="14.25" thickTop="1" thickBot="1">
      <c r="A23" s="48"/>
      <c r="B23" s="16"/>
      <c r="C23" s="17"/>
      <c r="F23" s="55" t="s">
        <v>55</v>
      </c>
      <c r="G23" s="56"/>
      <c r="H23" s="57"/>
      <c r="I23" s="58"/>
      <c r="J23" s="57"/>
      <c r="K23" s="57"/>
      <c r="L23" s="59"/>
      <c r="M23" s="57"/>
      <c r="N23" s="57"/>
      <c r="O23" s="57"/>
      <c r="P23" s="57"/>
    </row>
    <row r="24" spans="1:16" ht="13.5" thickBot="1">
      <c r="A24" s="3"/>
      <c r="B24" s="60"/>
      <c r="C24" s="61"/>
      <c r="F24" s="62" t="s">
        <v>56</v>
      </c>
      <c r="G24" s="33"/>
      <c r="H24" s="63"/>
      <c r="I24" s="30" t="s">
        <v>11</v>
      </c>
      <c r="J24" s="31" t="s">
        <v>12</v>
      </c>
      <c r="K24" s="63"/>
      <c r="L24" s="30" t="s">
        <v>11</v>
      </c>
      <c r="M24" s="64" t="s">
        <v>38</v>
      </c>
      <c r="N24" s="10"/>
      <c r="O24" s="30" t="s">
        <v>11</v>
      </c>
      <c r="P24" s="64" t="s">
        <v>13</v>
      </c>
    </row>
    <row r="25" spans="1:16" ht="16.5" thickBot="1">
      <c r="A25" s="65" t="s">
        <v>57</v>
      </c>
      <c r="B25" s="60"/>
      <c r="C25" s="61"/>
      <c r="F25" s="66" t="s">
        <v>16</v>
      </c>
      <c r="G25" s="42"/>
      <c r="H25" s="10"/>
      <c r="I25" s="67" t="str">
        <f>F27</f>
        <v>Öjebyns IBF F2017 Vit</v>
      </c>
      <c r="J25" s="38" t="s">
        <v>58</v>
      </c>
      <c r="K25" s="29"/>
      <c r="L25" s="67" t="str">
        <f>F26</f>
        <v>Wibax IBF Piteå (17-18) Vit</v>
      </c>
      <c r="M25" s="38" t="s">
        <v>59</v>
      </c>
      <c r="N25" s="29"/>
      <c r="O25" s="67" t="str">
        <f>F28</f>
        <v>Arvidsjaur F2017</v>
      </c>
      <c r="P25" s="38" t="s">
        <v>60</v>
      </c>
    </row>
    <row r="26" spans="1:16" ht="15.75">
      <c r="A26" s="68" t="s">
        <v>61</v>
      </c>
      <c r="B26" s="60"/>
      <c r="F26" s="69" t="s">
        <v>29</v>
      </c>
      <c r="G26" s="33"/>
      <c r="H26" s="43" t="s">
        <v>21</v>
      </c>
      <c r="I26" s="70" t="str">
        <f>F27</f>
        <v>Öjebyns IBF F2017 Vit</v>
      </c>
      <c r="J26" s="71" t="str">
        <f>F28</f>
        <v>Arvidsjaur F2017</v>
      </c>
      <c r="K26" s="43" t="s">
        <v>21</v>
      </c>
      <c r="L26" s="72" t="str">
        <f>F26</f>
        <v>Wibax IBF Piteå (17-18) Vit</v>
      </c>
      <c r="M26" s="73" t="str">
        <f>F30</f>
        <v>IBF Argentum (16-18)</v>
      </c>
      <c r="N26" s="43" t="s">
        <v>21</v>
      </c>
      <c r="O26" s="74" t="str">
        <f>F28</f>
        <v>Arvidsjaur F2017</v>
      </c>
      <c r="P26" s="75" t="str">
        <f>F30</f>
        <v>IBF Argentum (16-18)</v>
      </c>
    </row>
    <row r="27" spans="1:16" ht="16.5" thickBot="1">
      <c r="A27" s="68" t="s">
        <v>62</v>
      </c>
      <c r="B27" s="60"/>
      <c r="C27" s="61"/>
      <c r="F27" s="76" t="s">
        <v>26</v>
      </c>
      <c r="G27" s="33"/>
      <c r="H27" s="43" t="s">
        <v>21</v>
      </c>
      <c r="I27" s="77" t="str">
        <f>F29</f>
        <v>Tväråselets AIF (16-18)</v>
      </c>
      <c r="J27" s="78" t="str">
        <f>F26</f>
        <v>Wibax IBF Piteå (17-18) Vit</v>
      </c>
      <c r="K27" s="43" t="s">
        <v>21</v>
      </c>
      <c r="L27" s="47" t="str">
        <f>F29</f>
        <v>Tväråselets AIF (16-18)</v>
      </c>
      <c r="M27" s="71" t="str">
        <f>F28</f>
        <v>Arvidsjaur F2017</v>
      </c>
      <c r="N27" s="43" t="s">
        <v>21</v>
      </c>
      <c r="O27" s="79" t="str">
        <f>F26</f>
        <v>Wibax IBF Piteå (17-18) Vit</v>
      </c>
      <c r="P27" s="80" t="str">
        <f>F27</f>
        <v>Öjebyns IBF F2017 Vit</v>
      </c>
    </row>
    <row r="28" spans="1:16" ht="16.5" thickBot="1">
      <c r="A28" s="68" t="s">
        <v>63</v>
      </c>
      <c r="B28" s="60"/>
      <c r="C28" s="60"/>
      <c r="F28" s="81" t="s">
        <v>32</v>
      </c>
      <c r="G28" s="33"/>
      <c r="H28" s="43" t="s">
        <v>25</v>
      </c>
      <c r="I28" s="51" t="str">
        <f>F28</f>
        <v>Arvidsjaur F2017</v>
      </c>
      <c r="J28" s="82" t="str">
        <f>F29</f>
        <v>Tväråselets AIF (16-18)</v>
      </c>
      <c r="K28" s="43" t="s">
        <v>25</v>
      </c>
      <c r="L28" s="83" t="str">
        <f>F30</f>
        <v>IBF Argentum (16-18)</v>
      </c>
      <c r="M28" s="47" t="str">
        <f>F29</f>
        <v>Tväråselets AIF (16-18)</v>
      </c>
      <c r="N28" s="43" t="s">
        <v>25</v>
      </c>
      <c r="O28" s="75" t="str">
        <f>F30</f>
        <v>IBF Argentum (16-18)</v>
      </c>
      <c r="P28" s="84" t="str">
        <f>F26</f>
        <v>Wibax IBF Piteå (17-18) Vit</v>
      </c>
    </row>
    <row r="29" spans="1:16" ht="16.5" thickBot="1">
      <c r="A29" s="68" t="s">
        <v>64</v>
      </c>
      <c r="B29" s="60"/>
      <c r="C29" s="61"/>
      <c r="F29" s="85" t="s">
        <v>34</v>
      </c>
      <c r="G29" s="33"/>
      <c r="H29" s="43" t="s">
        <v>25</v>
      </c>
      <c r="I29" s="86" t="str">
        <f>F27</f>
        <v>Öjebyns IBF F2017 Vit</v>
      </c>
      <c r="J29" s="84" t="str">
        <f>F26</f>
        <v>Wibax IBF Piteå (17-18) Vit</v>
      </c>
      <c r="K29" s="43" t="s">
        <v>25</v>
      </c>
      <c r="L29" s="79" t="str">
        <f>F26</f>
        <v>Wibax IBF Piteå (17-18) Vit</v>
      </c>
      <c r="M29" s="71" t="str">
        <f>F28</f>
        <v>Arvidsjaur F2017</v>
      </c>
      <c r="N29" s="43" t="s">
        <v>25</v>
      </c>
      <c r="O29" s="87" t="str">
        <f>F28</f>
        <v>Arvidsjaur F2017</v>
      </c>
      <c r="P29" s="44" t="str">
        <f>F27</f>
        <v>Öjebyns IBF F2017 Vit</v>
      </c>
    </row>
    <row r="30" spans="1:16" ht="16.5" thickBot="1">
      <c r="A30" s="68" t="s">
        <v>65</v>
      </c>
      <c r="B30" s="60"/>
      <c r="C30" s="60"/>
      <c r="F30" s="88" t="s">
        <v>36</v>
      </c>
      <c r="G30" s="33"/>
      <c r="H30" s="43" t="s">
        <v>31</v>
      </c>
      <c r="I30" s="89" t="str">
        <f>F26</f>
        <v>Wibax IBF Piteå (17-18) Vit</v>
      </c>
      <c r="J30" s="45" t="str">
        <f>F28</f>
        <v>Arvidsjaur F2017</v>
      </c>
      <c r="K30" s="43" t="s">
        <v>31</v>
      </c>
      <c r="L30" s="87" t="str">
        <f>F28</f>
        <v>Arvidsjaur F2017</v>
      </c>
      <c r="M30" s="75" t="str">
        <f>F30</f>
        <v>IBF Argentum (16-18)</v>
      </c>
      <c r="N30" s="43" t="s">
        <v>31</v>
      </c>
      <c r="O30" s="54" t="str">
        <f>F27</f>
        <v>Öjebyns IBF F2017 Vit</v>
      </c>
      <c r="P30" s="90" t="str">
        <f>F30</f>
        <v>IBF Argentum (16-18)</v>
      </c>
    </row>
    <row r="31" spans="1:16" ht="17.25" thickTop="1" thickBot="1">
      <c r="A31" s="68" t="s">
        <v>66</v>
      </c>
      <c r="F31" s="91"/>
      <c r="G31" s="91"/>
      <c r="H31" s="43" t="s">
        <v>31</v>
      </c>
      <c r="I31" s="92" t="str">
        <f>F27</f>
        <v>Öjebyns IBF F2017 Vit</v>
      </c>
      <c r="J31" s="93" t="str">
        <f>F29</f>
        <v>Tväråselets AIF (16-18)</v>
      </c>
      <c r="K31" s="43" t="s">
        <v>31</v>
      </c>
      <c r="L31" s="94" t="str">
        <f>F26</f>
        <v>Wibax IBF Piteå (17-18) Vit</v>
      </c>
      <c r="M31" s="95" t="str">
        <f>F29</f>
        <v>Tväråselets AIF (16-18)</v>
      </c>
      <c r="N31" s="43" t="s">
        <v>31</v>
      </c>
      <c r="O31" s="96" t="str">
        <f>F28</f>
        <v>Arvidsjaur F2017</v>
      </c>
      <c r="P31" s="97" t="str">
        <f>F26</f>
        <v>Wibax IBF Piteå (17-18) Vit</v>
      </c>
    </row>
    <row r="32" spans="1:16" ht="13.5" thickBot="1">
      <c r="F32" s="98" t="s">
        <v>67</v>
      </c>
      <c r="G32" s="10"/>
      <c r="I32" s="29"/>
      <c r="J32" s="29"/>
      <c r="K32" s="43"/>
      <c r="L32" s="99"/>
      <c r="M32" s="99"/>
      <c r="N32" s="33"/>
      <c r="O32" s="33"/>
      <c r="P32" s="33"/>
    </row>
    <row r="33" spans="1:16" ht="16.5" thickBot="1">
      <c r="A33" s="65" t="s">
        <v>57</v>
      </c>
      <c r="F33" s="10"/>
      <c r="G33" s="10"/>
      <c r="H33" s="10"/>
      <c r="I33" s="30" t="s">
        <v>11</v>
      </c>
      <c r="J33" s="100" t="s">
        <v>68</v>
      </c>
      <c r="K33" s="43"/>
      <c r="L33" s="30" t="s">
        <v>11</v>
      </c>
      <c r="M33" s="31" t="s">
        <v>39</v>
      </c>
      <c r="N33" s="33"/>
    </row>
    <row r="34" spans="1:16" ht="16.5" thickBot="1">
      <c r="A34" s="68" t="s">
        <v>69</v>
      </c>
      <c r="F34" s="4"/>
      <c r="G34" s="4"/>
      <c r="H34" s="91"/>
      <c r="I34" s="67" t="str">
        <f>F30</f>
        <v>IBF Argentum (16-18)</v>
      </c>
      <c r="J34" s="38" t="s">
        <v>70</v>
      </c>
      <c r="K34" s="91"/>
      <c r="L34" s="67" t="str">
        <f>F29</f>
        <v>Tväråselets AIF (16-18)</v>
      </c>
      <c r="M34" s="38" t="s">
        <v>35</v>
      </c>
      <c r="N34" s="33"/>
    </row>
    <row r="35" spans="1:16" ht="16.5" thickBot="1">
      <c r="A35" s="68" t="s">
        <v>71</v>
      </c>
      <c r="F35" s="4"/>
      <c r="G35" s="4"/>
      <c r="H35" s="43" t="s">
        <v>21</v>
      </c>
      <c r="I35" s="101" t="str">
        <f>F30</f>
        <v>IBF Argentum (16-18)</v>
      </c>
      <c r="J35" s="102" t="str">
        <f>F28</f>
        <v>Arvidsjaur F2017</v>
      </c>
      <c r="K35" s="43" t="s">
        <v>21</v>
      </c>
      <c r="L35" s="103" t="str">
        <f>F29</f>
        <v>Tväråselets AIF (16-18)</v>
      </c>
      <c r="M35" s="73" t="str">
        <f>F30</f>
        <v>IBF Argentum (16-18)</v>
      </c>
      <c r="N35" s="33"/>
    </row>
    <row r="36" spans="1:16" ht="16.5" thickBot="1">
      <c r="A36" s="68" t="s">
        <v>72</v>
      </c>
      <c r="F36" s="43"/>
      <c r="G36" s="43"/>
      <c r="H36" s="43" t="s">
        <v>21</v>
      </c>
      <c r="I36" s="86" t="str">
        <f>F27</f>
        <v>Öjebyns IBF F2017 Vit</v>
      </c>
      <c r="J36" s="93" t="str">
        <f>F29</f>
        <v>Tväråselets AIF (16-18)</v>
      </c>
      <c r="K36" s="43" t="s">
        <v>25</v>
      </c>
      <c r="L36" s="86" t="str">
        <f>F27</f>
        <v>Öjebyns IBF F2017 Vit</v>
      </c>
      <c r="M36" s="104" t="str">
        <f>F26</f>
        <v>Wibax IBF Piteå (17-18) Vit</v>
      </c>
      <c r="N36" s="33"/>
    </row>
    <row r="37" spans="1:16" ht="16.5" thickBot="1">
      <c r="A37" s="68" t="s">
        <v>73</v>
      </c>
      <c r="F37" s="4"/>
      <c r="G37" s="4"/>
      <c r="H37" s="43" t="s">
        <v>25</v>
      </c>
      <c r="I37" s="45" t="str">
        <f>F28</f>
        <v>Arvidsjaur F2017</v>
      </c>
      <c r="J37" s="80" t="str">
        <f>F27</f>
        <v>Öjebyns IBF F2017 Vit</v>
      </c>
      <c r="K37" s="43" t="s">
        <v>31</v>
      </c>
      <c r="L37" s="105" t="str">
        <f>F30</f>
        <v>IBF Argentum (16-18)</v>
      </c>
      <c r="M37" s="80" t="str">
        <f>F27</f>
        <v>Öjebyns IBF F2017 Vit</v>
      </c>
      <c r="N37" s="33"/>
    </row>
    <row r="38" spans="1:16" ht="15.75">
      <c r="A38" s="68" t="s">
        <v>74</v>
      </c>
      <c r="F38" s="43"/>
      <c r="G38" s="43"/>
      <c r="H38" s="43" t="s">
        <v>25</v>
      </c>
      <c r="I38" s="106" t="str">
        <f>F30</f>
        <v>IBF Argentum (16-18)</v>
      </c>
      <c r="J38" s="47" t="str">
        <f>F29</f>
        <v>Tväråselets AIF (16-18)</v>
      </c>
      <c r="K38" s="43" t="s">
        <v>75</v>
      </c>
      <c r="L38" s="77" t="str">
        <f>F29</f>
        <v>Tväråselets AIF (16-18)</v>
      </c>
      <c r="M38" s="78" t="str">
        <f>F26</f>
        <v>Wibax IBF Piteå (17-18) Vit</v>
      </c>
      <c r="N38" s="33"/>
    </row>
    <row r="39" spans="1:16" ht="15.75">
      <c r="A39" s="68" t="s">
        <v>76</v>
      </c>
      <c r="F39" s="29"/>
      <c r="G39" s="29"/>
      <c r="H39" s="43" t="s">
        <v>31</v>
      </c>
      <c r="I39" s="47" t="str">
        <f>F29</f>
        <v>Tväråselets AIF (16-18)</v>
      </c>
      <c r="J39" s="45" t="str">
        <f>F28</f>
        <v>Arvidsjaur F2017</v>
      </c>
      <c r="K39" s="43" t="s">
        <v>77</v>
      </c>
      <c r="L39" s="78" t="str">
        <f>F26</f>
        <v>Wibax IBF Piteå (17-18) Vit</v>
      </c>
      <c r="M39" s="75" t="str">
        <f>F30</f>
        <v>IBF Argentum (16-18)</v>
      </c>
      <c r="N39" s="33"/>
    </row>
    <row r="40" spans="1:16" ht="13.5" thickBot="1">
      <c r="F40" s="29"/>
      <c r="G40" s="29"/>
      <c r="H40" s="43" t="s">
        <v>31</v>
      </c>
      <c r="I40" s="107" t="str">
        <f>F30</f>
        <v>IBF Argentum (16-18)</v>
      </c>
      <c r="J40" s="108" t="str">
        <f>F27</f>
        <v>Öjebyns IBF F2017 Vit</v>
      </c>
      <c r="K40" s="43" t="s">
        <v>78</v>
      </c>
      <c r="L40" s="109" t="str">
        <f>F29</f>
        <v>Tväråselets AIF (16-18)</v>
      </c>
      <c r="M40" s="108" t="str">
        <f>F27</f>
        <v>Öjebyns IBF F2017 Vit</v>
      </c>
      <c r="N40" s="33"/>
    </row>
    <row r="41" spans="1:16" ht="13.5" thickBot="1">
      <c r="F41" s="110"/>
      <c r="G41" s="110"/>
      <c r="H41" s="110"/>
      <c r="I41" s="110"/>
      <c r="J41" s="110"/>
      <c r="K41" s="110"/>
      <c r="L41" s="110"/>
      <c r="M41" s="110"/>
      <c r="N41" s="110"/>
      <c r="O41" s="110"/>
      <c r="P41" s="110"/>
    </row>
    <row r="42" spans="1:16" ht="13.5" thickBot="1">
      <c r="F42" s="111" t="s">
        <v>79</v>
      </c>
      <c r="G42" s="29"/>
      <c r="H42" s="33"/>
      <c r="I42" s="10"/>
      <c r="J42" s="10"/>
      <c r="L42" s="10"/>
      <c r="M42" s="29"/>
      <c r="N42" s="21"/>
      <c r="O42" s="21"/>
      <c r="P42" s="23"/>
    </row>
    <row r="43" spans="1:16" ht="13.5" thickBot="1">
      <c r="F43" s="27" t="s">
        <v>40</v>
      </c>
      <c r="G43" s="33"/>
      <c r="H43" s="112"/>
      <c r="I43" s="30" t="s">
        <v>11</v>
      </c>
      <c r="J43" s="31" t="s">
        <v>12</v>
      </c>
      <c r="K43" s="112"/>
      <c r="L43" s="30" t="s">
        <v>11</v>
      </c>
      <c r="M43" s="31" t="s">
        <v>13</v>
      </c>
      <c r="N43" s="29"/>
      <c r="O43" s="30" t="s">
        <v>11</v>
      </c>
      <c r="P43" s="31" t="s">
        <v>68</v>
      </c>
    </row>
    <row r="44" spans="1:16" ht="13.5" thickBot="1">
      <c r="F44" s="36" t="s">
        <v>16</v>
      </c>
      <c r="G44" s="42"/>
      <c r="H44" s="10"/>
      <c r="I44" s="37" t="str">
        <f>F45</f>
        <v>Wibax IBF Piteå (17-18) Svart</v>
      </c>
      <c r="J44" s="38" t="s">
        <v>80</v>
      </c>
      <c r="K44" s="3"/>
      <c r="L44" s="37" t="str">
        <f>F47</f>
        <v>Öjebyns IBF F2017 Blå</v>
      </c>
      <c r="M44" s="38" t="s">
        <v>81</v>
      </c>
      <c r="N44" s="10"/>
      <c r="O44" s="37" t="str">
        <f>F49</f>
        <v>Notvikens IK F2018</v>
      </c>
      <c r="P44" s="38" t="s">
        <v>82</v>
      </c>
    </row>
    <row r="45" spans="1:16">
      <c r="F45" s="113" t="s">
        <v>43</v>
      </c>
      <c r="G45" s="43"/>
      <c r="H45" s="43" t="s">
        <v>21</v>
      </c>
      <c r="I45" s="114" t="str">
        <f>F45</f>
        <v>Wibax IBF Piteå (17-18) Svart</v>
      </c>
      <c r="J45" s="115" t="str">
        <f>F49</f>
        <v>Notvikens IK F2018</v>
      </c>
      <c r="K45" s="43" t="s">
        <v>21</v>
      </c>
      <c r="L45" s="116" t="str">
        <f>F47</f>
        <v>Öjebyns IBF F2017 Blå</v>
      </c>
      <c r="M45" s="117" t="str">
        <f>F50</f>
        <v>Bergnäsets AIK (18-19)</v>
      </c>
      <c r="N45" s="43" t="s">
        <v>21</v>
      </c>
      <c r="O45" s="118" t="str">
        <f>F49</f>
        <v>Notvikens IK F2018</v>
      </c>
      <c r="P45" s="119" t="str">
        <f>F45</f>
        <v>Wibax IBF Piteå (17-18) Svart</v>
      </c>
    </row>
    <row r="46" spans="1:16" ht="13.5" thickBot="1">
      <c r="F46" s="120" t="s">
        <v>45</v>
      </c>
      <c r="G46" s="43"/>
      <c r="H46" s="43" t="s">
        <v>21</v>
      </c>
      <c r="I46" s="117" t="str">
        <f>F50</f>
        <v>Bergnäsets AIK (18-19)</v>
      </c>
      <c r="J46" s="121" t="str">
        <f>F48</f>
        <v>Sunderby SK F2018</v>
      </c>
      <c r="K46" s="43" t="s">
        <v>21</v>
      </c>
      <c r="L46" s="115" t="str">
        <f>F49</f>
        <v>Notvikens IK F2018</v>
      </c>
      <c r="M46" s="122" t="str">
        <f>F45</f>
        <v>Wibax IBF Piteå (17-18) Svart</v>
      </c>
      <c r="N46" s="43" t="s">
        <v>21</v>
      </c>
      <c r="O46" s="123" t="str">
        <f>F48</f>
        <v>Sunderby SK F2018</v>
      </c>
      <c r="P46" s="124" t="str">
        <f>F46</f>
        <v>Öjebyns IBF F2018</v>
      </c>
    </row>
    <row r="47" spans="1:16" ht="13.5" thickBot="1">
      <c r="F47" s="125" t="s">
        <v>47</v>
      </c>
      <c r="G47" s="43"/>
      <c r="H47" s="43" t="s">
        <v>25</v>
      </c>
      <c r="I47" s="126" t="str">
        <f>F49</f>
        <v>Notvikens IK F2018</v>
      </c>
      <c r="J47" s="127" t="str">
        <f>F50</f>
        <v>Bergnäsets AIK (18-19)</v>
      </c>
      <c r="K47" s="43" t="s">
        <v>25</v>
      </c>
      <c r="L47" s="128" t="str">
        <f>F50</f>
        <v>Bergnäsets AIK (18-19)</v>
      </c>
      <c r="M47" s="129" t="str">
        <f>F49</f>
        <v>Notvikens IK F2018</v>
      </c>
      <c r="N47" s="43" t="s">
        <v>25</v>
      </c>
      <c r="O47" s="130" t="str">
        <f>F45</f>
        <v>Wibax IBF Piteå (17-18) Svart</v>
      </c>
      <c r="P47" s="121" t="str">
        <f>F48</f>
        <v>Sunderby SK F2018</v>
      </c>
    </row>
    <row r="48" spans="1:16">
      <c r="F48" s="131" t="s">
        <v>49</v>
      </c>
      <c r="G48" s="43"/>
      <c r="H48" s="43" t="s">
        <v>25</v>
      </c>
      <c r="I48" s="130" t="str">
        <f>F45</f>
        <v>Wibax IBF Piteå (17-18) Svart</v>
      </c>
      <c r="J48" s="121" t="str">
        <f>F48</f>
        <v>Sunderby SK F2018</v>
      </c>
      <c r="K48" s="43" t="s">
        <v>25</v>
      </c>
      <c r="L48" s="132" t="str">
        <f>F47</f>
        <v>Öjebyns IBF F2017 Blå</v>
      </c>
      <c r="M48" s="122" t="str">
        <f>F45</f>
        <v>Wibax IBF Piteå (17-18) Svart</v>
      </c>
      <c r="N48" s="43" t="s">
        <v>25</v>
      </c>
      <c r="O48" s="133" t="str">
        <f>F49</f>
        <v>Notvikens IK F2018</v>
      </c>
      <c r="P48" s="134" t="str">
        <f>F46</f>
        <v>Öjebyns IBF F2018</v>
      </c>
    </row>
    <row r="49" spans="6:16" ht="13.5" thickBot="1">
      <c r="F49" s="135" t="s">
        <v>51</v>
      </c>
      <c r="G49" s="136"/>
      <c r="H49" s="43" t="s">
        <v>31</v>
      </c>
      <c r="I49" s="137" t="str">
        <f>F48</f>
        <v>Sunderby SK F2018</v>
      </c>
      <c r="J49" s="129" t="str">
        <f>F49</f>
        <v>Notvikens IK F2018</v>
      </c>
      <c r="K49" s="43" t="s">
        <v>31</v>
      </c>
      <c r="L49" s="138" t="str">
        <f>F45</f>
        <v>Wibax IBF Piteå (17-18) Svart</v>
      </c>
      <c r="M49" s="117" t="str">
        <f>F50</f>
        <v>Bergnäsets AIK (18-19)</v>
      </c>
      <c r="N49" s="43" t="s">
        <v>31</v>
      </c>
      <c r="O49" s="139" t="str">
        <f>F46</f>
        <v>Öjebyns IBF F2018</v>
      </c>
      <c r="P49" s="138" t="str">
        <f>F45</f>
        <v>Wibax IBF Piteå (17-18) Svart</v>
      </c>
    </row>
    <row r="50" spans="6:16" ht="13.5" thickBot="1">
      <c r="F50" s="140" t="s">
        <v>53</v>
      </c>
      <c r="G50" s="43"/>
      <c r="H50" s="43" t="s">
        <v>31</v>
      </c>
      <c r="I50" s="141" t="str">
        <f>F45</f>
        <v>Wibax IBF Piteå (17-18) Svart</v>
      </c>
      <c r="J50" s="142" t="str">
        <f>F50</f>
        <v>Bergnäsets AIK (18-19)</v>
      </c>
      <c r="K50" s="43" t="s">
        <v>31</v>
      </c>
      <c r="L50" s="143" t="str">
        <f>F47</f>
        <v>Öjebyns IBF F2017 Blå</v>
      </c>
      <c r="M50" s="144" t="str">
        <f>F49</f>
        <v>Notvikens IK F2018</v>
      </c>
      <c r="N50" s="43" t="s">
        <v>31</v>
      </c>
      <c r="O50" s="145" t="str">
        <f>F49</f>
        <v>Notvikens IK F2018</v>
      </c>
      <c r="P50" s="146" t="str">
        <f>F48</f>
        <v>Sunderby SK F2018</v>
      </c>
    </row>
    <row r="51" spans="6:16" ht="13.5" thickBot="1">
      <c r="F51" s="43"/>
      <c r="G51" s="43"/>
      <c r="H51" s="29"/>
      <c r="I51" s="147"/>
      <c r="J51" s="147"/>
      <c r="K51" s="29"/>
      <c r="L51" s="10"/>
      <c r="M51" s="10"/>
      <c r="N51" s="29"/>
      <c r="O51" s="52"/>
      <c r="P51" s="52"/>
    </row>
    <row r="52" spans="6:16" ht="13.5" thickBot="1">
      <c r="F52" s="10"/>
      <c r="G52" s="10"/>
      <c r="H52" s="148"/>
      <c r="I52" s="149" t="s">
        <v>11</v>
      </c>
      <c r="J52" s="64" t="s">
        <v>38</v>
      </c>
      <c r="K52" s="29"/>
      <c r="L52" s="30" t="s">
        <v>11</v>
      </c>
      <c r="M52" s="64" t="s">
        <v>39</v>
      </c>
      <c r="N52" s="29"/>
      <c r="O52" s="30" t="s">
        <v>11</v>
      </c>
      <c r="P52" s="64" t="s">
        <v>83</v>
      </c>
    </row>
    <row r="53" spans="6:16" ht="13.5" thickBot="1">
      <c r="F53" s="10"/>
      <c r="G53" s="10"/>
      <c r="H53" s="148"/>
      <c r="I53" s="39" t="str">
        <f>F46</f>
        <v>Öjebyns IBF F2018</v>
      </c>
      <c r="J53" s="38" t="s">
        <v>84</v>
      </c>
      <c r="K53" s="29"/>
      <c r="L53" s="37" t="str">
        <f>F48</f>
        <v>Sunderby SK F2018</v>
      </c>
      <c r="M53" s="38" t="s">
        <v>85</v>
      </c>
      <c r="N53" s="29"/>
      <c r="O53" s="37" t="str">
        <f>F50</f>
        <v>Bergnäsets AIK (18-19)</v>
      </c>
      <c r="P53" s="38" t="s">
        <v>86</v>
      </c>
    </row>
    <row r="54" spans="6:16" ht="13.5" thickBot="1">
      <c r="F54" s="150"/>
      <c r="G54" s="150"/>
      <c r="H54" s="43" t="s">
        <v>21</v>
      </c>
      <c r="I54" s="151" t="str">
        <f>F46</f>
        <v>Öjebyns IBF F2018</v>
      </c>
      <c r="J54" s="152" t="str">
        <f>F47</f>
        <v>Öjebyns IBF F2017 Blå</v>
      </c>
      <c r="K54" s="43" t="s">
        <v>21</v>
      </c>
      <c r="L54" s="153" t="str">
        <f>F48</f>
        <v>Sunderby SK F2018</v>
      </c>
      <c r="M54" s="154" t="str">
        <f>F47</f>
        <v>Öjebyns IBF F2017 Blå</v>
      </c>
      <c r="N54" s="43" t="s">
        <v>21</v>
      </c>
      <c r="O54" s="155" t="str">
        <f>F50</f>
        <v>Bergnäsets AIK (18-19)</v>
      </c>
      <c r="P54" s="156" t="str">
        <f>F47</f>
        <v>Öjebyns IBF F2017 Blå</v>
      </c>
    </row>
    <row r="55" spans="6:16">
      <c r="F55" s="10"/>
      <c r="G55" s="10"/>
      <c r="H55" s="43" t="s">
        <v>21</v>
      </c>
      <c r="I55" s="157" t="str">
        <f>F45</f>
        <v>Wibax IBF Piteå (17-18) Svart</v>
      </c>
      <c r="J55" s="158" t="str">
        <f>F49</f>
        <v>Notvikens IK F2018</v>
      </c>
      <c r="K55" s="43" t="s">
        <v>21</v>
      </c>
      <c r="L55" s="134" t="str">
        <f>F46</f>
        <v>Öjebyns IBF F2018</v>
      </c>
      <c r="M55" s="127" t="str">
        <f>F50</f>
        <v>Bergnäsets AIK (18-19)</v>
      </c>
      <c r="N55" s="43" t="s">
        <v>21</v>
      </c>
      <c r="O55" s="123" t="str">
        <f>F48</f>
        <v>Sunderby SK F2018</v>
      </c>
      <c r="P55" s="124" t="str">
        <f>F46</f>
        <v>Öjebyns IBF F2018</v>
      </c>
    </row>
    <row r="56" spans="6:16">
      <c r="F56" s="10"/>
      <c r="G56" s="10"/>
      <c r="H56" s="43" t="s">
        <v>25</v>
      </c>
      <c r="I56" s="159" t="str">
        <f>F47</f>
        <v>Öjebyns IBF F2017 Blå</v>
      </c>
      <c r="J56" s="160" t="str">
        <f>F45</f>
        <v>Wibax IBF Piteå (17-18) Svart</v>
      </c>
      <c r="K56" s="43" t="s">
        <v>25</v>
      </c>
      <c r="L56" s="161" t="str">
        <f>F47</f>
        <v>Öjebyns IBF F2017 Blå</v>
      </c>
      <c r="M56" s="134" t="str">
        <f>F46</f>
        <v>Öjebyns IBF F2018</v>
      </c>
      <c r="N56" s="43" t="s">
        <v>25</v>
      </c>
      <c r="O56" s="132" t="str">
        <f>F47</f>
        <v>Öjebyns IBF F2017 Blå</v>
      </c>
      <c r="P56" s="121" t="str">
        <f>F48</f>
        <v>Sunderby SK F2018</v>
      </c>
    </row>
    <row r="57" spans="6:16" ht="13.5" thickBot="1">
      <c r="F57" s="10"/>
      <c r="G57" s="10"/>
      <c r="H57" s="43" t="s">
        <v>25</v>
      </c>
      <c r="I57" s="162" t="str">
        <f>F46</f>
        <v>Öjebyns IBF F2018</v>
      </c>
      <c r="J57" s="163" t="str">
        <f>F49</f>
        <v>Notvikens IK F2018</v>
      </c>
      <c r="K57" s="43" t="s">
        <v>25</v>
      </c>
      <c r="L57" s="123" t="str">
        <f>F48</f>
        <v>Sunderby SK F2018</v>
      </c>
      <c r="M57" s="127" t="str">
        <f>F50</f>
        <v>Bergnäsets AIK (18-19)</v>
      </c>
      <c r="N57" s="43" t="s">
        <v>25</v>
      </c>
      <c r="O57" s="164" t="str">
        <f>F50</f>
        <v>Bergnäsets AIK (18-19)</v>
      </c>
      <c r="P57" s="124" t="str">
        <f>F46</f>
        <v>Öjebyns IBF F2018</v>
      </c>
    </row>
    <row r="58" spans="6:16" ht="13.5" thickBot="1">
      <c r="F58" s="10"/>
      <c r="G58" s="10"/>
      <c r="H58" s="43" t="s">
        <v>31</v>
      </c>
      <c r="I58" s="165" t="str">
        <f>F49</f>
        <v>Notvikens IK F2018</v>
      </c>
      <c r="J58" s="166" t="str">
        <f>F47</f>
        <v>Öjebyns IBF F2017 Blå</v>
      </c>
      <c r="K58" s="43" t="s">
        <v>31</v>
      </c>
      <c r="L58" s="117" t="str">
        <f>F50</f>
        <v>Bergnäsets AIK (18-19)</v>
      </c>
      <c r="M58" s="154" t="str">
        <f>F47</f>
        <v>Öjebyns IBF F2017 Blå</v>
      </c>
      <c r="N58" s="43" t="s">
        <v>31</v>
      </c>
      <c r="O58" s="134" t="str">
        <f>F46</f>
        <v>Öjebyns IBF F2018</v>
      </c>
      <c r="P58" s="161" t="str">
        <f>F47</f>
        <v>Öjebyns IBF F2017 Blå</v>
      </c>
    </row>
    <row r="59" spans="6:16" ht="13.5" thickBot="1">
      <c r="F59" s="10"/>
      <c r="G59" s="10"/>
      <c r="H59" s="43" t="s">
        <v>31</v>
      </c>
      <c r="I59" s="167" t="str">
        <f>F46</f>
        <v>Öjebyns IBF F2018</v>
      </c>
      <c r="J59" s="168" t="str">
        <f>F45</f>
        <v>Wibax IBF Piteå (17-18) Svart</v>
      </c>
      <c r="K59" s="43" t="s">
        <v>31</v>
      </c>
      <c r="L59" s="169" t="str">
        <f>F48</f>
        <v>Sunderby SK F2018</v>
      </c>
      <c r="M59" s="170" t="str">
        <f>F46</f>
        <v>Öjebyns IBF F2018</v>
      </c>
      <c r="N59" s="43" t="s">
        <v>31</v>
      </c>
      <c r="O59" s="171" t="str">
        <f>F50</f>
        <v>Bergnäsets AIK (18-19)</v>
      </c>
      <c r="P59" s="146" t="str">
        <f>F48</f>
        <v>Sunderby SK F2018</v>
      </c>
    </row>
    <row r="60" spans="6:16" ht="13.5" thickBot="1">
      <c r="F60" s="11"/>
      <c r="G60" s="11"/>
      <c r="H60" s="12"/>
      <c r="I60" s="13"/>
      <c r="J60" s="11"/>
      <c r="K60" s="11"/>
      <c r="L60" s="14"/>
      <c r="M60" s="11"/>
      <c r="N60" s="12"/>
      <c r="O60" s="12"/>
      <c r="P60" s="12"/>
    </row>
  </sheetData>
  <sheetProtection algorithmName="SHA-512" hashValue="BsYc84IyaBshxrmyjUpOkfpG/veZh9z4FLrK4RV+EcOk924vJmr48Qp3oeCfYOZSZ99fOnYoiM4+EWOItziiTw==" saltValue="8u+1c8Pa2BcXDz+z7TFwcQ==" spinCount="100000" sheet="1" objects="1" scenarios="1"/>
  <pageMargins left="0.25" right="0.25" top="0.75" bottom="0.75" header="0.3" footer="0.3"/>
  <pageSetup paperSize="9" scale="98" orientation="landscape" r:id="rId1"/>
  <rowBreaks count="1" manualBreakCount="1">
    <brk id="23" max="16383" man="1"/>
  </rowBreaks>
  <colBreaks count="2" manualBreakCount="2">
    <brk id="7" max="1048575" man="1"/>
    <brk id="1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4</vt:i4>
      </vt:variant>
    </vt:vector>
  </HeadingPairs>
  <TitlesOfParts>
    <vt:vector size="4" baseType="lpstr">
      <vt:lpstr>Pojkar Blå</vt:lpstr>
      <vt:lpstr>Flickor Blå</vt:lpstr>
      <vt:lpstr>Pojkar Grön</vt:lpstr>
      <vt:lpstr>Flickor Grön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Conny Björnfot</dc:creator>
  <cp:lastModifiedBy>Conny Björnfot</cp:lastModifiedBy>
  <dcterms:created xsi:type="dcterms:W3CDTF">2025-10-10T08:38:34Z</dcterms:created>
  <dcterms:modified xsi:type="dcterms:W3CDTF">2025-10-10T10:19:46Z</dcterms:modified>
</cp:coreProperties>
</file>