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/>
  <mc:AlternateContent xmlns:mc="http://schemas.openxmlformats.org/markup-compatibility/2006">
    <mc:Choice Requires="x15">
      <x15ac:absPath xmlns:x15ac="http://schemas.microsoft.com/office/spreadsheetml/2010/11/ac" url="C:\Users\shay.ashton\Desktop\"/>
    </mc:Choice>
  </mc:AlternateContent>
  <xr:revisionPtr revIDLastSave="0" documentId="10_ncr:100000_{23008C1D-6746-4521-B25A-F73B42D3D1E4}" xr6:coauthVersionLast="31" xr6:coauthVersionMax="31" xr10:uidLastSave="{00000000-0000-0000-0000-000000000000}"/>
  <bookViews>
    <workbookView xWindow="0" yWindow="0" windowWidth="27312" windowHeight="10608" xr2:uid="{00000000-000D-0000-FFFF-FFFF00000000}"/>
  </bookViews>
  <sheets>
    <sheet name="Ekonomi" sheetId="2" r:id="rId1"/>
    <sheet name="Uppdrag" sheetId="1" r:id="rId2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4" i="2" l="1"/>
  <c r="M23" i="2" l="1"/>
  <c r="J23" i="2"/>
  <c r="I23" i="2" l="1"/>
  <c r="F23" i="2" l="1"/>
  <c r="C23" i="2"/>
  <c r="R6" i="2" s="1"/>
</calcChain>
</file>

<file path=xl/sharedStrings.xml><?xml version="1.0" encoding="utf-8"?>
<sst xmlns="http://schemas.openxmlformats.org/spreadsheetml/2006/main" count="167" uniqueCount="69">
  <si>
    <t>Bianca Ashton</t>
  </si>
  <si>
    <t>Erna Kulagic</t>
  </si>
  <si>
    <t>Emilia Lyröholm</t>
  </si>
  <si>
    <t>Alice Relfsson</t>
  </si>
  <si>
    <t>Fideli Åkerlind</t>
  </si>
  <si>
    <t>My Bernhardsson</t>
  </si>
  <si>
    <t>Elin Karlsson</t>
  </si>
  <si>
    <t>Ella Olsson</t>
  </si>
  <si>
    <t>Siri Rossödal</t>
  </si>
  <si>
    <t>Ella Thoresson</t>
  </si>
  <si>
    <t>Spelare</t>
  </si>
  <si>
    <t>Frukt</t>
  </si>
  <si>
    <t>Rebecka Lindholm</t>
  </si>
  <si>
    <t>Idrottsrabatt</t>
  </si>
  <si>
    <t>Hans Lindholm</t>
  </si>
  <si>
    <t>Sara Lyröholm</t>
  </si>
  <si>
    <t>Pontus Oscarsson</t>
  </si>
  <si>
    <t>kr</t>
  </si>
  <si>
    <t>Anmärkning</t>
  </si>
  <si>
    <t>Shay Swish</t>
  </si>
  <si>
    <t>Inbetallt:</t>
  </si>
  <si>
    <t>Betalt:</t>
  </si>
  <si>
    <t>Lagkassan</t>
  </si>
  <si>
    <t>Paulina Westman</t>
  </si>
  <si>
    <t>Antal</t>
  </si>
  <si>
    <t>Lagkassan (2017)</t>
  </si>
  <si>
    <t>Shay frukt</t>
  </si>
  <si>
    <t>Tvätt</t>
  </si>
  <si>
    <t>Skärhamns IK (H)</t>
  </si>
  <si>
    <t>Rössö (B)</t>
  </si>
  <si>
    <t>Gilleby (B)</t>
  </si>
  <si>
    <t>Sön 2018-04-22</t>
  </si>
  <si>
    <t>Sön 2018-04-29</t>
  </si>
  <si>
    <t>Sön 2018-05-06</t>
  </si>
  <si>
    <t>Kiosk</t>
  </si>
  <si>
    <t>Sön 2018-05-13</t>
  </si>
  <si>
    <t>Stenungsunds IF (H)</t>
  </si>
  <si>
    <t>Lör 2018-05-19</t>
  </si>
  <si>
    <t>IK Rössö Uddevalla Blå (B)</t>
  </si>
  <si>
    <t>Ons 2018-05-23</t>
  </si>
  <si>
    <t>Gilleby (H)</t>
  </si>
  <si>
    <t>Torp GOIG (H)</t>
  </si>
  <si>
    <t>Sön 2018-06-10</t>
  </si>
  <si>
    <t>Mån 2018-06-11</t>
  </si>
  <si>
    <t>IFK Valla (H)</t>
  </si>
  <si>
    <t>Sön 2018-07-01</t>
  </si>
  <si>
    <t>Grohed/LSK (B)</t>
  </si>
  <si>
    <t>Herrestads AIF (H)</t>
  </si>
  <si>
    <t>Sön 2018-07-08</t>
  </si>
  <si>
    <t>Tors 2018-08-23</t>
  </si>
  <si>
    <t>Myckleby (B)</t>
  </si>
  <si>
    <t>Lör 2018-09-01</t>
  </si>
  <si>
    <t>Hunnebostrands (H)</t>
  </si>
  <si>
    <t>Shay</t>
  </si>
  <si>
    <t>Idrottsrabatten</t>
  </si>
  <si>
    <t>Sön 2018-09-23</t>
  </si>
  <si>
    <t>Skärhamn (B)</t>
  </si>
  <si>
    <t>Sön 2018-09-30</t>
  </si>
  <si>
    <t>Stenungsund (B)</t>
  </si>
  <si>
    <t>Boll lisa</t>
  </si>
  <si>
    <t>Lör 2018-10-06</t>
  </si>
  <si>
    <t>Lör 2018-10-13</t>
  </si>
  <si>
    <t>KM</t>
  </si>
  <si>
    <t xml:space="preserve">Karin frukt </t>
  </si>
  <si>
    <t>Victoria</t>
  </si>
  <si>
    <t>Jossan</t>
  </si>
  <si>
    <t>Swish</t>
  </si>
  <si>
    <t>Hans</t>
  </si>
  <si>
    <t>Gökboet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</si>
</sst>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 applyBorder="1"/>
    <xf numFmtId="0" fontId="1" fillId="0" borderId="3" xfId="0" applyFont="1" applyBorder="1"/>
    <xf numFmtId="0" fontId="1" fillId="0" borderId="2" xfId="0" applyFont="1" applyBorder="1"/>
    <xf numFmtId="0" fontId="0" fillId="0" borderId="0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1" fillId="3" borderId="2" xfId="0" applyNumberFormat="1" applyFont="1" applyFill="1" applyBorder="1"/>
    <xf numFmtId="14" fontId="1" fillId="3" borderId="3" xfId="0" applyNumberFormat="1" applyFont="1" applyFill="1" applyBorder="1"/>
    <xf numFmtId="6" fontId="1" fillId="4" borderId="6" xfId="0" applyNumberFormat="1" applyFont="1" applyFill="1" applyBorder="1"/>
    <xf numFmtId="0" fontId="1" fillId="4" borderId="2" xfId="0" applyFont="1" applyFill="1" applyBorder="1"/>
    <xf numFmtId="0" fontId="0" fillId="0" borderId="6" xfId="0" applyBorder="1"/>
    <xf numFmtId="0" fontId="0" fillId="0" borderId="2" xfId="0" applyBorder="1"/>
    <xf numFmtId="0" fontId="0" fillId="0" borderId="3" xfId="0" applyBorder="1"/>
    <xf numFmtId="0" fontId="0" fillId="0" borderId="7" xfId="0" applyBorder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/>
    <xf numFmtId="0" fontId="0" fillId="0" borderId="5" xfId="0" applyFill="1" applyBorder="1"/>
    <xf numFmtId="0" fontId="0" fillId="0" borderId="8" xfId="0" applyFill="1" applyBorder="1"/>
    <xf numFmtId="6" fontId="1" fillId="3" borderId="6" xfId="0" applyNumberFormat="1" applyFont="1" applyFill="1" applyBorder="1"/>
    <xf numFmtId="0" fontId="1" fillId="0" borderId="0" xfId="0" applyFont="1" applyFill="1" applyBorder="1"/>
    <xf numFmtId="14" fontId="0" fillId="0" borderId="0" xfId="0" applyNumberFormat="1"/>
    <xf numFmtId="0" fontId="1" fillId="0" borderId="0" xfId="0" applyFont="1"/>
    <xf numFmtId="14" fontId="0" fillId="0" borderId="2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3" xfId="0" applyBorder="1"/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5" borderId="1" xfId="0" applyFill="1" applyBorder="1" applyAlignment="1">
      <alignment horizontal="center" vertical="center"/>
    </xf>
    <xf numFmtId="14" fontId="0" fillId="5" borderId="0" xfId="0" applyNumberFormat="1" applyFill="1" applyAlignment="1">
      <alignment horizontal="center" vertical="center"/>
    </xf>
    <xf numFmtId="14" fontId="1" fillId="4" borderId="2" xfId="0" applyNumberFormat="1" applyFont="1" applyFill="1" applyBorder="1"/>
    <xf numFmtId="0" fontId="0" fillId="0" borderId="0" xfId="0" applyBorder="1" applyAlignment="1">
      <alignment horizontal="right" vertical="center"/>
    </xf>
    <xf numFmtId="0" fontId="1" fillId="0" borderId="0" xfId="0" applyFont="1" applyFill="1" applyBorder="1" applyAlignment="1"/>
    <xf numFmtId="6" fontId="1" fillId="6" borderId="3" xfId="0" applyNumberFormat="1" applyFont="1" applyFill="1" applyBorder="1"/>
    <xf numFmtId="0" fontId="0" fillId="0" borderId="12" xfId="0" applyFill="1" applyBorder="1" applyAlignment="1">
      <alignment horizontal="center" vertical="center"/>
    </xf>
    <xf numFmtId="0" fontId="0" fillId="0" borderId="4" xfId="0" applyBorder="1"/>
    <xf numFmtId="0" fontId="1" fillId="0" borderId="4" xfId="0" applyFont="1" applyFill="1" applyBorder="1"/>
    <xf numFmtId="0" fontId="1" fillId="0" borderId="6" xfId="0" applyFont="1" applyFill="1" applyBorder="1"/>
    <xf numFmtId="0" fontId="0" fillId="0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14" fontId="1" fillId="0" borderId="5" xfId="0" applyNumberFormat="1" applyFont="1" applyFill="1" applyBorder="1"/>
    <xf numFmtId="0" fontId="1" fillId="0" borderId="5" xfId="0" applyFont="1" applyFill="1" applyBorder="1"/>
    <xf numFmtId="0" fontId="0" fillId="0" borderId="5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/>
    <xf numFmtId="14" fontId="0" fillId="5" borderId="0" xfId="0" applyNumberFormat="1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0" xfId="0" applyNumberFormat="1" applyFill="1" applyBorder="1" applyAlignment="1">
      <alignment horizontal="center" vertical="center"/>
    </xf>
    <xf numFmtId="0" fontId="0" fillId="3" borderId="4" xfId="0" applyNumberFormat="1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0" xfId="0" applyFill="1" applyBorder="1"/>
    <xf numFmtId="0" fontId="0" fillId="3" borderId="0" xfId="0" applyFill="1" applyBorder="1"/>
    <xf numFmtId="0" fontId="0" fillId="3" borderId="4" xfId="0" applyFill="1" applyBorder="1"/>
    <xf numFmtId="0" fontId="0" fillId="3" borderId="6" xfId="0" applyFill="1" applyBorder="1"/>
    <xf numFmtId="0" fontId="1" fillId="0" borderId="9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U36"/>
  <sheetViews>
    <sheetView tabSelected="1" topLeftCell="A3" workbookViewId="0">
      <selection activeCell="J34" sqref="J34"/>
    </sheetView>
  </sheetViews>
  <sheetFormatPr defaultRowHeight="14.4" x14ac:dyDescent="0.3"/>
  <cols>
    <col min="2" max="2" width="17.88671875" customWidth="1"/>
    <col min="3" max="3" width="6.21875" customWidth="1"/>
    <col min="4" max="5" width="11.6640625" customWidth="1"/>
    <col min="6" max="6" width="8.5546875" customWidth="1"/>
    <col min="7" max="7" width="12.21875" customWidth="1"/>
    <col min="8" max="8" width="18.77734375" customWidth="1"/>
    <col min="9" max="9" width="6.33203125" customWidth="1"/>
    <col min="10" max="12" width="12" customWidth="1"/>
    <col min="13" max="13" width="12.109375" customWidth="1"/>
    <col min="14" max="14" width="6.21875" customWidth="1"/>
    <col min="15" max="15" width="10.33203125" bestFit="1" customWidth="1"/>
    <col min="16" max="16" width="17.5546875" customWidth="1"/>
    <col min="17" max="17" width="10.33203125" bestFit="1" customWidth="1"/>
    <col min="21" max="21" width="15" customWidth="1"/>
  </cols>
  <sheetData>
    <row r="3" spans="2:21" x14ac:dyDescent="0.3">
      <c r="I3" s="9"/>
      <c r="J3" s="9"/>
      <c r="K3" s="9"/>
      <c r="L3" s="9"/>
      <c r="M3" s="9"/>
      <c r="N3" s="9"/>
    </row>
    <row r="4" spans="2:21" x14ac:dyDescent="0.3">
      <c r="B4" s="65" t="s">
        <v>10</v>
      </c>
      <c r="C4" s="67" t="s">
        <v>11</v>
      </c>
      <c r="D4" s="68"/>
      <c r="E4" s="69"/>
      <c r="F4" s="70" t="s">
        <v>13</v>
      </c>
      <c r="G4" s="71"/>
      <c r="H4" s="71"/>
      <c r="I4" s="72"/>
      <c r="J4" s="70" t="s">
        <v>13</v>
      </c>
      <c r="K4" s="71"/>
      <c r="L4" s="71"/>
      <c r="M4" s="72"/>
      <c r="N4" s="41"/>
    </row>
    <row r="5" spans="2:21" x14ac:dyDescent="0.3">
      <c r="B5" s="66"/>
      <c r="C5" s="26">
        <v>50</v>
      </c>
      <c r="D5" s="13"/>
      <c r="E5" s="14" t="s">
        <v>18</v>
      </c>
      <c r="F5" s="15">
        <v>100</v>
      </c>
      <c r="G5" s="16"/>
      <c r="H5" s="39" t="s">
        <v>18</v>
      </c>
      <c r="I5" s="42" t="s">
        <v>24</v>
      </c>
      <c r="J5" s="15">
        <v>100</v>
      </c>
      <c r="K5" s="16"/>
      <c r="L5" s="39" t="s">
        <v>18</v>
      </c>
      <c r="M5" s="42" t="s">
        <v>24</v>
      </c>
      <c r="N5" s="36"/>
      <c r="R5" s="29" t="s">
        <v>20</v>
      </c>
      <c r="S5" s="29" t="s">
        <v>21</v>
      </c>
    </row>
    <row r="6" spans="2:21" x14ac:dyDescent="0.3">
      <c r="B6" s="23" t="s">
        <v>3</v>
      </c>
      <c r="C6" s="62">
        <v>50</v>
      </c>
      <c r="D6" s="38">
        <v>43409</v>
      </c>
      <c r="E6" s="37"/>
      <c r="F6" s="59">
        <v>300</v>
      </c>
      <c r="G6" s="12">
        <v>43208</v>
      </c>
      <c r="H6" s="6" t="s">
        <v>66</v>
      </c>
      <c r="I6" s="43">
        <v>3</v>
      </c>
      <c r="J6" s="59">
        <v>200</v>
      </c>
      <c r="K6" s="12">
        <v>43409</v>
      </c>
      <c r="L6" s="6" t="s">
        <v>66</v>
      </c>
      <c r="M6" s="43">
        <v>2</v>
      </c>
      <c r="N6" s="36"/>
      <c r="P6" t="s">
        <v>19</v>
      </c>
      <c r="R6">
        <f>SUM(C23,F23,J23)</f>
        <v>6800</v>
      </c>
    </row>
    <row r="7" spans="2:21" x14ac:dyDescent="0.3">
      <c r="B7" s="23" t="s">
        <v>0</v>
      </c>
      <c r="C7" s="62">
        <v>50</v>
      </c>
      <c r="D7" s="8"/>
      <c r="E7" s="10" t="s">
        <v>53</v>
      </c>
      <c r="F7" s="59">
        <v>300</v>
      </c>
      <c r="G7" s="12"/>
      <c r="H7" s="6" t="s">
        <v>53</v>
      </c>
      <c r="I7" s="10">
        <v>3</v>
      </c>
      <c r="J7" s="59">
        <v>200</v>
      </c>
      <c r="K7" s="12"/>
      <c r="L7" s="6" t="s">
        <v>53</v>
      </c>
      <c r="M7" s="10">
        <v>2</v>
      </c>
      <c r="N7" s="9"/>
      <c r="P7" t="s">
        <v>25</v>
      </c>
      <c r="R7">
        <v>1712</v>
      </c>
    </row>
    <row r="8" spans="2:21" x14ac:dyDescent="0.3">
      <c r="B8" s="23" t="s">
        <v>6</v>
      </c>
      <c r="C8" s="62">
        <v>50</v>
      </c>
      <c r="D8" s="8">
        <v>43389</v>
      </c>
      <c r="E8" s="10" t="s">
        <v>66</v>
      </c>
      <c r="F8" s="59">
        <v>300</v>
      </c>
      <c r="G8" s="12">
        <v>43371</v>
      </c>
      <c r="H8" s="6" t="s">
        <v>66</v>
      </c>
      <c r="I8" s="10">
        <v>3</v>
      </c>
      <c r="J8" s="59">
        <v>200</v>
      </c>
      <c r="K8" s="12">
        <v>43389</v>
      </c>
      <c r="L8" s="6" t="s">
        <v>66</v>
      </c>
      <c r="M8" s="10">
        <v>2</v>
      </c>
      <c r="N8" s="9"/>
      <c r="P8" t="s">
        <v>26</v>
      </c>
      <c r="Q8" s="28">
        <v>43206</v>
      </c>
      <c r="S8">
        <v>61</v>
      </c>
      <c r="U8" s="28"/>
    </row>
    <row r="9" spans="2:21" x14ac:dyDescent="0.3">
      <c r="B9" s="23" t="s">
        <v>7</v>
      </c>
      <c r="C9" s="62">
        <v>50</v>
      </c>
      <c r="D9" s="8">
        <v>43238</v>
      </c>
      <c r="E9" s="10" t="s">
        <v>66</v>
      </c>
      <c r="F9" s="59">
        <v>300</v>
      </c>
      <c r="G9" s="12">
        <v>43238</v>
      </c>
      <c r="H9" s="6" t="s">
        <v>66</v>
      </c>
      <c r="I9" s="10">
        <v>3</v>
      </c>
      <c r="J9" s="59">
        <v>100</v>
      </c>
      <c r="K9" s="12">
        <v>43399</v>
      </c>
      <c r="L9" s="6" t="s">
        <v>66</v>
      </c>
      <c r="M9" s="10">
        <v>1</v>
      </c>
      <c r="N9" s="9"/>
      <c r="P9" t="s">
        <v>26</v>
      </c>
      <c r="Q9" s="28">
        <v>43208</v>
      </c>
      <c r="S9">
        <v>68</v>
      </c>
      <c r="U9" s="28"/>
    </row>
    <row r="10" spans="2:21" x14ac:dyDescent="0.3">
      <c r="B10" s="23" t="s">
        <v>9</v>
      </c>
      <c r="C10" s="62">
        <v>50</v>
      </c>
      <c r="D10" s="12">
        <v>43422</v>
      </c>
      <c r="E10" s="10" t="s">
        <v>66</v>
      </c>
      <c r="F10" s="59">
        <v>300</v>
      </c>
      <c r="G10" s="12">
        <v>43363</v>
      </c>
      <c r="H10" s="6" t="s">
        <v>66</v>
      </c>
      <c r="I10" s="10">
        <v>3</v>
      </c>
      <c r="J10" s="59">
        <v>200</v>
      </c>
      <c r="K10" s="12">
        <v>43401</v>
      </c>
      <c r="L10" s="6" t="s">
        <v>66</v>
      </c>
      <c r="M10" s="10">
        <v>2</v>
      </c>
      <c r="N10" s="9"/>
      <c r="P10" t="s">
        <v>26</v>
      </c>
      <c r="Q10" s="28">
        <v>43212</v>
      </c>
      <c r="S10">
        <v>74</v>
      </c>
    </row>
    <row r="11" spans="2:21" x14ac:dyDescent="0.3">
      <c r="B11" s="23" t="s">
        <v>2</v>
      </c>
      <c r="C11" s="62">
        <v>50</v>
      </c>
      <c r="D11" s="8">
        <v>43389</v>
      </c>
      <c r="E11" s="10" t="s">
        <v>66</v>
      </c>
      <c r="F11" s="59">
        <v>300</v>
      </c>
      <c r="G11" s="12">
        <v>43199</v>
      </c>
      <c r="H11" s="6" t="s">
        <v>66</v>
      </c>
      <c r="I11" s="10">
        <v>3</v>
      </c>
      <c r="J11" s="59">
        <v>200</v>
      </c>
      <c r="K11" s="12">
        <v>43389</v>
      </c>
      <c r="L11" s="6" t="s">
        <v>66</v>
      </c>
      <c r="M11" s="10">
        <v>2</v>
      </c>
      <c r="N11" s="9"/>
      <c r="P11" t="s">
        <v>26</v>
      </c>
      <c r="Q11" s="28">
        <v>43213</v>
      </c>
      <c r="S11">
        <v>61</v>
      </c>
    </row>
    <row r="12" spans="2:21" x14ac:dyDescent="0.3">
      <c r="B12" s="23" t="s">
        <v>1</v>
      </c>
      <c r="C12" s="62">
        <v>50</v>
      </c>
      <c r="D12" s="8">
        <v>43389</v>
      </c>
      <c r="E12" s="10" t="s">
        <v>66</v>
      </c>
      <c r="F12" s="59"/>
      <c r="G12" s="12"/>
      <c r="H12" s="6"/>
      <c r="I12" s="10">
        <v>0</v>
      </c>
      <c r="J12" s="59">
        <v>200</v>
      </c>
      <c r="K12" s="12">
        <v>43389</v>
      </c>
      <c r="L12" s="6" t="s">
        <v>66</v>
      </c>
      <c r="M12" s="10">
        <v>2</v>
      </c>
      <c r="N12" s="9"/>
      <c r="P12" t="s">
        <v>26</v>
      </c>
      <c r="Q12" s="28">
        <v>43215</v>
      </c>
      <c r="S12">
        <v>73</v>
      </c>
    </row>
    <row r="13" spans="2:21" x14ac:dyDescent="0.3">
      <c r="B13" s="23" t="s">
        <v>4</v>
      </c>
      <c r="C13" s="61"/>
      <c r="D13" s="8"/>
      <c r="E13" s="10"/>
      <c r="F13" s="59">
        <v>300</v>
      </c>
      <c r="G13" s="12">
        <v>43374</v>
      </c>
      <c r="H13" s="6" t="s">
        <v>66</v>
      </c>
      <c r="I13" s="10">
        <v>3</v>
      </c>
      <c r="J13" s="60"/>
      <c r="K13" s="12"/>
      <c r="L13" s="6"/>
      <c r="M13" s="10">
        <v>1</v>
      </c>
      <c r="N13" s="40"/>
      <c r="P13" t="s">
        <v>26</v>
      </c>
      <c r="Q13" s="28">
        <v>43219</v>
      </c>
      <c r="S13">
        <v>58</v>
      </c>
    </row>
    <row r="14" spans="2:21" x14ac:dyDescent="0.3">
      <c r="B14" s="23" t="s">
        <v>5</v>
      </c>
      <c r="C14" s="62">
        <v>50</v>
      </c>
      <c r="D14" s="8">
        <v>43389</v>
      </c>
      <c r="E14" s="10" t="s">
        <v>66</v>
      </c>
      <c r="F14" s="59">
        <v>300</v>
      </c>
      <c r="G14" s="12">
        <v>43238</v>
      </c>
      <c r="H14" s="6" t="s">
        <v>66</v>
      </c>
      <c r="I14" s="10">
        <v>3</v>
      </c>
      <c r="J14" s="59">
        <v>200</v>
      </c>
      <c r="K14" s="12">
        <v>43373</v>
      </c>
      <c r="L14" s="6" t="s">
        <v>66</v>
      </c>
      <c r="M14" s="10">
        <v>2</v>
      </c>
      <c r="N14" s="9"/>
      <c r="P14" t="s">
        <v>26</v>
      </c>
      <c r="Q14" s="28">
        <v>43226</v>
      </c>
      <c r="S14">
        <v>65</v>
      </c>
    </row>
    <row r="15" spans="2:21" x14ac:dyDescent="0.3">
      <c r="B15" s="44" t="s">
        <v>23</v>
      </c>
      <c r="C15" s="63">
        <v>50</v>
      </c>
      <c r="D15" s="12">
        <v>43401</v>
      </c>
      <c r="E15" s="6" t="s">
        <v>66</v>
      </c>
      <c r="F15" s="59">
        <v>300</v>
      </c>
      <c r="G15" s="12">
        <v>43212</v>
      </c>
      <c r="H15" s="6" t="s">
        <v>66</v>
      </c>
      <c r="I15" s="6">
        <v>3</v>
      </c>
      <c r="J15" s="59">
        <v>200</v>
      </c>
      <c r="K15" s="12">
        <v>43406</v>
      </c>
      <c r="L15" s="6" t="s">
        <v>66</v>
      </c>
      <c r="M15" s="6">
        <v>2</v>
      </c>
      <c r="N15" s="9"/>
      <c r="P15" t="s">
        <v>26</v>
      </c>
      <c r="Q15" s="28">
        <v>43227</v>
      </c>
      <c r="S15">
        <v>73</v>
      </c>
    </row>
    <row r="16" spans="2:21" x14ac:dyDescent="0.3">
      <c r="B16" s="23" t="s">
        <v>12</v>
      </c>
      <c r="C16" s="62">
        <v>50</v>
      </c>
      <c r="D16" s="8">
        <v>43389</v>
      </c>
      <c r="E16" s="11" t="s">
        <v>66</v>
      </c>
      <c r="F16" s="58">
        <v>300</v>
      </c>
      <c r="G16" s="12">
        <v>43199</v>
      </c>
      <c r="H16" s="6" t="s">
        <v>66</v>
      </c>
      <c r="I16" s="10">
        <v>3</v>
      </c>
      <c r="J16" s="58">
        <v>200</v>
      </c>
      <c r="K16" s="12">
        <v>43367</v>
      </c>
      <c r="L16" s="6" t="s">
        <v>66</v>
      </c>
      <c r="M16" s="10">
        <v>2</v>
      </c>
      <c r="N16" s="9"/>
      <c r="P16" t="s">
        <v>26</v>
      </c>
      <c r="Q16" s="28">
        <v>43229</v>
      </c>
      <c r="S16">
        <v>60</v>
      </c>
    </row>
    <row r="17" spans="2:19" x14ac:dyDescent="0.3">
      <c r="B17" s="23" t="s">
        <v>64</v>
      </c>
      <c r="C17" s="62">
        <v>50</v>
      </c>
      <c r="D17" s="8">
        <v>43406</v>
      </c>
      <c r="E17" s="11" t="s">
        <v>66</v>
      </c>
      <c r="F17" s="58"/>
      <c r="G17" s="12"/>
      <c r="H17" s="6"/>
      <c r="I17" s="6">
        <v>0</v>
      </c>
      <c r="J17" s="57">
        <v>200</v>
      </c>
      <c r="K17" s="54">
        <v>43376</v>
      </c>
      <c r="L17" s="55" t="s">
        <v>66</v>
      </c>
      <c r="M17" s="37">
        <v>2</v>
      </c>
      <c r="N17" s="9"/>
      <c r="P17" t="s">
        <v>26</v>
      </c>
      <c r="Q17" s="28">
        <v>43233</v>
      </c>
      <c r="S17">
        <v>64</v>
      </c>
    </row>
    <row r="18" spans="2:19" x14ac:dyDescent="0.3">
      <c r="B18" s="23" t="s">
        <v>65</v>
      </c>
      <c r="C18" s="62">
        <v>0</v>
      </c>
      <c r="D18" s="8"/>
      <c r="E18" s="11"/>
      <c r="F18" s="58"/>
      <c r="G18" s="12"/>
      <c r="H18" s="6"/>
      <c r="I18" s="10">
        <v>0</v>
      </c>
      <c r="J18" s="58">
        <v>100</v>
      </c>
      <c r="K18" s="12">
        <v>43413</v>
      </c>
      <c r="L18" s="6" t="s">
        <v>66</v>
      </c>
      <c r="M18" s="10">
        <v>1</v>
      </c>
      <c r="N18" s="9"/>
      <c r="P18" t="s">
        <v>26</v>
      </c>
      <c r="Q18" s="28">
        <v>43234</v>
      </c>
      <c r="S18">
        <v>46</v>
      </c>
    </row>
    <row r="19" spans="2:19" x14ac:dyDescent="0.3">
      <c r="B19" s="23" t="s">
        <v>8</v>
      </c>
      <c r="C19" s="64">
        <v>50</v>
      </c>
      <c r="D19" s="30">
        <v>43389</v>
      </c>
      <c r="E19" s="22" t="s">
        <v>66</v>
      </c>
      <c r="F19" s="56">
        <v>500</v>
      </c>
      <c r="G19" s="30">
        <v>43203</v>
      </c>
      <c r="H19" s="21" t="s">
        <v>66</v>
      </c>
      <c r="I19" s="22">
        <v>5</v>
      </c>
      <c r="J19" s="56">
        <v>500</v>
      </c>
      <c r="K19" s="30">
        <v>43383</v>
      </c>
      <c r="L19" s="21" t="s">
        <v>66</v>
      </c>
      <c r="M19" s="22">
        <v>5</v>
      </c>
      <c r="N19" s="9"/>
      <c r="P19" t="s">
        <v>26</v>
      </c>
      <c r="Q19" s="28">
        <v>43239</v>
      </c>
      <c r="S19">
        <v>56</v>
      </c>
    </row>
    <row r="20" spans="2:19" x14ac:dyDescent="0.3">
      <c r="B20" s="24" t="s">
        <v>14</v>
      </c>
      <c r="E20" s="2"/>
      <c r="H20" s="9"/>
      <c r="I20" s="2"/>
      <c r="L20" s="9"/>
      <c r="M20" s="2"/>
      <c r="N20" s="9"/>
      <c r="P20" t="s">
        <v>26</v>
      </c>
      <c r="Q20" s="28">
        <v>43241</v>
      </c>
      <c r="S20">
        <v>53</v>
      </c>
    </row>
    <row r="21" spans="2:19" x14ac:dyDescent="0.3">
      <c r="B21" s="24" t="s">
        <v>15</v>
      </c>
      <c r="E21" s="2"/>
      <c r="H21" s="9"/>
      <c r="I21" s="31"/>
      <c r="L21" s="9"/>
      <c r="M21" s="31"/>
      <c r="N21" s="9"/>
      <c r="P21" t="s">
        <v>26</v>
      </c>
      <c r="Q21" s="28">
        <v>43243</v>
      </c>
      <c r="S21">
        <v>51</v>
      </c>
    </row>
    <row r="22" spans="2:19" x14ac:dyDescent="0.3">
      <c r="B22" s="25" t="s">
        <v>16</v>
      </c>
      <c r="C22" s="17"/>
      <c r="D22" s="18"/>
      <c r="E22" s="19"/>
      <c r="F22" s="18"/>
      <c r="G22" s="18"/>
      <c r="H22" s="18"/>
      <c r="I22" s="19"/>
      <c r="J22" s="18"/>
      <c r="K22" s="18"/>
      <c r="L22" s="18"/>
      <c r="M22" s="19"/>
      <c r="N22" s="9"/>
      <c r="P22" t="s">
        <v>26</v>
      </c>
      <c r="Q22" s="28">
        <v>43261</v>
      </c>
      <c r="S22">
        <v>56</v>
      </c>
    </row>
    <row r="23" spans="2:19" ht="15" thickBot="1" x14ac:dyDescent="0.35">
      <c r="C23" s="20">
        <f>SUM(C6:C22)</f>
        <v>600</v>
      </c>
      <c r="D23" s="20" t="s">
        <v>17</v>
      </c>
      <c r="F23" s="20">
        <f>SUM(F6:F22)</f>
        <v>3500</v>
      </c>
      <c r="G23" s="20" t="s">
        <v>17</v>
      </c>
      <c r="I23" s="6">
        <f>SUM(I6:I22)</f>
        <v>35</v>
      </c>
      <c r="J23" s="20">
        <f>SUM(J6:J22)</f>
        <v>2700</v>
      </c>
      <c r="K23" s="20" t="s">
        <v>17</v>
      </c>
      <c r="M23" s="6">
        <f>SUM(M6:M22)</f>
        <v>28</v>
      </c>
      <c r="N23" s="9"/>
      <c r="P23" t="s">
        <v>26</v>
      </c>
      <c r="Q23" s="28">
        <v>43262</v>
      </c>
      <c r="S23">
        <v>49</v>
      </c>
    </row>
    <row r="24" spans="2:19" ht="15" thickTop="1" x14ac:dyDescent="0.3">
      <c r="I24" s="9"/>
      <c r="J24" s="9"/>
      <c r="K24" s="9"/>
      <c r="L24" s="9"/>
      <c r="M24" s="9"/>
      <c r="N24" s="9"/>
      <c r="P24" t="s">
        <v>26</v>
      </c>
      <c r="Q24" s="28">
        <v>43282</v>
      </c>
      <c r="S24">
        <v>29</v>
      </c>
    </row>
    <row r="25" spans="2:19" x14ac:dyDescent="0.3">
      <c r="P25" t="s">
        <v>67</v>
      </c>
      <c r="Q25" s="28">
        <v>43319</v>
      </c>
      <c r="S25">
        <v>43</v>
      </c>
    </row>
    <row r="26" spans="2:19" x14ac:dyDescent="0.3">
      <c r="P26" t="s">
        <v>26</v>
      </c>
      <c r="Q26" s="28">
        <v>43335</v>
      </c>
      <c r="S26">
        <v>50</v>
      </c>
    </row>
    <row r="27" spans="2:19" x14ac:dyDescent="0.3">
      <c r="P27" t="s">
        <v>26</v>
      </c>
      <c r="Q27" s="28">
        <v>43344</v>
      </c>
      <c r="S27">
        <v>52</v>
      </c>
    </row>
    <row r="28" spans="2:19" x14ac:dyDescent="0.3">
      <c r="P28" t="s">
        <v>54</v>
      </c>
      <c r="Q28" s="28">
        <v>43392</v>
      </c>
      <c r="S28">
        <v>2100</v>
      </c>
    </row>
    <row r="29" spans="2:19" x14ac:dyDescent="0.3">
      <c r="P29" t="s">
        <v>63</v>
      </c>
      <c r="Q29" s="28">
        <v>43366</v>
      </c>
      <c r="S29">
        <v>55</v>
      </c>
    </row>
    <row r="30" spans="2:19" x14ac:dyDescent="0.3">
      <c r="P30" t="s">
        <v>63</v>
      </c>
      <c r="Q30" s="28">
        <v>43373</v>
      </c>
      <c r="S30">
        <v>34</v>
      </c>
    </row>
    <row r="31" spans="2:19" x14ac:dyDescent="0.3">
      <c r="P31" t="s">
        <v>54</v>
      </c>
      <c r="Q31" s="28">
        <v>43406</v>
      </c>
      <c r="S31">
        <v>1800</v>
      </c>
    </row>
    <row r="32" spans="2:19" x14ac:dyDescent="0.3">
      <c r="P32" t="s">
        <v>68</v>
      </c>
      <c r="Q32" s="28">
        <v>43425</v>
      </c>
      <c r="S32">
        <v>2860</v>
      </c>
    </row>
    <row r="33" spans="16:19" x14ac:dyDescent="0.3">
      <c r="P33" t="s">
        <v>15</v>
      </c>
      <c r="Q33" s="28">
        <v>43425</v>
      </c>
      <c r="S33">
        <v>521</v>
      </c>
    </row>
    <row r="34" spans="16:19" x14ac:dyDescent="0.3">
      <c r="P34" s="32" t="s">
        <v>22</v>
      </c>
      <c r="Q34" s="32"/>
      <c r="R34" s="32"/>
      <c r="S34" s="32">
        <f>(SUM(R6:R33)-SUM(S6:S33))</f>
        <v>0</v>
      </c>
    </row>
    <row r="36" spans="16:19" x14ac:dyDescent="0.3">
      <c r="P36" s="29"/>
    </row>
  </sheetData>
  <mergeCells count="4">
    <mergeCell ref="B4:B5"/>
    <mergeCell ref="C4:E4"/>
    <mergeCell ref="F4:I4"/>
    <mergeCell ref="J4:M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U20"/>
  <sheetViews>
    <sheetView topLeftCell="J1" workbookViewId="0">
      <selection activeCell="Q8" sqref="Q8"/>
    </sheetView>
  </sheetViews>
  <sheetFormatPr defaultRowHeight="14.4" x14ac:dyDescent="0.3"/>
  <cols>
    <col min="2" max="2" width="23.33203125" customWidth="1"/>
    <col min="3" max="3" width="16.21875" customWidth="1"/>
    <col min="4" max="4" width="13.88671875" customWidth="1"/>
    <col min="5" max="5" width="15.44140625" customWidth="1"/>
    <col min="6" max="6" width="18.33203125" customWidth="1"/>
    <col min="7" max="7" width="17.109375" customWidth="1"/>
    <col min="8" max="8" width="16" customWidth="1"/>
    <col min="9" max="9" width="13.44140625" customWidth="1"/>
    <col min="10" max="10" width="14.77734375" bestFit="1" customWidth="1"/>
    <col min="11" max="11" width="14.44140625" customWidth="1"/>
    <col min="12" max="12" width="16.109375" customWidth="1"/>
    <col min="13" max="13" width="15.33203125" customWidth="1"/>
    <col min="14" max="14" width="17.77734375" customWidth="1"/>
    <col min="15" max="15" width="14.77734375" customWidth="1"/>
    <col min="16" max="16" width="16.109375" customWidth="1"/>
    <col min="17" max="18" width="13.77734375" customWidth="1"/>
    <col min="19" max="20" width="21.33203125" customWidth="1"/>
    <col min="21" max="21" width="24.77734375" customWidth="1"/>
  </cols>
  <sheetData>
    <row r="4" spans="2:21" x14ac:dyDescent="0.3">
      <c r="B4" s="1"/>
      <c r="C4" s="3" t="s">
        <v>31</v>
      </c>
      <c r="D4" s="45" t="s">
        <v>32</v>
      </c>
      <c r="E4" s="49" t="s">
        <v>33</v>
      </c>
      <c r="F4" s="49" t="s">
        <v>35</v>
      </c>
      <c r="G4" s="49" t="s">
        <v>37</v>
      </c>
      <c r="H4" s="50" t="s">
        <v>39</v>
      </c>
      <c r="I4" s="50" t="s">
        <v>42</v>
      </c>
      <c r="J4" s="50" t="s">
        <v>43</v>
      </c>
      <c r="K4" s="27" t="s">
        <v>45</v>
      </c>
      <c r="L4" s="45" t="s">
        <v>48</v>
      </c>
      <c r="M4" s="50" t="s">
        <v>49</v>
      </c>
      <c r="N4" s="50" t="s">
        <v>51</v>
      </c>
      <c r="O4" s="27" t="s">
        <v>55</v>
      </c>
      <c r="P4" s="27" t="s">
        <v>57</v>
      </c>
      <c r="Q4" s="27" t="s">
        <v>60</v>
      </c>
      <c r="R4" s="27" t="s">
        <v>61</v>
      </c>
      <c r="S4" s="27"/>
      <c r="T4" s="27"/>
      <c r="U4" s="27"/>
    </row>
    <row r="5" spans="2:21" x14ac:dyDescent="0.3">
      <c r="B5" s="4" t="s">
        <v>10</v>
      </c>
      <c r="C5" s="5" t="s">
        <v>30</v>
      </c>
      <c r="D5" s="46" t="s">
        <v>29</v>
      </c>
      <c r="E5" s="50" t="s">
        <v>28</v>
      </c>
      <c r="F5" s="50" t="s">
        <v>36</v>
      </c>
      <c r="G5" s="50" t="s">
        <v>38</v>
      </c>
      <c r="H5" s="50" t="s">
        <v>40</v>
      </c>
      <c r="I5" s="50" t="s">
        <v>41</v>
      </c>
      <c r="J5" s="50" t="s">
        <v>44</v>
      </c>
      <c r="K5" s="27" t="s">
        <v>46</v>
      </c>
      <c r="L5" s="45" t="s">
        <v>47</v>
      </c>
      <c r="M5" s="50" t="s">
        <v>50</v>
      </c>
      <c r="N5" s="50" t="s">
        <v>52</v>
      </c>
      <c r="O5" s="27" t="s">
        <v>56</v>
      </c>
      <c r="P5" s="27" t="s">
        <v>58</v>
      </c>
      <c r="Q5" s="27" t="s">
        <v>59</v>
      </c>
      <c r="R5" s="27" t="s">
        <v>62</v>
      </c>
      <c r="S5" s="27"/>
      <c r="T5" s="27"/>
      <c r="U5" s="27"/>
    </row>
    <row r="6" spans="2:21" x14ac:dyDescent="0.3">
      <c r="B6" s="23" t="s">
        <v>3</v>
      </c>
      <c r="C6" s="6"/>
      <c r="D6" s="47"/>
      <c r="E6" s="51" t="s">
        <v>27</v>
      </c>
      <c r="F6" s="51"/>
      <c r="G6" s="51"/>
      <c r="H6" s="51"/>
      <c r="I6" s="51"/>
      <c r="J6" s="51" t="s">
        <v>34</v>
      </c>
      <c r="K6" s="47"/>
      <c r="L6" s="47"/>
      <c r="M6" s="51"/>
      <c r="N6" s="51" t="s">
        <v>27</v>
      </c>
      <c r="O6" s="51"/>
      <c r="P6" s="51"/>
      <c r="Q6" s="51"/>
      <c r="R6" s="33"/>
      <c r="S6" s="34">
        <v>3</v>
      </c>
      <c r="T6" s="34"/>
      <c r="U6" s="35"/>
    </row>
    <row r="7" spans="2:21" x14ac:dyDescent="0.3">
      <c r="B7" s="23" t="s">
        <v>0</v>
      </c>
      <c r="C7" s="7" t="s">
        <v>27</v>
      </c>
      <c r="D7" s="48"/>
      <c r="E7" s="52"/>
      <c r="F7" s="52"/>
      <c r="G7" s="52"/>
      <c r="H7" s="52" t="s">
        <v>34</v>
      </c>
      <c r="I7" s="52"/>
      <c r="J7" s="52"/>
      <c r="K7" s="48"/>
      <c r="L7" s="48"/>
      <c r="M7" s="52"/>
      <c r="N7" s="52" t="s">
        <v>34</v>
      </c>
      <c r="O7" s="52"/>
      <c r="P7" s="52" t="s">
        <v>27</v>
      </c>
      <c r="Q7" s="52"/>
      <c r="R7" s="7"/>
      <c r="S7" s="34">
        <v>4</v>
      </c>
      <c r="T7" s="34"/>
      <c r="U7" s="35"/>
    </row>
    <row r="8" spans="2:21" x14ac:dyDescent="0.3">
      <c r="B8" s="23" t="s">
        <v>6</v>
      </c>
      <c r="C8" s="6"/>
      <c r="D8" s="47"/>
      <c r="E8" s="51" t="s">
        <v>34</v>
      </c>
      <c r="F8" s="51"/>
      <c r="G8" s="51"/>
      <c r="H8" s="51"/>
      <c r="I8" s="51"/>
      <c r="J8" s="51"/>
      <c r="K8" s="34" t="s">
        <v>27</v>
      </c>
      <c r="L8" s="47"/>
      <c r="M8" s="51"/>
      <c r="N8" s="51"/>
      <c r="O8" s="51"/>
      <c r="P8" s="51"/>
      <c r="Q8" s="51"/>
      <c r="R8" s="33"/>
      <c r="S8" s="34">
        <v>2</v>
      </c>
      <c r="T8" s="34"/>
      <c r="U8" s="35"/>
    </row>
    <row r="9" spans="2:21" x14ac:dyDescent="0.3">
      <c r="B9" s="23" t="s">
        <v>7</v>
      </c>
      <c r="C9" s="7"/>
      <c r="D9" s="48"/>
      <c r="E9" s="53"/>
      <c r="F9" s="52" t="s">
        <v>27</v>
      </c>
      <c r="G9" s="52"/>
      <c r="H9" s="52"/>
      <c r="I9" s="52" t="s">
        <v>34</v>
      </c>
      <c r="J9" s="52"/>
      <c r="K9" s="48"/>
      <c r="L9" s="48" t="s">
        <v>34</v>
      </c>
      <c r="M9" s="52"/>
      <c r="N9" s="52"/>
      <c r="O9" s="52"/>
      <c r="P9" s="52"/>
      <c r="Q9" s="52"/>
      <c r="R9" s="7"/>
      <c r="S9" s="34">
        <v>3</v>
      </c>
      <c r="T9" s="34"/>
      <c r="U9" s="35"/>
    </row>
    <row r="10" spans="2:21" x14ac:dyDescent="0.3">
      <c r="B10" s="23" t="s">
        <v>9</v>
      </c>
      <c r="C10" s="6"/>
      <c r="D10" s="47" t="s">
        <v>27</v>
      </c>
      <c r="E10" s="51"/>
      <c r="F10" s="51"/>
      <c r="G10" s="51"/>
      <c r="H10" s="51"/>
      <c r="I10" s="51"/>
      <c r="J10" s="51"/>
      <c r="K10" s="47"/>
      <c r="L10" s="47"/>
      <c r="M10" s="51"/>
      <c r="N10" s="51"/>
      <c r="O10" s="51"/>
      <c r="P10" s="51"/>
      <c r="Q10" s="51"/>
      <c r="R10" s="33"/>
      <c r="S10" s="34">
        <v>1</v>
      </c>
      <c r="T10" s="34"/>
      <c r="U10" s="35"/>
    </row>
    <row r="11" spans="2:21" x14ac:dyDescent="0.3">
      <c r="B11" s="23" t="s">
        <v>2</v>
      </c>
      <c r="C11" s="7"/>
      <c r="D11" s="48"/>
      <c r="E11" s="52"/>
      <c r="F11" s="52"/>
      <c r="G11" s="52"/>
      <c r="H11" s="52"/>
      <c r="I11" s="52"/>
      <c r="J11" s="52"/>
      <c r="K11" s="48"/>
      <c r="L11" s="48"/>
      <c r="M11" s="52"/>
      <c r="N11" s="52"/>
      <c r="O11" s="52"/>
      <c r="P11" s="52"/>
      <c r="Q11" s="52"/>
      <c r="R11" s="7"/>
      <c r="S11" s="34">
        <v>0</v>
      </c>
      <c r="T11" s="34"/>
      <c r="U11" s="35"/>
    </row>
    <row r="12" spans="2:21" x14ac:dyDescent="0.3">
      <c r="B12" s="23" t="s">
        <v>1</v>
      </c>
      <c r="C12" s="6"/>
      <c r="D12" s="47"/>
      <c r="E12" s="51"/>
      <c r="F12" s="51" t="s">
        <v>34</v>
      </c>
      <c r="G12" s="51"/>
      <c r="H12" s="51" t="s">
        <v>27</v>
      </c>
      <c r="I12" s="51"/>
      <c r="J12" s="51"/>
      <c r="K12" s="47"/>
      <c r="L12" s="47" t="s">
        <v>27</v>
      </c>
      <c r="M12" s="51"/>
      <c r="N12" s="51"/>
      <c r="O12" s="51"/>
      <c r="P12" s="51"/>
      <c r="Q12" s="51"/>
      <c r="R12" s="33"/>
      <c r="S12" s="34">
        <v>3</v>
      </c>
      <c r="T12" s="34"/>
      <c r="U12" s="35"/>
    </row>
    <row r="13" spans="2:21" x14ac:dyDescent="0.3">
      <c r="B13" s="23" t="s">
        <v>4</v>
      </c>
      <c r="C13" s="7"/>
      <c r="D13" s="48"/>
      <c r="E13" s="52" t="s">
        <v>34</v>
      </c>
      <c r="F13" s="52"/>
      <c r="G13" s="52"/>
      <c r="H13" s="52"/>
      <c r="I13" s="52" t="s">
        <v>34</v>
      </c>
      <c r="J13" s="52"/>
      <c r="K13" s="48"/>
      <c r="L13" s="48"/>
      <c r="M13" s="52"/>
      <c r="N13" s="52" t="s">
        <v>34</v>
      </c>
      <c r="O13" s="52"/>
      <c r="P13" s="52"/>
      <c r="Q13" s="52"/>
      <c r="R13" s="7"/>
      <c r="S13" s="34">
        <v>3</v>
      </c>
      <c r="T13" s="34"/>
      <c r="U13" s="35"/>
    </row>
    <row r="14" spans="2:21" x14ac:dyDescent="0.3">
      <c r="B14" s="23" t="s">
        <v>5</v>
      </c>
      <c r="C14" s="33"/>
      <c r="D14" s="47"/>
      <c r="E14" s="51"/>
      <c r="F14" s="51" t="s">
        <v>34</v>
      </c>
      <c r="G14" s="51"/>
      <c r="H14" s="51"/>
      <c r="I14" s="51"/>
      <c r="J14" s="51" t="s">
        <v>34</v>
      </c>
      <c r="K14" s="47"/>
      <c r="L14" s="47"/>
      <c r="M14" s="51"/>
      <c r="N14" s="51"/>
      <c r="O14" s="51" t="s">
        <v>27</v>
      </c>
      <c r="P14" s="51"/>
      <c r="Q14" s="51"/>
      <c r="R14" s="33"/>
      <c r="S14" s="34">
        <v>3</v>
      </c>
      <c r="T14" s="34"/>
      <c r="U14" s="35"/>
    </row>
    <row r="15" spans="2:21" x14ac:dyDescent="0.3">
      <c r="B15" s="23" t="s">
        <v>12</v>
      </c>
      <c r="C15" s="7"/>
      <c r="D15" s="48"/>
      <c r="E15" s="52"/>
      <c r="F15" s="52"/>
      <c r="G15" s="52"/>
      <c r="H15" s="52"/>
      <c r="I15" s="52"/>
      <c r="J15" s="52"/>
      <c r="K15" s="48"/>
      <c r="L15" s="48"/>
      <c r="M15" s="52"/>
      <c r="N15" s="52"/>
      <c r="O15" s="52"/>
      <c r="P15" s="52"/>
      <c r="Q15" s="52"/>
      <c r="R15" s="7"/>
      <c r="S15" s="34">
        <v>0</v>
      </c>
      <c r="T15" s="34"/>
      <c r="U15" s="35"/>
    </row>
    <row r="16" spans="2:21" x14ac:dyDescent="0.3">
      <c r="B16" s="23" t="s">
        <v>8</v>
      </c>
      <c r="C16" s="33"/>
      <c r="D16" s="47"/>
      <c r="E16" s="51"/>
      <c r="F16" s="51"/>
      <c r="G16" s="51" t="s">
        <v>27</v>
      </c>
      <c r="H16" s="51"/>
      <c r="I16" s="51"/>
      <c r="J16" s="51"/>
      <c r="K16" s="47"/>
      <c r="L16" s="47" t="s">
        <v>34</v>
      </c>
      <c r="M16" s="51"/>
      <c r="N16" s="51"/>
      <c r="O16" s="51"/>
      <c r="P16" s="51"/>
      <c r="Q16" s="51"/>
      <c r="R16" s="33"/>
      <c r="S16" s="34">
        <v>2</v>
      </c>
      <c r="T16" s="34"/>
      <c r="U16" s="35"/>
    </row>
    <row r="17" spans="2:21" x14ac:dyDescent="0.3">
      <c r="B17" s="23" t="s">
        <v>23</v>
      </c>
      <c r="C17" s="7"/>
      <c r="D17" s="48"/>
      <c r="E17" s="52"/>
      <c r="F17" s="52"/>
      <c r="G17" s="52"/>
      <c r="H17" s="52"/>
      <c r="I17" s="52"/>
      <c r="J17" s="52" t="s">
        <v>27</v>
      </c>
      <c r="K17" s="48"/>
      <c r="L17" s="48"/>
      <c r="M17" s="52" t="s">
        <v>27</v>
      </c>
      <c r="N17" s="52"/>
      <c r="O17" s="52"/>
      <c r="P17" s="52"/>
      <c r="Q17" s="52"/>
      <c r="R17" s="7" t="s">
        <v>27</v>
      </c>
      <c r="S17" s="34">
        <v>3</v>
      </c>
      <c r="T17" s="34"/>
      <c r="U17" s="35"/>
    </row>
    <row r="18" spans="2:21" x14ac:dyDescent="0.3">
      <c r="B18" s="36"/>
      <c r="C18" s="33"/>
      <c r="D18" s="33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5"/>
    </row>
    <row r="19" spans="2:21" x14ac:dyDescent="0.3">
      <c r="B19" s="36"/>
      <c r="C19" s="33"/>
      <c r="D19" s="33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5"/>
    </row>
    <row r="20" spans="2:21" x14ac:dyDescent="0.3">
      <c r="B20" s="36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Ekonomi</vt:lpstr>
      <vt:lpstr>Uppdrag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Shay Ashton</dc:creator>
  <cp:lastModifiedBy>Shay Ashton</cp:lastModifiedBy>
  <dcterms:created xsi:type="dcterms:W3CDTF">2017-05-04T09:08:22Z</dcterms:created>
  <dcterms:modified xsi:type="dcterms:W3CDTF">2018-11-21T08:53:04Z</dcterms:modified>
</cp:coreProperties>
</file>