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nt\Desktop\"/>
    </mc:Choice>
  </mc:AlternateContent>
  <bookViews>
    <workbookView xWindow="0" yWindow="0" windowWidth="20460" windowHeight="837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H26" i="1"/>
  <c r="F26" i="1"/>
  <c r="D26" i="1"/>
  <c r="N25" i="1"/>
  <c r="M25" i="1"/>
  <c r="N24" i="1"/>
  <c r="M24" i="1"/>
  <c r="N23" i="1"/>
  <c r="M23" i="1"/>
  <c r="N22" i="1"/>
  <c r="M22" i="1"/>
  <c r="N21" i="1"/>
  <c r="M21" i="1"/>
  <c r="N20" i="1"/>
  <c r="M20" i="1"/>
  <c r="N18" i="1"/>
  <c r="M18" i="1"/>
  <c r="N19" i="1"/>
  <c r="M19" i="1"/>
  <c r="N16" i="1"/>
  <c r="M16" i="1"/>
  <c r="XFC16" i="1" s="1"/>
  <c r="N17" i="1"/>
  <c r="M17" i="1"/>
  <c r="N15" i="1"/>
  <c r="M15" i="1"/>
  <c r="XFC15" i="1" s="1"/>
  <c r="N11" i="1"/>
  <c r="M11" i="1"/>
  <c r="N12" i="1"/>
  <c r="M12" i="1"/>
  <c r="XFC12" i="1" s="1"/>
  <c r="N13" i="1"/>
  <c r="M13" i="1"/>
  <c r="XFC13" i="1" s="1"/>
  <c r="N14" i="1"/>
  <c r="M14" i="1"/>
  <c r="N10" i="1"/>
  <c r="M10" i="1"/>
  <c r="N9" i="1"/>
  <c r="M9" i="1"/>
  <c r="N7" i="1"/>
  <c r="M7" i="1"/>
  <c r="N5" i="1"/>
  <c r="M5" i="1"/>
  <c r="C4" i="1"/>
  <c r="XFC11" i="1" l="1"/>
  <c r="XFC19" i="1"/>
  <c r="XFC14" i="1"/>
  <c r="XFC10" i="1"/>
  <c r="XFC18" i="1"/>
  <c r="XFC17" i="1"/>
  <c r="XFC9" i="1"/>
  <c r="N26" i="1"/>
</calcChain>
</file>

<file path=xl/sharedStrings.xml><?xml version="1.0" encoding="utf-8"?>
<sst xmlns="http://schemas.openxmlformats.org/spreadsheetml/2006/main" count="35" uniqueCount="32">
  <si>
    <t>SERIEMETE 2024</t>
  </si>
  <si>
    <t xml:space="preserve">Torön </t>
  </si>
  <si>
    <t>Bodasjön</t>
  </si>
  <si>
    <t>Kyrksjön</t>
  </si>
  <si>
    <t>Koholmarna</t>
  </si>
  <si>
    <t>Kyrkön</t>
  </si>
  <si>
    <t>räknas ej</t>
  </si>
  <si>
    <t>p</t>
  </si>
  <si>
    <t>2/6</t>
  </si>
  <si>
    <t>9/6</t>
  </si>
  <si>
    <t>16/6</t>
  </si>
  <si>
    <t>P</t>
  </si>
  <si>
    <t>23/6</t>
  </si>
  <si>
    <t>tot p</t>
  </si>
  <si>
    <t>tot vikt</t>
  </si>
  <si>
    <t>junior</t>
  </si>
  <si>
    <t>Jacob Andersson</t>
  </si>
  <si>
    <t>sammanslagen klass</t>
  </si>
  <si>
    <t>Tore Helmersson</t>
  </si>
  <si>
    <t>Peter Lind</t>
  </si>
  <si>
    <t>Leif Lind</t>
  </si>
  <si>
    <t>Rolf Martinsson</t>
  </si>
  <si>
    <t>Bernt Forsblom</t>
  </si>
  <si>
    <t>Axel Wallberg</t>
  </si>
  <si>
    <t>Dan Persson</t>
  </si>
  <si>
    <t>Göte Olofsson</t>
  </si>
  <si>
    <t>Ante Wallberg</t>
  </si>
  <si>
    <t>Stig Johansson</t>
  </si>
  <si>
    <t>Urban Edgren</t>
  </si>
  <si>
    <t>Krister Persson</t>
  </si>
  <si>
    <t>slut p</t>
  </si>
  <si>
    <t>slut vikt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</si>
</sst>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1" fillId="0" borderId="5" xfId="0" applyFont="1" applyBorder="1" applyAlignment="1">
      <alignment horizontal="center"/>
    </xf>
    <xf numFmtId="0" fontId="1" fillId="2" borderId="6" xfId="0" applyFont="1" applyFill="1" applyBorder="1"/>
    <xf numFmtId="0" fontId="1" fillId="0" borderId="6" xfId="0" applyFont="1" applyFill="1" applyBorder="1" applyAlignment="1">
      <alignment horizontal="center"/>
    </xf>
    <xf numFmtId="16" fontId="1" fillId="0" borderId="6" xfId="0" applyNumberFormat="1" applyFont="1" applyBorder="1" applyAlignment="1">
      <alignment horizontal="center"/>
    </xf>
    <xf numFmtId="16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5" xfId="0" applyFont="1" applyBorder="1"/>
    <xf numFmtId="0" fontId="1" fillId="0" borderId="0" xfId="0" applyFont="1"/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2" borderId="6" xfId="0" applyFill="1" applyBorder="1"/>
    <xf numFmtId="0" fontId="1" fillId="0" borderId="0" xfId="0" applyFont="1" applyBorder="1" applyAlignment="1"/>
    <xf numFmtId="0" fontId="0" fillId="0" borderId="0" xfId="0" applyBorder="1" applyAlignment="1"/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6"/>
  <sheetViews>
    <sheetView tabSelected="1" workbookViewId="0">
      <selection activeCell="R18" sqref="R18"/>
    </sheetView>
  </sheetViews>
  <sheetFormatPr defaultRowHeight="15" x14ac:dyDescent="0.25"/>
  <cols>
    <col min="1" max="1" width="3.875" customWidth="1"/>
    <col min="2" max="2" width="14.25" customWidth="1"/>
    <col min="3" max="3" width="4.5" customWidth="1"/>
    <col min="4" max="4" width="7.5" customWidth="1"/>
    <col min="5" max="5" width="4.5" customWidth="1"/>
    <col min="6" max="6" width="7.25" customWidth="1"/>
    <col min="7" max="7" width="4.75" customWidth="1"/>
    <col min="8" max="8" width="8" customWidth="1"/>
    <col min="9" max="9" width="4.75" customWidth="1"/>
    <col min="10" max="10" width="7.75" customWidth="1"/>
    <col min="11" max="11" width="5.25" customWidth="1"/>
    <col min="13" max="13" width="5.5" customWidth="1"/>
    <col min="14" max="14" width="8.125" customWidth="1"/>
    <col min="15" max="15" width="5.875" customWidth="1"/>
  </cols>
  <sheetData>
    <row r="1" spans="1:16 16383:16383" x14ac:dyDescent="0.25">
      <c r="A1" s="35" t="s">
        <v>0</v>
      </c>
      <c r="B1" s="36"/>
      <c r="C1" s="36"/>
      <c r="D1" s="36"/>
      <c r="E1" s="36"/>
      <c r="F1" s="37"/>
      <c r="G1" s="1"/>
      <c r="H1" s="2"/>
      <c r="I1" s="2"/>
      <c r="J1" s="2"/>
      <c r="K1" s="3"/>
      <c r="L1" s="3"/>
      <c r="M1" s="3"/>
      <c r="N1" s="4"/>
      <c r="O1" s="4"/>
      <c r="P1" s="4"/>
    </row>
    <row r="2" spans="1:16 16383:16383" x14ac:dyDescent="0.25">
      <c r="A2" s="5"/>
      <c r="B2" s="6"/>
      <c r="C2" s="7"/>
      <c r="D2" s="8" t="s">
        <v>1</v>
      </c>
      <c r="E2" s="9"/>
      <c r="F2" s="9" t="s">
        <v>2</v>
      </c>
      <c r="G2" s="9"/>
      <c r="H2" s="8" t="s">
        <v>3</v>
      </c>
      <c r="I2" s="8"/>
      <c r="J2" s="8" t="s">
        <v>4</v>
      </c>
      <c r="K2" s="9"/>
      <c r="L2" s="9" t="s">
        <v>5</v>
      </c>
      <c r="M2" s="9"/>
      <c r="N2" s="6"/>
      <c r="O2" s="6"/>
      <c r="P2" s="10"/>
    </row>
    <row r="3" spans="1:16 16383:16383" s="20" customFormat="1" x14ac:dyDescent="0.25">
      <c r="A3" s="11"/>
      <c r="B3" s="12" t="s">
        <v>6</v>
      </c>
      <c r="C3" s="13" t="s">
        <v>7</v>
      </c>
      <c r="D3" s="14">
        <v>45438</v>
      </c>
      <c r="E3" s="15" t="s">
        <v>7</v>
      </c>
      <c r="F3" s="16" t="s">
        <v>8</v>
      </c>
      <c r="G3" s="16" t="s">
        <v>7</v>
      </c>
      <c r="H3" s="17" t="s">
        <v>9</v>
      </c>
      <c r="I3" s="17" t="s">
        <v>7</v>
      </c>
      <c r="J3" s="17" t="s">
        <v>10</v>
      </c>
      <c r="K3" s="16" t="s">
        <v>11</v>
      </c>
      <c r="L3" s="16" t="s">
        <v>12</v>
      </c>
      <c r="M3" s="15" t="s">
        <v>13</v>
      </c>
      <c r="N3" s="18" t="s">
        <v>14</v>
      </c>
      <c r="O3" s="18" t="s">
        <v>30</v>
      </c>
      <c r="P3" s="19" t="s">
        <v>31</v>
      </c>
    </row>
    <row r="4" spans="1:16 16383:16383" x14ac:dyDescent="0.25">
      <c r="A4" s="21"/>
      <c r="B4" s="18" t="s">
        <v>15</v>
      </c>
      <c r="C4" s="22">
        <f>SUM(M4)</f>
        <v>0</v>
      </c>
      <c r="D4" s="23"/>
      <c r="E4" s="21"/>
      <c r="F4" s="21"/>
      <c r="G4" s="21"/>
      <c r="H4" s="23"/>
      <c r="I4" s="23"/>
      <c r="J4" s="23"/>
      <c r="K4" s="21"/>
      <c r="L4" s="21"/>
      <c r="M4" s="21"/>
      <c r="N4" s="24"/>
      <c r="O4" s="24"/>
      <c r="P4" s="24"/>
    </row>
    <row r="5" spans="1:16 16383:16383" x14ac:dyDescent="0.25">
      <c r="A5" s="21">
        <v>1</v>
      </c>
      <c r="B5" s="25" t="s">
        <v>16</v>
      </c>
      <c r="C5" s="26">
        <v>15</v>
      </c>
      <c r="D5" s="23">
        <v>448</v>
      </c>
      <c r="E5" s="30">
        <v>15</v>
      </c>
      <c r="F5" s="30">
        <v>551</v>
      </c>
      <c r="G5" s="23">
        <v>15</v>
      </c>
      <c r="H5" s="23">
        <v>1360</v>
      </c>
      <c r="I5" s="23">
        <v>15</v>
      </c>
      <c r="J5" s="21">
        <v>4990</v>
      </c>
      <c r="K5" s="21">
        <v>15</v>
      </c>
      <c r="L5" s="24">
        <v>4480</v>
      </c>
      <c r="M5" s="24">
        <f>SUM(C5)+(E5)+(G5)+(I5)+(K5)</f>
        <v>75</v>
      </c>
      <c r="N5" s="24">
        <f>SUM(D5)+(F5)+(H5)+(J5)+(L5)</f>
        <v>11829</v>
      </c>
      <c r="O5" s="24">
        <v>60</v>
      </c>
      <c r="P5" s="24">
        <v>11278</v>
      </c>
    </row>
    <row r="6" spans="1:16 16383:16383" x14ac:dyDescent="0.25">
      <c r="A6" s="21"/>
      <c r="B6" s="25"/>
      <c r="C6" s="26"/>
      <c r="D6" s="23"/>
      <c r="E6" s="21"/>
      <c r="F6" s="21"/>
      <c r="G6" s="23"/>
      <c r="H6" s="23"/>
      <c r="I6" s="23"/>
      <c r="J6" s="21"/>
      <c r="K6" s="21"/>
      <c r="L6" s="24"/>
      <c r="M6" s="24"/>
      <c r="N6" s="24"/>
      <c r="O6" s="24"/>
      <c r="P6" s="24"/>
    </row>
    <row r="7" spans="1:16 16383:16383" ht="15.75" customHeight="1" x14ac:dyDescent="0.25">
      <c r="A7" s="21"/>
      <c r="B7" s="18" t="s">
        <v>17</v>
      </c>
      <c r="C7" s="23"/>
      <c r="D7" s="23"/>
      <c r="E7" s="27"/>
      <c r="F7" s="21"/>
      <c r="G7" s="23"/>
      <c r="H7" s="23"/>
      <c r="I7" s="23"/>
      <c r="J7" s="21"/>
      <c r="K7" s="21"/>
      <c r="L7" s="24"/>
      <c r="M7" s="24">
        <f t="shared" ref="M7:N25" si="0">SUM(C7)+(E7)+(G7)+(I7)+(K7)</f>
        <v>0</v>
      </c>
      <c r="N7" s="24">
        <f t="shared" ref="N7" si="1">SUM(D7)+(F7)+(H7)+(J7)+(L7)</f>
        <v>0</v>
      </c>
      <c r="O7" s="24"/>
      <c r="P7" s="24"/>
    </row>
    <row r="8" spans="1:16 16383:16383" x14ac:dyDescent="0.25">
      <c r="A8" s="21">
        <v>1</v>
      </c>
      <c r="B8" s="24" t="s">
        <v>18</v>
      </c>
      <c r="C8" s="23">
        <v>14</v>
      </c>
      <c r="D8" s="23">
        <v>11170</v>
      </c>
      <c r="E8" s="21">
        <v>15</v>
      </c>
      <c r="F8" s="21">
        <v>5691</v>
      </c>
      <c r="G8" s="29">
        <v>12</v>
      </c>
      <c r="H8" s="29">
        <v>2794</v>
      </c>
      <c r="I8" s="23">
        <v>13</v>
      </c>
      <c r="J8" s="21">
        <v>2754</v>
      </c>
      <c r="K8" s="21">
        <v>14</v>
      </c>
      <c r="L8" s="24">
        <v>3006</v>
      </c>
      <c r="M8" s="24">
        <v>68</v>
      </c>
      <c r="N8" s="24">
        <v>25415</v>
      </c>
      <c r="O8" s="24">
        <v>56</v>
      </c>
      <c r="P8" s="24">
        <v>22621</v>
      </c>
    </row>
    <row r="9" spans="1:16 16383:16383" x14ac:dyDescent="0.25">
      <c r="A9" s="21">
        <v>2</v>
      </c>
      <c r="B9" s="28" t="s">
        <v>19</v>
      </c>
      <c r="C9" s="21">
        <v>13</v>
      </c>
      <c r="D9" s="23">
        <v>6655</v>
      </c>
      <c r="E9" s="30">
        <v>11</v>
      </c>
      <c r="F9" s="29">
        <v>3241</v>
      </c>
      <c r="G9" s="23">
        <v>14</v>
      </c>
      <c r="H9" s="23">
        <v>3318</v>
      </c>
      <c r="I9" s="21">
        <v>12</v>
      </c>
      <c r="J9" s="21">
        <v>2258</v>
      </c>
      <c r="K9" s="21">
        <v>15</v>
      </c>
      <c r="L9" s="24">
        <v>4454</v>
      </c>
      <c r="M9" s="24">
        <f t="shared" ref="M9:M20" si="2">SUM(C9)+(E9)+(G9)+(I9)+(K9)</f>
        <v>65</v>
      </c>
      <c r="N9" s="24">
        <f t="shared" ref="N9:N20" si="3">SUM(D9)+(F9)+(H9)+(J9)+(L9)</f>
        <v>19926</v>
      </c>
      <c r="O9" s="24">
        <v>54</v>
      </c>
      <c r="P9" s="24">
        <v>16685</v>
      </c>
      <c r="XFC9">
        <f t="shared" ref="XFC9:XFC19" si="4">MAX(A9:XFB9)</f>
        <v>19926</v>
      </c>
    </row>
    <row r="10" spans="1:16 16383:16383" x14ac:dyDescent="0.25">
      <c r="A10" s="21">
        <v>3</v>
      </c>
      <c r="B10" s="28" t="s">
        <v>20</v>
      </c>
      <c r="C10" s="21">
        <v>11</v>
      </c>
      <c r="D10" s="23">
        <v>3735</v>
      </c>
      <c r="E10" s="21">
        <v>8</v>
      </c>
      <c r="F10" s="23">
        <v>1601</v>
      </c>
      <c r="G10" s="23">
        <v>15</v>
      </c>
      <c r="H10" s="23">
        <v>3948</v>
      </c>
      <c r="I10" s="21">
        <v>14</v>
      </c>
      <c r="J10" s="21">
        <v>5756</v>
      </c>
      <c r="K10" s="30">
        <v>7</v>
      </c>
      <c r="L10" s="34">
        <v>386</v>
      </c>
      <c r="M10" s="24">
        <f t="shared" si="2"/>
        <v>55</v>
      </c>
      <c r="N10" s="24">
        <f t="shared" si="3"/>
        <v>15426</v>
      </c>
      <c r="O10" s="24">
        <v>48</v>
      </c>
      <c r="P10" s="24">
        <v>15040</v>
      </c>
      <c r="XFC10">
        <f t="shared" si="4"/>
        <v>15426</v>
      </c>
    </row>
    <row r="11" spans="1:16 16383:16383" x14ac:dyDescent="0.25">
      <c r="A11" s="21">
        <v>4</v>
      </c>
      <c r="B11" s="28" t="s">
        <v>24</v>
      </c>
      <c r="C11" s="21">
        <v>12</v>
      </c>
      <c r="D11" s="23">
        <v>6305</v>
      </c>
      <c r="E11" s="21">
        <v>9</v>
      </c>
      <c r="F11" s="23">
        <v>2721</v>
      </c>
      <c r="G11" s="23">
        <v>13</v>
      </c>
      <c r="H11" s="23">
        <v>3176</v>
      </c>
      <c r="I11" s="30">
        <v>0</v>
      </c>
      <c r="J11" s="30">
        <v>0</v>
      </c>
      <c r="K11" s="21">
        <v>12</v>
      </c>
      <c r="L11" s="24">
        <v>2442</v>
      </c>
      <c r="M11" s="24">
        <f t="shared" si="2"/>
        <v>46</v>
      </c>
      <c r="N11" s="24">
        <f t="shared" si="3"/>
        <v>14644</v>
      </c>
      <c r="O11" s="24">
        <v>46</v>
      </c>
      <c r="P11" s="24">
        <v>14644</v>
      </c>
      <c r="XFC11">
        <f t="shared" si="4"/>
        <v>14644</v>
      </c>
    </row>
    <row r="12" spans="1:16 16383:16383" x14ac:dyDescent="0.25">
      <c r="A12" s="21">
        <v>5</v>
      </c>
      <c r="B12" s="28" t="s">
        <v>23</v>
      </c>
      <c r="C12" s="30">
        <v>0</v>
      </c>
      <c r="D12" s="29">
        <v>0</v>
      </c>
      <c r="E12" s="21">
        <v>10</v>
      </c>
      <c r="F12" s="23">
        <v>3104</v>
      </c>
      <c r="G12" s="23">
        <v>11</v>
      </c>
      <c r="H12" s="23">
        <v>2568</v>
      </c>
      <c r="I12" s="21">
        <v>15</v>
      </c>
      <c r="J12" s="21">
        <v>7054</v>
      </c>
      <c r="K12" s="21">
        <v>10</v>
      </c>
      <c r="L12" s="24">
        <v>1556</v>
      </c>
      <c r="M12" s="24">
        <f t="shared" si="2"/>
        <v>46</v>
      </c>
      <c r="N12" s="24">
        <f t="shared" si="3"/>
        <v>14282</v>
      </c>
      <c r="O12" s="24">
        <v>46</v>
      </c>
      <c r="P12" s="24">
        <v>14282</v>
      </c>
      <c r="XFC12">
        <f t="shared" si="4"/>
        <v>14282</v>
      </c>
    </row>
    <row r="13" spans="1:16 16383:16383" x14ac:dyDescent="0.25">
      <c r="A13" s="21">
        <v>6</v>
      </c>
      <c r="B13" s="24" t="s">
        <v>22</v>
      </c>
      <c r="C13" s="29">
        <v>9</v>
      </c>
      <c r="D13" s="29">
        <v>3605</v>
      </c>
      <c r="E13" s="21">
        <v>12</v>
      </c>
      <c r="F13" s="23">
        <v>3321</v>
      </c>
      <c r="G13" s="23">
        <v>10</v>
      </c>
      <c r="H13" s="23">
        <v>2444</v>
      </c>
      <c r="I13" s="21">
        <v>10</v>
      </c>
      <c r="J13" s="21">
        <v>238</v>
      </c>
      <c r="K13" s="21">
        <v>13</v>
      </c>
      <c r="L13" s="24">
        <v>2928</v>
      </c>
      <c r="M13" s="24">
        <f t="shared" si="2"/>
        <v>54</v>
      </c>
      <c r="N13" s="24">
        <f t="shared" si="3"/>
        <v>12536</v>
      </c>
      <c r="O13" s="24">
        <v>45</v>
      </c>
      <c r="P13" s="24">
        <v>8931</v>
      </c>
      <c r="XFC13">
        <f t="shared" si="4"/>
        <v>12536</v>
      </c>
    </row>
    <row r="14" spans="1:16 16383:16383" x14ac:dyDescent="0.25">
      <c r="A14" s="21">
        <v>7</v>
      </c>
      <c r="B14" s="24" t="s">
        <v>21</v>
      </c>
      <c r="C14" s="23">
        <v>10</v>
      </c>
      <c r="D14" s="23">
        <v>3710</v>
      </c>
      <c r="E14" s="5">
        <v>14</v>
      </c>
      <c r="F14" s="23">
        <v>4321</v>
      </c>
      <c r="G14" s="23">
        <v>8</v>
      </c>
      <c r="H14" s="23">
        <v>222</v>
      </c>
      <c r="I14" s="21">
        <v>11</v>
      </c>
      <c r="J14" s="21">
        <v>1234</v>
      </c>
      <c r="K14" s="30">
        <v>6</v>
      </c>
      <c r="L14" s="34">
        <v>308</v>
      </c>
      <c r="M14" s="24">
        <f t="shared" si="2"/>
        <v>49</v>
      </c>
      <c r="N14" s="24">
        <f t="shared" si="3"/>
        <v>9795</v>
      </c>
      <c r="O14" s="24">
        <v>43</v>
      </c>
      <c r="P14" s="24">
        <v>9487</v>
      </c>
      <c r="XFC14">
        <f t="shared" si="4"/>
        <v>9795</v>
      </c>
    </row>
    <row r="15" spans="1:16 16383:16383" x14ac:dyDescent="0.25">
      <c r="A15" s="21">
        <v>8</v>
      </c>
      <c r="B15" s="24" t="s">
        <v>25</v>
      </c>
      <c r="C15" s="23">
        <v>8</v>
      </c>
      <c r="D15" s="23">
        <v>68</v>
      </c>
      <c r="E15" s="21">
        <v>7</v>
      </c>
      <c r="F15" s="23">
        <v>0</v>
      </c>
      <c r="G15" s="23">
        <v>7</v>
      </c>
      <c r="H15" s="23">
        <v>44</v>
      </c>
      <c r="I15" s="30">
        <v>0</v>
      </c>
      <c r="J15" s="30">
        <v>0</v>
      </c>
      <c r="K15" s="21">
        <v>8</v>
      </c>
      <c r="L15" s="24">
        <v>1086</v>
      </c>
      <c r="M15" s="24">
        <f t="shared" si="2"/>
        <v>30</v>
      </c>
      <c r="N15" s="24">
        <f t="shared" si="3"/>
        <v>1198</v>
      </c>
      <c r="O15" s="24">
        <v>30</v>
      </c>
      <c r="P15" s="24">
        <v>1198</v>
      </c>
      <c r="XFC15">
        <f t="shared" si="4"/>
        <v>1198</v>
      </c>
    </row>
    <row r="16" spans="1:16 16383:16383" x14ac:dyDescent="0.25">
      <c r="A16" s="21">
        <v>9</v>
      </c>
      <c r="B16" s="24" t="s">
        <v>27</v>
      </c>
      <c r="C16" s="29">
        <v>0</v>
      </c>
      <c r="D16" s="31">
        <v>0</v>
      </c>
      <c r="E16" s="21">
        <v>13</v>
      </c>
      <c r="F16" s="23">
        <v>3431</v>
      </c>
      <c r="G16" s="23">
        <v>0</v>
      </c>
      <c r="H16" s="23">
        <v>0</v>
      </c>
      <c r="I16" s="21">
        <v>0</v>
      </c>
      <c r="J16" s="21">
        <v>0</v>
      </c>
      <c r="K16" s="21">
        <v>11</v>
      </c>
      <c r="L16" s="24">
        <v>1626</v>
      </c>
      <c r="M16" s="24">
        <f t="shared" si="2"/>
        <v>24</v>
      </c>
      <c r="N16" s="24">
        <f t="shared" si="3"/>
        <v>5057</v>
      </c>
      <c r="O16" s="24">
        <v>24</v>
      </c>
      <c r="P16" s="24">
        <v>5057</v>
      </c>
      <c r="XFC16">
        <f t="shared" si="4"/>
        <v>5057</v>
      </c>
    </row>
    <row r="17" spans="1:16 16383:16383" x14ac:dyDescent="0.25">
      <c r="A17" s="21">
        <v>10</v>
      </c>
      <c r="B17" s="4" t="s">
        <v>26</v>
      </c>
      <c r="C17" s="2">
        <v>15</v>
      </c>
      <c r="D17" s="23">
        <v>13045</v>
      </c>
      <c r="E17" s="30">
        <v>0</v>
      </c>
      <c r="F17" s="29">
        <v>0</v>
      </c>
      <c r="G17" s="23">
        <v>0</v>
      </c>
      <c r="H17" s="23">
        <v>0</v>
      </c>
      <c r="I17" s="21">
        <v>0</v>
      </c>
      <c r="J17" s="21">
        <v>0</v>
      </c>
      <c r="K17" s="21">
        <v>0</v>
      </c>
      <c r="L17" s="24">
        <v>0</v>
      </c>
      <c r="M17" s="24">
        <f t="shared" si="2"/>
        <v>15</v>
      </c>
      <c r="N17" s="24">
        <f t="shared" si="3"/>
        <v>13045</v>
      </c>
      <c r="O17" s="24">
        <v>15</v>
      </c>
      <c r="P17" s="24">
        <v>13045</v>
      </c>
      <c r="XFC17">
        <f t="shared" si="4"/>
        <v>13045</v>
      </c>
    </row>
    <row r="18" spans="1:16 16383:16383" x14ac:dyDescent="0.25">
      <c r="A18" s="21">
        <v>11</v>
      </c>
      <c r="B18" s="24" t="s">
        <v>29</v>
      </c>
      <c r="C18" s="29">
        <v>0</v>
      </c>
      <c r="D18" s="29">
        <v>0</v>
      </c>
      <c r="E18" s="21">
        <v>0</v>
      </c>
      <c r="F18" s="23">
        <v>0</v>
      </c>
      <c r="G18" s="23">
        <v>0</v>
      </c>
      <c r="H18" s="23">
        <v>0</v>
      </c>
      <c r="I18" s="21">
        <v>0</v>
      </c>
      <c r="J18" s="21">
        <v>0</v>
      </c>
      <c r="K18" s="21">
        <v>9</v>
      </c>
      <c r="L18" s="24">
        <v>1332</v>
      </c>
      <c r="M18" s="24">
        <f t="shared" si="2"/>
        <v>9</v>
      </c>
      <c r="N18" s="24">
        <f t="shared" si="3"/>
        <v>1332</v>
      </c>
      <c r="O18" s="24">
        <v>9</v>
      </c>
      <c r="P18" s="24">
        <v>1332</v>
      </c>
      <c r="XFC18">
        <f t="shared" si="4"/>
        <v>1332</v>
      </c>
    </row>
    <row r="19" spans="1:16 16383:16383" x14ac:dyDescent="0.25">
      <c r="A19" s="21">
        <v>12</v>
      </c>
      <c r="B19" s="24" t="s">
        <v>28</v>
      </c>
      <c r="C19" s="29">
        <v>0</v>
      </c>
      <c r="D19" s="29">
        <v>0</v>
      </c>
      <c r="E19" s="21">
        <v>0</v>
      </c>
      <c r="F19" s="23">
        <v>0</v>
      </c>
      <c r="G19" s="23">
        <v>9</v>
      </c>
      <c r="H19" s="23">
        <v>526</v>
      </c>
      <c r="I19" s="21">
        <v>0</v>
      </c>
      <c r="J19" s="21">
        <v>0</v>
      </c>
      <c r="K19" s="21">
        <v>0</v>
      </c>
      <c r="L19" s="24">
        <v>0</v>
      </c>
      <c r="M19" s="24">
        <f t="shared" si="2"/>
        <v>9</v>
      </c>
      <c r="N19" s="24">
        <f t="shared" si="3"/>
        <v>526</v>
      </c>
      <c r="O19" s="24">
        <v>9</v>
      </c>
      <c r="P19" s="24">
        <v>526</v>
      </c>
      <c r="XFC19">
        <f t="shared" si="4"/>
        <v>526</v>
      </c>
    </row>
    <row r="20" spans="1:16 16383:16383" x14ac:dyDescent="0.25">
      <c r="A20" s="21">
        <v>13</v>
      </c>
      <c r="B20" s="24"/>
      <c r="C20" s="23"/>
      <c r="D20" s="23"/>
      <c r="E20" s="21"/>
      <c r="F20" s="23"/>
      <c r="G20" s="23"/>
      <c r="H20" s="23"/>
      <c r="I20" s="21"/>
      <c r="J20" s="21"/>
      <c r="K20" s="21"/>
      <c r="L20" s="24"/>
      <c r="M20" s="24">
        <f t="shared" si="2"/>
        <v>0</v>
      </c>
      <c r="N20" s="24">
        <f t="shared" si="3"/>
        <v>0</v>
      </c>
      <c r="O20" s="24"/>
      <c r="P20" s="24"/>
    </row>
    <row r="21" spans="1:16 16383:16383" x14ac:dyDescent="0.25">
      <c r="A21" s="21"/>
      <c r="B21" s="24"/>
      <c r="C21" s="23"/>
      <c r="D21" s="23"/>
      <c r="E21" s="21"/>
      <c r="F21" s="21"/>
      <c r="G21" s="23"/>
      <c r="H21" s="23"/>
      <c r="I21" s="23"/>
      <c r="J21" s="21"/>
      <c r="K21" s="21"/>
      <c r="L21" s="24"/>
      <c r="M21" s="24">
        <f t="shared" si="0"/>
        <v>0</v>
      </c>
      <c r="N21" s="24">
        <f t="shared" si="0"/>
        <v>0</v>
      </c>
      <c r="O21" s="24"/>
      <c r="P21" s="24"/>
    </row>
    <row r="22" spans="1:16 16383:16383" x14ac:dyDescent="0.25">
      <c r="A22" s="21"/>
      <c r="B22" s="24"/>
      <c r="C22" s="23"/>
      <c r="D22" s="23"/>
      <c r="E22" s="21"/>
      <c r="F22" s="21"/>
      <c r="G22" s="21"/>
      <c r="H22" s="23"/>
      <c r="I22" s="23"/>
      <c r="J22" s="23"/>
      <c r="K22" s="23"/>
      <c r="L22" s="24"/>
      <c r="M22" s="24">
        <f t="shared" si="0"/>
        <v>0</v>
      </c>
      <c r="N22" s="24">
        <f t="shared" si="0"/>
        <v>0</v>
      </c>
      <c r="O22" s="4"/>
      <c r="P22" s="4"/>
    </row>
    <row r="23" spans="1:16 16383:16383" x14ac:dyDescent="0.25">
      <c r="A23" s="21"/>
      <c r="B23" s="24"/>
      <c r="C23" s="23"/>
      <c r="D23" s="23"/>
      <c r="E23" s="21"/>
      <c r="F23" s="21"/>
      <c r="G23" s="21"/>
      <c r="H23" s="23"/>
      <c r="I23" s="23"/>
      <c r="J23" s="23"/>
      <c r="K23" s="23"/>
      <c r="L23" s="24"/>
      <c r="M23" s="24">
        <f t="shared" si="0"/>
        <v>0</v>
      </c>
      <c r="N23" s="24">
        <f t="shared" si="0"/>
        <v>0</v>
      </c>
      <c r="O23" s="24"/>
      <c r="P23" s="24"/>
    </row>
    <row r="24" spans="1:16 16383:16383" x14ac:dyDescent="0.25">
      <c r="A24" s="21"/>
      <c r="B24" s="24"/>
      <c r="C24" s="23"/>
      <c r="D24" s="23"/>
      <c r="E24" s="21"/>
      <c r="F24" s="21"/>
      <c r="G24" s="21"/>
      <c r="H24" s="23"/>
      <c r="I24" s="23"/>
      <c r="J24" s="23"/>
      <c r="K24" s="23"/>
      <c r="L24" s="24"/>
      <c r="M24" s="24">
        <f t="shared" si="0"/>
        <v>0</v>
      </c>
      <c r="N24" s="24">
        <f t="shared" si="0"/>
        <v>0</v>
      </c>
      <c r="O24" s="24"/>
      <c r="P24" s="24"/>
    </row>
    <row r="25" spans="1:16 16383:16383" x14ac:dyDescent="0.25">
      <c r="A25" s="21"/>
      <c r="B25" s="24"/>
      <c r="C25" s="23"/>
      <c r="D25" s="23"/>
      <c r="E25" s="21"/>
      <c r="F25" s="21"/>
      <c r="G25" s="21"/>
      <c r="H25" s="23"/>
      <c r="I25" s="23"/>
      <c r="J25" s="23"/>
      <c r="K25" s="23"/>
      <c r="L25" s="24"/>
      <c r="M25" s="24">
        <f t="shared" si="0"/>
        <v>0</v>
      </c>
      <c r="N25" s="24">
        <f t="shared" si="0"/>
        <v>0</v>
      </c>
      <c r="O25" s="24"/>
      <c r="P25" s="24"/>
    </row>
    <row r="26" spans="1:16 16383:16383" x14ac:dyDescent="0.25">
      <c r="A26" s="23"/>
      <c r="B26" s="24"/>
      <c r="C26" s="23"/>
      <c r="D26" s="32">
        <f>SUM(D5:D25)</f>
        <v>48741</v>
      </c>
      <c r="E26" s="33"/>
      <c r="F26" s="11">
        <f>SUM(F7:F25)</f>
        <v>27431</v>
      </c>
      <c r="G26" s="21"/>
      <c r="H26" s="22">
        <f>SUM(H5:H25)</f>
        <v>20400</v>
      </c>
      <c r="I26" s="23"/>
      <c r="J26" s="23">
        <f>SUM(J5:J25)</f>
        <v>24284</v>
      </c>
      <c r="K26" s="23"/>
      <c r="L26" s="24"/>
      <c r="M26" s="24"/>
      <c r="N26" s="18">
        <f>SUM(N5:N25)</f>
        <v>145011</v>
      </c>
      <c r="O26" s="24"/>
      <c r="P26" s="24"/>
    </row>
  </sheetData>
  <sortState ref="A9:XFD20">
    <sortCondition ref="A8"/>
  </sortState>
  <mergeCells count="1">
    <mergeCell ref="A1:F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Bernt Forsblom</dc:creator>
  <cp:lastModifiedBy>Bernt Forsblom</cp:lastModifiedBy>
  <cp:lastPrinted>2024-06-17T09:08:13Z</cp:lastPrinted>
  <dcterms:created xsi:type="dcterms:W3CDTF">2024-06-17T08:58:45Z</dcterms:created>
  <dcterms:modified xsi:type="dcterms:W3CDTF">2024-06-24T07:05:00Z</dcterms:modified>
</cp:coreProperties>
</file>