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ny\Desktop\Serier 2023 2024\Blå Grön\"/>
    </mc:Choice>
  </mc:AlternateContent>
  <xr:revisionPtr revIDLastSave="0" documentId="8_{98C16898-3155-4847-9745-75A6278874B4}" xr6:coauthVersionLast="47" xr6:coauthVersionMax="47" xr10:uidLastSave="{00000000-0000-0000-0000-000000000000}"/>
  <workbookProtection workbookAlgorithmName="SHA-512" workbookHashValue="gVZeJsjdx0OHDnGpbFzLVMjZOrm/O29SaKWKsJZarJf+r9+/W8G/XuQS4UpmiZOWQ9QSaGyPrGQ5L2hdpUFzLg==" workbookSaltValue="q5MUWsLnXgYebKJpH6ySqA==" workbookSpinCount="100000" lockStructure="1"/>
  <bookViews>
    <workbookView xWindow="-120" yWindow="-120" windowWidth="29040" windowHeight="16440" xr2:uid="{89F609FF-1618-43C8-9B2F-32377C6D130B}"/>
  </bookViews>
  <sheets>
    <sheet name="Pojkar Grö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48" i="1" l="1"/>
  <c r="K148" i="1"/>
  <c r="H148" i="1"/>
  <c r="N139" i="1"/>
  <c r="K139" i="1"/>
  <c r="H139" i="1"/>
  <c r="L135" i="1"/>
  <c r="K135" i="1"/>
  <c r="I135" i="1"/>
  <c r="H135" i="1"/>
  <c r="L134" i="1"/>
  <c r="K134" i="1"/>
  <c r="I134" i="1"/>
  <c r="H134" i="1"/>
  <c r="L133" i="1"/>
  <c r="K133" i="1"/>
  <c r="I133" i="1"/>
  <c r="H133" i="1"/>
  <c r="L132" i="1"/>
  <c r="K132" i="1"/>
  <c r="I132" i="1"/>
  <c r="H132" i="1"/>
  <c r="L131" i="1"/>
  <c r="K131" i="1"/>
  <c r="I131" i="1"/>
  <c r="H131" i="1"/>
  <c r="L130" i="1"/>
  <c r="K130" i="1"/>
  <c r="I130" i="1"/>
  <c r="H130" i="1"/>
  <c r="K129" i="1"/>
  <c r="H129" i="1"/>
  <c r="O126" i="1"/>
  <c r="N126" i="1"/>
  <c r="L126" i="1"/>
  <c r="K126" i="1"/>
  <c r="I126" i="1"/>
  <c r="H126" i="1"/>
  <c r="O125" i="1"/>
  <c r="N125" i="1"/>
  <c r="L125" i="1"/>
  <c r="K125" i="1"/>
  <c r="I125" i="1"/>
  <c r="H125" i="1"/>
  <c r="O124" i="1"/>
  <c r="N124" i="1"/>
  <c r="L124" i="1"/>
  <c r="K124" i="1"/>
  <c r="I124" i="1"/>
  <c r="H124" i="1"/>
  <c r="O123" i="1"/>
  <c r="N123" i="1"/>
  <c r="L123" i="1"/>
  <c r="K123" i="1"/>
  <c r="I123" i="1"/>
  <c r="H123" i="1"/>
  <c r="O122" i="1"/>
  <c r="N122" i="1"/>
  <c r="L122" i="1"/>
  <c r="K122" i="1"/>
  <c r="I122" i="1"/>
  <c r="H122" i="1"/>
  <c r="O121" i="1"/>
  <c r="N121" i="1"/>
  <c r="L121" i="1"/>
  <c r="K121" i="1"/>
  <c r="I121" i="1"/>
  <c r="H121" i="1"/>
  <c r="N120" i="1"/>
  <c r="K120" i="1"/>
  <c r="H120" i="1"/>
  <c r="L116" i="1"/>
  <c r="K116" i="1"/>
  <c r="I116" i="1"/>
  <c r="H116" i="1"/>
  <c r="L115" i="1"/>
  <c r="K115" i="1"/>
  <c r="I115" i="1"/>
  <c r="H115" i="1"/>
  <c r="L114" i="1"/>
  <c r="K114" i="1"/>
  <c r="I114" i="1"/>
  <c r="H114" i="1"/>
  <c r="L113" i="1"/>
  <c r="K113" i="1"/>
  <c r="I113" i="1"/>
  <c r="H113" i="1"/>
  <c r="L112" i="1"/>
  <c r="K112" i="1"/>
  <c r="I112" i="1"/>
  <c r="H112" i="1"/>
  <c r="L111" i="1"/>
  <c r="K111" i="1"/>
  <c r="I111" i="1"/>
  <c r="H111" i="1"/>
  <c r="K110" i="1"/>
  <c r="H110" i="1"/>
  <c r="O107" i="1"/>
  <c r="N107" i="1"/>
  <c r="L107" i="1"/>
  <c r="K107" i="1"/>
  <c r="I107" i="1"/>
  <c r="H107" i="1"/>
  <c r="O106" i="1"/>
  <c r="N106" i="1"/>
  <c r="L106" i="1"/>
  <c r="K106" i="1"/>
  <c r="I106" i="1"/>
  <c r="H106" i="1"/>
  <c r="O105" i="1"/>
  <c r="N105" i="1"/>
  <c r="L105" i="1"/>
  <c r="K105" i="1"/>
  <c r="I105" i="1"/>
  <c r="H105" i="1"/>
  <c r="O104" i="1"/>
  <c r="N104" i="1"/>
  <c r="L104" i="1"/>
  <c r="K104" i="1"/>
  <c r="I104" i="1"/>
  <c r="H104" i="1"/>
  <c r="O103" i="1"/>
  <c r="N103" i="1"/>
  <c r="L103" i="1"/>
  <c r="K103" i="1"/>
  <c r="I103" i="1"/>
  <c r="H103" i="1"/>
  <c r="O102" i="1"/>
  <c r="N102" i="1"/>
  <c r="L102" i="1"/>
  <c r="K102" i="1"/>
  <c r="I102" i="1"/>
  <c r="H102" i="1"/>
  <c r="N101" i="1"/>
  <c r="K101" i="1"/>
  <c r="H101" i="1"/>
  <c r="L97" i="1"/>
  <c r="K97" i="1"/>
  <c r="I97" i="1"/>
  <c r="H97" i="1"/>
  <c r="L96" i="1"/>
  <c r="K96" i="1"/>
  <c r="I96" i="1"/>
  <c r="H96" i="1"/>
  <c r="L95" i="1"/>
  <c r="K95" i="1"/>
  <c r="I95" i="1"/>
  <c r="H95" i="1"/>
  <c r="L94" i="1"/>
  <c r="K94" i="1"/>
  <c r="I94" i="1"/>
  <c r="H94" i="1"/>
  <c r="L93" i="1"/>
  <c r="K93" i="1"/>
  <c r="I93" i="1"/>
  <c r="H93" i="1"/>
  <c r="L92" i="1"/>
  <c r="K92" i="1"/>
  <c r="I92" i="1"/>
  <c r="H92" i="1"/>
  <c r="K91" i="1"/>
  <c r="H91" i="1"/>
  <c r="O88" i="1"/>
  <c r="N88" i="1"/>
  <c r="L88" i="1"/>
  <c r="K88" i="1"/>
  <c r="I88" i="1"/>
  <c r="H88" i="1"/>
  <c r="O87" i="1"/>
  <c r="N87" i="1"/>
  <c r="L87" i="1"/>
  <c r="K87" i="1"/>
  <c r="I87" i="1"/>
  <c r="H87" i="1"/>
  <c r="O86" i="1"/>
  <c r="N86" i="1"/>
  <c r="L86" i="1"/>
  <c r="K86" i="1"/>
  <c r="I86" i="1"/>
  <c r="H86" i="1"/>
  <c r="O85" i="1"/>
  <c r="N85" i="1"/>
  <c r="L85" i="1"/>
  <c r="K85" i="1"/>
  <c r="I85" i="1"/>
  <c r="H85" i="1"/>
  <c r="O84" i="1"/>
  <c r="N84" i="1"/>
  <c r="L84" i="1"/>
  <c r="K84" i="1"/>
  <c r="I84" i="1"/>
  <c r="H84" i="1"/>
  <c r="O83" i="1"/>
  <c r="N83" i="1"/>
  <c r="L83" i="1"/>
  <c r="K83" i="1"/>
  <c r="I83" i="1"/>
  <c r="H83" i="1"/>
  <c r="N82" i="1"/>
  <c r="K82" i="1"/>
  <c r="H82" i="1"/>
  <c r="L78" i="1"/>
  <c r="K78" i="1"/>
  <c r="I78" i="1"/>
  <c r="H78" i="1"/>
  <c r="L77" i="1"/>
  <c r="K77" i="1"/>
  <c r="I77" i="1"/>
  <c r="H77" i="1"/>
  <c r="L76" i="1"/>
  <c r="K76" i="1"/>
  <c r="I76" i="1"/>
  <c r="H76" i="1"/>
  <c r="L75" i="1"/>
  <c r="K75" i="1"/>
  <c r="I75" i="1"/>
  <c r="H75" i="1"/>
  <c r="L74" i="1"/>
  <c r="K74" i="1"/>
  <c r="I74" i="1"/>
  <c r="H74" i="1"/>
  <c r="L73" i="1"/>
  <c r="K73" i="1"/>
  <c r="I73" i="1"/>
  <c r="H73" i="1"/>
  <c r="K72" i="1"/>
  <c r="H72" i="1"/>
  <c r="O69" i="1"/>
  <c r="N69" i="1"/>
  <c r="L69" i="1"/>
  <c r="K69" i="1"/>
  <c r="I69" i="1"/>
  <c r="H69" i="1"/>
  <c r="O68" i="1"/>
  <c r="N68" i="1"/>
  <c r="L68" i="1"/>
  <c r="K68" i="1"/>
  <c r="I68" i="1"/>
  <c r="H68" i="1"/>
  <c r="O67" i="1"/>
  <c r="N67" i="1"/>
  <c r="L67" i="1"/>
  <c r="K67" i="1"/>
  <c r="I67" i="1"/>
  <c r="H67" i="1"/>
  <c r="O66" i="1"/>
  <c r="N66" i="1"/>
  <c r="L66" i="1"/>
  <c r="K66" i="1"/>
  <c r="I66" i="1"/>
  <c r="H66" i="1"/>
  <c r="O65" i="1"/>
  <c r="N65" i="1"/>
  <c r="L65" i="1"/>
  <c r="K65" i="1"/>
  <c r="I65" i="1"/>
  <c r="H65" i="1"/>
  <c r="O64" i="1"/>
  <c r="N64" i="1"/>
  <c r="L64" i="1"/>
  <c r="K64" i="1"/>
  <c r="I64" i="1"/>
  <c r="H64" i="1"/>
  <c r="N63" i="1"/>
  <c r="K63" i="1"/>
  <c r="H63" i="1"/>
  <c r="L59" i="1"/>
  <c r="K59" i="1"/>
  <c r="I59" i="1"/>
  <c r="H59" i="1"/>
  <c r="L58" i="1"/>
  <c r="K58" i="1"/>
  <c r="I58" i="1"/>
  <c r="H58" i="1"/>
  <c r="L57" i="1"/>
  <c r="K57" i="1"/>
  <c r="I57" i="1"/>
  <c r="H57" i="1"/>
  <c r="L56" i="1"/>
  <c r="K56" i="1"/>
  <c r="I56" i="1"/>
  <c r="H56" i="1"/>
  <c r="L55" i="1"/>
  <c r="K55" i="1"/>
  <c r="I55" i="1"/>
  <c r="H55" i="1"/>
  <c r="L54" i="1"/>
  <c r="K54" i="1"/>
  <c r="I54" i="1"/>
  <c r="H54" i="1"/>
  <c r="K53" i="1"/>
  <c r="H53" i="1"/>
  <c r="O50" i="1"/>
  <c r="N50" i="1"/>
  <c r="L50" i="1"/>
  <c r="K50" i="1"/>
  <c r="I50" i="1"/>
  <c r="H50" i="1"/>
  <c r="O49" i="1"/>
  <c r="N49" i="1"/>
  <c r="L49" i="1"/>
  <c r="K49" i="1"/>
  <c r="I49" i="1"/>
  <c r="H49" i="1"/>
  <c r="O48" i="1"/>
  <c r="N48" i="1"/>
  <c r="L48" i="1"/>
  <c r="K48" i="1"/>
  <c r="I48" i="1"/>
  <c r="H48" i="1"/>
  <c r="O47" i="1"/>
  <c r="N47" i="1"/>
  <c r="L47" i="1"/>
  <c r="K47" i="1"/>
  <c r="I47" i="1"/>
  <c r="H47" i="1"/>
  <c r="O46" i="1"/>
  <c r="N46" i="1"/>
  <c r="L46" i="1"/>
  <c r="K46" i="1"/>
  <c r="I46" i="1"/>
  <c r="H46" i="1"/>
  <c r="O45" i="1"/>
  <c r="N45" i="1"/>
  <c r="L45" i="1"/>
  <c r="K45" i="1"/>
  <c r="I45" i="1"/>
  <c r="H45" i="1"/>
  <c r="N44" i="1"/>
  <c r="K44" i="1"/>
  <c r="H44" i="1"/>
  <c r="L40" i="1"/>
  <c r="K40" i="1"/>
  <c r="I40" i="1"/>
  <c r="H40" i="1"/>
  <c r="L39" i="1"/>
  <c r="K39" i="1"/>
  <c r="I39" i="1"/>
  <c r="H39" i="1"/>
  <c r="L38" i="1"/>
  <c r="K38" i="1"/>
  <c r="I38" i="1"/>
  <c r="H38" i="1"/>
  <c r="L37" i="1"/>
  <c r="K37" i="1"/>
  <c r="I37" i="1"/>
  <c r="H37" i="1"/>
  <c r="L36" i="1"/>
  <c r="K36" i="1"/>
  <c r="I36" i="1"/>
  <c r="H36" i="1"/>
  <c r="L35" i="1"/>
  <c r="K35" i="1"/>
  <c r="I35" i="1"/>
  <c r="H35" i="1"/>
  <c r="K34" i="1"/>
  <c r="H34" i="1"/>
  <c r="L31" i="1"/>
  <c r="K31" i="1"/>
  <c r="I31" i="1"/>
  <c r="H31" i="1"/>
  <c r="L30" i="1"/>
  <c r="K30" i="1"/>
  <c r="I30" i="1"/>
  <c r="H30" i="1"/>
  <c r="L29" i="1"/>
  <c r="K29" i="1"/>
  <c r="I29" i="1"/>
  <c r="H29" i="1"/>
  <c r="L28" i="1"/>
  <c r="K28" i="1"/>
  <c r="I28" i="1"/>
  <c r="H28" i="1"/>
  <c r="L27" i="1"/>
  <c r="K27" i="1"/>
  <c r="I27" i="1"/>
  <c r="H27" i="1"/>
  <c r="L26" i="1"/>
  <c r="K26" i="1"/>
  <c r="I26" i="1"/>
  <c r="H26" i="1"/>
  <c r="K25" i="1"/>
  <c r="H25" i="1"/>
  <c r="L21" i="1"/>
  <c r="K21" i="1"/>
  <c r="I21" i="1"/>
  <c r="H21" i="1"/>
  <c r="L20" i="1"/>
  <c r="K20" i="1"/>
  <c r="I20" i="1"/>
  <c r="H20" i="1"/>
  <c r="L19" i="1"/>
  <c r="K19" i="1"/>
  <c r="I19" i="1"/>
  <c r="H19" i="1"/>
  <c r="L18" i="1"/>
  <c r="K18" i="1"/>
  <c r="I18" i="1"/>
  <c r="H18" i="1"/>
  <c r="L17" i="1"/>
  <c r="K17" i="1"/>
  <c r="I17" i="1"/>
  <c r="H17" i="1"/>
  <c r="L16" i="1"/>
  <c r="K16" i="1"/>
  <c r="I16" i="1"/>
  <c r="H16" i="1"/>
  <c r="K15" i="1"/>
  <c r="H15" i="1"/>
  <c r="L12" i="1"/>
  <c r="K12" i="1"/>
  <c r="I12" i="1"/>
  <c r="H12" i="1"/>
  <c r="L11" i="1"/>
  <c r="K11" i="1"/>
  <c r="I11" i="1"/>
  <c r="H11" i="1"/>
  <c r="L10" i="1"/>
  <c r="K10" i="1"/>
  <c r="I10" i="1"/>
  <c r="H10" i="1"/>
  <c r="L9" i="1"/>
  <c r="K9" i="1"/>
  <c r="I9" i="1"/>
  <c r="H9" i="1"/>
  <c r="L8" i="1"/>
  <c r="K8" i="1"/>
  <c r="I8" i="1"/>
  <c r="H8" i="1"/>
  <c r="L7" i="1"/>
  <c r="K7" i="1"/>
  <c r="I7" i="1"/>
  <c r="H7" i="1"/>
  <c r="K6" i="1"/>
  <c r="H6" i="1"/>
</calcChain>
</file>

<file path=xl/sharedStrings.xml><?xml version="1.0" encoding="utf-8"?>
<sst xmlns="http://schemas.openxmlformats.org/spreadsheetml/2006/main" count="592" uniqueCount="170">
  <si>
    <t>Pojkar Grön 2023/2024</t>
  </si>
  <si>
    <t>UPPDATERAT: 2023-11-03</t>
  </si>
  <si>
    <t>RÖDMARKERADE KLART!</t>
  </si>
  <si>
    <t>Förening</t>
  </si>
  <si>
    <t>Lag</t>
  </si>
  <si>
    <t>Hallbokningar</t>
  </si>
  <si>
    <t>4-lags serie</t>
  </si>
  <si>
    <t>P Grön 1/2  Gr.1 (4 Lag)</t>
  </si>
  <si>
    <t>P Grön 1 Gr.1</t>
  </si>
  <si>
    <t>Arrangör:</t>
  </si>
  <si>
    <t>Nr 1</t>
  </si>
  <si>
    <t>Nr 3</t>
  </si>
  <si>
    <t>IBK Luleå P14</t>
  </si>
  <si>
    <t>Söndag 7 Januari Porsö SP 09:00-12:30</t>
  </si>
  <si>
    <t>LAG:</t>
  </si>
  <si>
    <t>Sön 12 November Arjeplog SP</t>
  </si>
  <si>
    <t>Sön 7 Jan Porsö SP</t>
  </si>
  <si>
    <t>IBF Argentum P14/15</t>
  </si>
  <si>
    <t>Söndag 12 November Arjeplog SP</t>
  </si>
  <si>
    <t>M1</t>
  </si>
  <si>
    <t>K4 IF P14/15</t>
  </si>
  <si>
    <t>Sön 10 Dec Camp Gielas Arvidsjaur 09:00 - 12:30</t>
  </si>
  <si>
    <t>Sunderby SK P15 Lag 1</t>
  </si>
  <si>
    <t>Lördag 10 Februari Sunderby SP 16:00-19:30</t>
  </si>
  <si>
    <t>M2</t>
  </si>
  <si>
    <t>P Grön 1/2  Gr.2 (4 Lag)</t>
  </si>
  <si>
    <t>Team Kalix IBK P14/15</t>
  </si>
  <si>
    <t>Lördag 25 November Sportcity Kalix 08:30-12:00</t>
  </si>
  <si>
    <t>M3</t>
  </si>
  <si>
    <t>Sunderby SK P15 Lag 2</t>
  </si>
  <si>
    <t>Lördag 9 December Sunderby SP 10:00-13:30</t>
  </si>
  <si>
    <t>IBK Luleå P14/15</t>
  </si>
  <si>
    <t>Söndag 4 Februari Örnäset SP 09:30-13:00</t>
  </si>
  <si>
    <t>Bergnäsets AIK P14/15</t>
  </si>
  <si>
    <t>Söndag 7 Januari Bergsskolan 10:30-14:00</t>
  </si>
  <si>
    <t>Nr 2</t>
  </si>
  <si>
    <t>Nr 4</t>
  </si>
  <si>
    <t>P Grön 3 Gr.1 (5 lag)</t>
  </si>
  <si>
    <t>Sön 10 Dec Camp Gielas</t>
  </si>
  <si>
    <t>Lör 10 Feb Sunderby SP</t>
  </si>
  <si>
    <t>Wibax IBF Piteå P15 Lag 1</t>
  </si>
  <si>
    <t>Lördag 18 November Norrmalmia SP 09:00-12:30</t>
  </si>
  <si>
    <t>Öjebyns IBF P15 Lag 1</t>
  </si>
  <si>
    <t>Söndag 3 December Hortlax SP 09:00-12:30</t>
  </si>
  <si>
    <t>Alviks IK P15 Lag 1</t>
  </si>
  <si>
    <t>Lör 9 mars Rosvik SP 09:00-17:00</t>
  </si>
  <si>
    <t>Luleå SK P14/15 Lag BLÅ</t>
  </si>
  <si>
    <t>Lördag 13 Januari Porsö SP 09:00-12:30</t>
  </si>
  <si>
    <t>Bensby UFF P15 Lag 1</t>
  </si>
  <si>
    <t>Söndag 11 Februari Porsö SP 08:00-11:30</t>
  </si>
  <si>
    <t>P Grön 3 Gr.2 (5 lag)</t>
  </si>
  <si>
    <t>Wibax IBF Piteå P15 Lag 2</t>
  </si>
  <si>
    <t>Söndag 19 November Norrmalmia SP 09:00-12:30</t>
  </si>
  <si>
    <t>Öjebyns IBF P15 Lag 2</t>
  </si>
  <si>
    <t>Söndag 16 December Norrmalmia SP 09:00-12:30</t>
  </si>
  <si>
    <t>IBK Boden P14/15</t>
  </si>
  <si>
    <t>Lördag 13 Jan Boden Arena 09:15 - 12:45</t>
  </si>
  <si>
    <t>P Grön 2 Gr.1</t>
  </si>
  <si>
    <t>Bensby UFF P15 Lag 2</t>
  </si>
  <si>
    <t>Söndag 18 Februari Porsö SP 08:00-11:30</t>
  </si>
  <si>
    <t>Lör 25 Nov Sportcity Kalix</t>
  </si>
  <si>
    <t>Söndag 7 Jan Bergsskolan</t>
  </si>
  <si>
    <t>Team Kalix IBK P15/16 Lag 1</t>
  </si>
  <si>
    <t>Lördag 23 Mars Sportcity Kalix 08:00-11:30</t>
  </si>
  <si>
    <t>P Grön 3 Gr.3 (5 lag)</t>
  </si>
  <si>
    <t>Bensby UFF P15 Lag 3</t>
  </si>
  <si>
    <t>Lördag 20 Januari Porsö SP 09:00-12:30</t>
  </si>
  <si>
    <t>Bergnäsets AIK P15</t>
  </si>
  <si>
    <t>Team Kalix IBK P15/16 Lag 2</t>
  </si>
  <si>
    <t>Söndag 10 December Sportcity Kalix 12:30-16:00</t>
  </si>
  <si>
    <t>Alviks IK P15 Lag 2</t>
  </si>
  <si>
    <t>Lör 18 November Rosvik SP 09:00-17:00</t>
  </si>
  <si>
    <t>Luleå SK P14/15 Lag VIT</t>
  </si>
  <si>
    <t>Söndag 10 Mars Porsö SP 08:00-11:30</t>
  </si>
  <si>
    <t>Gammelstads IF P14/15</t>
  </si>
  <si>
    <t>Lördag 10 Februari Gammelstad SP 09:00 - 12:30</t>
  </si>
  <si>
    <t>P Grön 4 Gr.1 (5 lag)</t>
  </si>
  <si>
    <t>Wibax IBF Piteå P16 Lag 1</t>
  </si>
  <si>
    <t>Lördag 13 Januari Norrmalmia SP 09:00-12:30</t>
  </si>
  <si>
    <t>Lör 9 Dec Sunderby SP</t>
  </si>
  <si>
    <t>Sön 4 Feb Örnäset SP</t>
  </si>
  <si>
    <t>Öjebyns IBF P16 Lag 1</t>
  </si>
  <si>
    <t>Söndag 26 November Hortlax SP 09:00-12:30</t>
  </si>
  <si>
    <t>IBF Argentum P16</t>
  </si>
  <si>
    <t>Söndag 10 December Arjeplog SP</t>
  </si>
  <si>
    <t>Sunderby SK P16 Lag 1</t>
  </si>
  <si>
    <t>Lördag 11 November Sunderby SP 14:00-17:30</t>
  </si>
  <si>
    <t>Alviks IK P/F16 Lag 1</t>
  </si>
  <si>
    <t>Lör 23 mars Rosvik SP 09:00-17:00</t>
  </si>
  <si>
    <t>P Grön 4 Gr.2 (5 lag)</t>
  </si>
  <si>
    <t>Wibax IBF Piteå P16 Lag 2</t>
  </si>
  <si>
    <t>Lördag 2 December Norrmalmia SP 09:00-12:30</t>
  </si>
  <si>
    <t>Öjebyns IBF P16 Lag 2</t>
  </si>
  <si>
    <t>Söndag 19 November Hortlax SP 09:00-12:30</t>
  </si>
  <si>
    <t>Alviks IK P/F16 Lag 2</t>
  </si>
  <si>
    <t>Lör 20 Januari Rosvik SP 09:00-17:00</t>
  </si>
  <si>
    <t>5-lags serie</t>
  </si>
  <si>
    <t>Notvikens IK P16 Lag 1</t>
  </si>
  <si>
    <t>Lördag 17 Februari Örnäset SP 09:00-12:30</t>
  </si>
  <si>
    <t>P Grön 3 Gr.1</t>
  </si>
  <si>
    <t>Bensby UFF P16 Lag 1</t>
  </si>
  <si>
    <t>Lördag 9 Mars Porsö SP 09:00-12:30</t>
  </si>
  <si>
    <t>Lör 18 Nov Norrmalmia SP</t>
  </si>
  <si>
    <t>Sön 3 Dec Hortlax SP</t>
  </si>
  <si>
    <t>Lör 13 Jan Porsö SP</t>
  </si>
  <si>
    <t>P Grön 4 Gr.3 (6 lag)</t>
  </si>
  <si>
    <t>Kiruna AIF P/F 15/16 Lag 1</t>
  </si>
  <si>
    <t>Lördag 9 December Rakethallen Kiruna 10.00-13.30</t>
  </si>
  <si>
    <t>Luleå SK P16</t>
  </si>
  <si>
    <t>Lördag 11 November Porsö SP 08:30-12:00</t>
  </si>
  <si>
    <t>Bensby UFF P16 Lag 2</t>
  </si>
  <si>
    <t>Söndag 28 Januari Porsö SP 08:00-11:30</t>
  </si>
  <si>
    <t>Kiruna AIF P/F 15/16 Lag 2</t>
  </si>
  <si>
    <t>Lördag 13 Januari Rakethallen Kiruna 09.00-12.30</t>
  </si>
  <si>
    <t>Notvikens IK P16 Lag 2</t>
  </si>
  <si>
    <t>Söndag 25 Februari Porsö SP 08:00-11:30</t>
  </si>
  <si>
    <t>Sunderby SK P16 Lag 2</t>
  </si>
  <si>
    <t>Lördag 2 Mars Sunderby SP 16:00-19:30</t>
  </si>
  <si>
    <t>Nr 5</t>
  </si>
  <si>
    <t>Sön 11 Feb Porsö SP</t>
  </si>
  <si>
    <t>Lör 9 mars Rosvik SP</t>
  </si>
  <si>
    <t>Grund starttider sammandrag:</t>
  </si>
  <si>
    <t>Match 1 Plan 1:  10.00</t>
  </si>
  <si>
    <t>Match 1 Plan 2:  10.00</t>
  </si>
  <si>
    <t>Match 2 Plan 1:  10.45</t>
  </si>
  <si>
    <t>M4</t>
  </si>
  <si>
    <t>Match 2 Plan 2:  10.45</t>
  </si>
  <si>
    <t>M5</t>
  </si>
  <si>
    <t>Match 3 Plan 1:  11.30</t>
  </si>
  <si>
    <t>M6</t>
  </si>
  <si>
    <t>Match 3 Plan 2:  11.30</t>
  </si>
  <si>
    <t>P Grön 3 Gr.2</t>
  </si>
  <si>
    <t>Match 1 Plan 1:  13.30</t>
  </si>
  <si>
    <t>Sön 19 Nov Norrmalmia SP</t>
  </si>
  <si>
    <t>Sön 16 Dec Norrmalmia SP</t>
  </si>
  <si>
    <t>Lör 13 Jan Boden Arena</t>
  </si>
  <si>
    <t>Match 1 Plan 2:  13.30</t>
  </si>
  <si>
    <t>Match 2 Plan 1:  14.15</t>
  </si>
  <si>
    <t>Match 2 Plan 2:  14.15</t>
  </si>
  <si>
    <t>Match 3 Plan 1:  15.00</t>
  </si>
  <si>
    <t>Match 3 Plan 2:  15.00</t>
  </si>
  <si>
    <t>Sön 18 Feb Porsö SP</t>
  </si>
  <si>
    <t>Sön 23 Mars Sportcity Kalix</t>
  </si>
  <si>
    <t>P Grön 3 Gr.3</t>
  </si>
  <si>
    <t>Lör 18 Nov Rosvik SP</t>
  </si>
  <si>
    <t>Sön 10 Dec Sportcity Kalix</t>
  </si>
  <si>
    <t>Lör 20 Jan Porsö SP</t>
  </si>
  <si>
    <t>Lör 10 Feb Gammelstad SP</t>
  </si>
  <si>
    <t>Sön 10 Mars Porsö SP</t>
  </si>
  <si>
    <t>P Grön 4 Gr.1</t>
  </si>
  <si>
    <t>Sön 26 Nov Hortlax SP</t>
  </si>
  <si>
    <t>Sön 10 Dec Arjeplog SP</t>
  </si>
  <si>
    <t>Lör 13 Jan Norrmalmia SP</t>
  </si>
  <si>
    <t>Lör 11 Nov Sunderby SP</t>
  </si>
  <si>
    <t>Lör 23 mars Rosvik SP</t>
  </si>
  <si>
    <t>P Grön 4 Gr.2</t>
  </si>
  <si>
    <t>Sön 19 Nov Hortlax SP</t>
  </si>
  <si>
    <t>Lör 2 Dec Norrmalmia SP</t>
  </si>
  <si>
    <t>Lör 20 Januari Rosvik SP</t>
  </si>
  <si>
    <t>Lör 17 Feb Örnäset SP</t>
  </si>
  <si>
    <t xml:space="preserve">Lör 9 Mars Porsö SP </t>
  </si>
  <si>
    <t>6-lags serie</t>
  </si>
  <si>
    <t>P Grön 4 Gr.3</t>
  </si>
  <si>
    <t>Lör 11 Nov Porsö SP</t>
  </si>
  <si>
    <t>Lör 13 Jan Rakethallen Kiruna</t>
  </si>
  <si>
    <t>Sön 25 Feb Porsö SP</t>
  </si>
  <si>
    <t>Nr 6</t>
  </si>
  <si>
    <t>Lör 9 Dec Rakethallen Kiruna</t>
  </si>
  <si>
    <t>Sön 28 Jan Porsö SP</t>
  </si>
  <si>
    <t>Lör 2 Mars Sunderby 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</si>
</sst>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0"/>
      <name val="Arial"/>
      <family val="2"/>
    </font>
    <font>
      <sz val="10"/>
      <name val="Arial"/>
      <family val="2"/>
    </font>
    <font>
      <b/>
      <sz val="26"/>
      <color rgb="FF00B050"/>
      <name val="Verdana"/>
      <family val="2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4"/>
      <color rgb="FFFF0000"/>
      <name val="Arial"/>
      <family val="2"/>
    </font>
    <font>
      <b/>
      <sz val="11"/>
      <color rgb="FFFF0000"/>
      <name val="Veranda"/>
    </font>
    <font>
      <b/>
      <sz val="10"/>
      <color theme="1"/>
      <name val="Verdana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Verdana"/>
      <family val="2"/>
    </font>
    <font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8"/>
      <name val="Montserrat"/>
    </font>
    <font>
      <b/>
      <sz val="10"/>
      <color rgb="FFFF0000"/>
      <name val="Verdana"/>
      <family val="2"/>
    </font>
    <font>
      <sz val="10"/>
      <color theme="0"/>
      <name val="Arial"/>
      <family val="2"/>
    </font>
    <font>
      <b/>
      <i/>
      <u/>
      <sz val="10"/>
      <color theme="1"/>
      <name val="Arial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2" borderId="0" xfId="0" applyFont="1" applyFill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16" fontId="8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left"/>
    </xf>
    <xf numFmtId="0" fontId="9" fillId="0" borderId="3" xfId="0" applyFont="1" applyBorder="1"/>
    <xf numFmtId="0" fontId="9" fillId="0" borderId="3" xfId="0" applyFont="1" applyBorder="1" applyAlignment="1">
      <alignment horizontal="center"/>
    </xf>
    <xf numFmtId="0" fontId="10" fillId="0" borderId="3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7" fillId="3" borderId="4" xfId="0" applyFont="1" applyFill="1" applyBorder="1"/>
    <xf numFmtId="0" fontId="7" fillId="3" borderId="1" xfId="0" applyFont="1" applyFill="1" applyBorder="1"/>
    <xf numFmtId="0" fontId="11" fillId="3" borderId="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6" xfId="0" applyFont="1" applyBorder="1" applyAlignment="1">
      <alignment horizontal="center"/>
    </xf>
    <xf numFmtId="0" fontId="10" fillId="0" borderId="7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4" fillId="0" borderId="1" xfId="0" applyFont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14" fontId="15" fillId="0" borderId="9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4" fontId="18" fillId="3" borderId="11" xfId="0" applyNumberFormat="1" applyFont="1" applyFill="1" applyBorder="1" applyAlignment="1">
      <alignment horizontal="left"/>
    </xf>
    <xf numFmtId="0" fontId="9" fillId="0" borderId="0" xfId="0" applyFont="1"/>
    <xf numFmtId="0" fontId="8" fillId="0" borderId="0" xfId="0" applyFont="1" applyAlignment="1">
      <alignment horizontal="center"/>
    </xf>
    <xf numFmtId="14" fontId="18" fillId="0" borderId="0" xfId="0" applyNumberFormat="1" applyFont="1" applyAlignment="1">
      <alignment horizontal="left"/>
    </xf>
    <xf numFmtId="16" fontId="15" fillId="0" borderId="9" xfId="0" applyNumberFormat="1" applyFont="1" applyBorder="1" applyAlignment="1">
      <alignment horizontal="center"/>
    </xf>
    <xf numFmtId="0" fontId="10" fillId="5" borderId="12" xfId="0" applyFont="1" applyFill="1" applyBorder="1" applyAlignment="1">
      <alignment horizontal="left"/>
    </xf>
    <xf numFmtId="0" fontId="17" fillId="0" borderId="0" xfId="0" applyFont="1" applyAlignment="1">
      <alignment horizontal="center"/>
    </xf>
    <xf numFmtId="0" fontId="10" fillId="0" borderId="0" xfId="0" applyFont="1"/>
    <xf numFmtId="0" fontId="10" fillId="6" borderId="13" xfId="0" applyFont="1" applyFill="1" applyBorder="1" applyAlignment="1">
      <alignment horizontal="left"/>
    </xf>
    <xf numFmtId="0" fontId="10" fillId="4" borderId="13" xfId="0" applyFont="1" applyFill="1" applyBorder="1" applyAlignment="1">
      <alignment horizontal="left"/>
    </xf>
    <xf numFmtId="0" fontId="18" fillId="0" borderId="0" xfId="0" applyFont="1" applyAlignment="1">
      <alignment horizontal="left"/>
    </xf>
    <xf numFmtId="14" fontId="15" fillId="0" borderId="1" xfId="0" applyNumberFormat="1" applyFont="1" applyBorder="1" applyAlignment="1">
      <alignment horizontal="center"/>
    </xf>
    <xf numFmtId="0" fontId="10" fillId="7" borderId="13" xfId="0" applyFont="1" applyFill="1" applyBorder="1" applyAlignment="1">
      <alignment horizontal="left"/>
    </xf>
    <xf numFmtId="0" fontId="7" fillId="3" borderId="14" xfId="0" applyFont="1" applyFill="1" applyBorder="1"/>
    <xf numFmtId="0" fontId="10" fillId="7" borderId="15" xfId="0" applyFont="1" applyFill="1" applyBorder="1" applyAlignment="1">
      <alignment horizontal="left"/>
    </xf>
    <xf numFmtId="0" fontId="10" fillId="5" borderId="11" xfId="0" applyFont="1" applyFill="1" applyBorder="1" applyAlignment="1">
      <alignment horizontal="left"/>
    </xf>
    <xf numFmtId="0" fontId="10" fillId="4" borderId="15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7" fillId="4" borderId="16" xfId="0" applyFont="1" applyFill="1" applyBorder="1" applyAlignment="1">
      <alignment horizontal="center"/>
    </xf>
    <xf numFmtId="14" fontId="15" fillId="0" borderId="17" xfId="0" applyNumberFormat="1" applyFont="1" applyBorder="1" applyAlignment="1">
      <alignment horizontal="center"/>
    </xf>
    <xf numFmtId="0" fontId="10" fillId="6" borderId="15" xfId="0" applyFont="1" applyFill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7" fillId="3" borderId="19" xfId="0" applyFont="1" applyFill="1" applyBorder="1"/>
    <xf numFmtId="0" fontId="7" fillId="3" borderId="20" xfId="0" applyFont="1" applyFill="1" applyBorder="1"/>
    <xf numFmtId="0" fontId="7" fillId="4" borderId="21" xfId="0" applyFont="1" applyFill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9" fillId="0" borderId="23" xfId="0" applyFont="1" applyBorder="1"/>
    <xf numFmtId="0" fontId="8" fillId="0" borderId="23" xfId="0" applyFont="1" applyBorder="1"/>
    <xf numFmtId="0" fontId="0" fillId="0" borderId="23" xfId="0" applyBorder="1"/>
    <xf numFmtId="0" fontId="10" fillId="0" borderId="24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7" xfId="0" applyFont="1" applyBorder="1"/>
    <xf numFmtId="0" fontId="17" fillId="0" borderId="24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10" fillId="5" borderId="25" xfId="0" applyFont="1" applyFill="1" applyBorder="1" applyAlignment="1">
      <alignment horizontal="left"/>
    </xf>
    <xf numFmtId="0" fontId="10" fillId="6" borderId="26" xfId="0" applyFont="1" applyFill="1" applyBorder="1" applyAlignment="1">
      <alignment horizontal="left"/>
    </xf>
    <xf numFmtId="0" fontId="10" fillId="4" borderId="9" xfId="0" applyFont="1" applyFill="1" applyBorder="1" applyAlignment="1">
      <alignment horizontal="left"/>
    </xf>
    <xf numFmtId="0" fontId="10" fillId="5" borderId="26" xfId="0" applyFont="1" applyFill="1" applyBorder="1" applyAlignment="1">
      <alignment horizontal="left"/>
    </xf>
    <xf numFmtId="0" fontId="10" fillId="8" borderId="9" xfId="0" applyFont="1" applyFill="1" applyBorder="1" applyAlignment="1">
      <alignment horizontal="left"/>
    </xf>
    <xf numFmtId="0" fontId="10" fillId="4" borderId="26" xfId="0" applyFont="1" applyFill="1" applyBorder="1" applyAlignment="1">
      <alignment horizontal="left"/>
    </xf>
    <xf numFmtId="0" fontId="10" fillId="8" borderId="13" xfId="0" applyFont="1" applyFill="1" applyBorder="1" applyAlignment="1">
      <alignment horizontal="left"/>
    </xf>
    <xf numFmtId="0" fontId="10" fillId="6" borderId="27" xfId="0" applyFont="1" applyFill="1" applyBorder="1" applyAlignment="1">
      <alignment horizontal="left"/>
    </xf>
    <xf numFmtId="0" fontId="10" fillId="7" borderId="28" xfId="0" applyFont="1" applyFill="1" applyBorder="1" applyAlignment="1">
      <alignment horizontal="left"/>
    </xf>
    <xf numFmtId="0" fontId="10" fillId="5" borderId="13" xfId="0" applyFont="1" applyFill="1" applyBorder="1" applyAlignment="1">
      <alignment horizontal="left"/>
    </xf>
    <xf numFmtId="0" fontId="10" fillId="5" borderId="28" xfId="0" applyFont="1" applyFill="1" applyBorder="1" applyAlignment="1">
      <alignment horizontal="left"/>
    </xf>
    <xf numFmtId="0" fontId="10" fillId="6" borderId="9" xfId="0" applyFont="1" applyFill="1" applyBorder="1" applyAlignment="1">
      <alignment horizontal="left"/>
    </xf>
    <xf numFmtId="0" fontId="10" fillId="4" borderId="27" xfId="0" applyFont="1" applyFill="1" applyBorder="1" applyAlignment="1">
      <alignment horizontal="left"/>
    </xf>
    <xf numFmtId="0" fontId="10" fillId="7" borderId="9" xfId="0" applyFont="1" applyFill="1" applyBorder="1" applyAlignment="1">
      <alignment horizontal="left"/>
    </xf>
    <xf numFmtId="0" fontId="10" fillId="8" borderId="12" xfId="0" applyFont="1" applyFill="1" applyBorder="1" applyAlignment="1">
      <alignment horizontal="left"/>
    </xf>
    <xf numFmtId="0" fontId="10" fillId="5" borderId="9" xfId="0" applyFont="1" applyFill="1" applyBorder="1" applyAlignment="1">
      <alignment horizontal="left"/>
    </xf>
    <xf numFmtId="0" fontId="10" fillId="7" borderId="27" xfId="0" applyFont="1" applyFill="1" applyBorder="1" applyAlignment="1">
      <alignment horizontal="left"/>
    </xf>
    <xf numFmtId="0" fontId="10" fillId="6" borderId="28" xfId="0" applyFont="1" applyFill="1" applyBorder="1" applyAlignment="1">
      <alignment horizontal="left"/>
    </xf>
    <xf numFmtId="0" fontId="10" fillId="4" borderId="28" xfId="0" applyFont="1" applyFill="1" applyBorder="1" applyAlignment="1">
      <alignment horizontal="left"/>
    </xf>
    <xf numFmtId="0" fontId="10" fillId="8" borderId="29" xfId="0" applyFont="1" applyFill="1" applyBorder="1" applyAlignment="1">
      <alignment horizontal="left"/>
    </xf>
    <xf numFmtId="0" fontId="10" fillId="5" borderId="15" xfId="0" applyFont="1" applyFill="1" applyBorder="1" applyAlignment="1">
      <alignment horizontal="left"/>
    </xf>
    <xf numFmtId="0" fontId="10" fillId="8" borderId="30" xfId="0" applyFont="1" applyFill="1" applyBorder="1" applyAlignment="1">
      <alignment horizontal="left"/>
    </xf>
    <xf numFmtId="0" fontId="19" fillId="0" borderId="0" xfId="0" applyFont="1"/>
    <xf numFmtId="0" fontId="10" fillId="6" borderId="31" xfId="0" applyFont="1" applyFill="1" applyBorder="1" applyAlignment="1">
      <alignment horizontal="left"/>
    </xf>
    <xf numFmtId="0" fontId="10" fillId="7" borderId="32" xfId="0" applyFont="1" applyFill="1" applyBorder="1" applyAlignment="1">
      <alignment horizontal="left"/>
    </xf>
    <xf numFmtId="0" fontId="10" fillId="5" borderId="33" xfId="0" applyFont="1" applyFill="1" applyBorder="1" applyAlignment="1">
      <alignment horizontal="left"/>
    </xf>
    <xf numFmtId="0" fontId="10" fillId="7" borderId="34" xfId="0" applyFont="1" applyFill="1" applyBorder="1" applyAlignment="1">
      <alignment horizontal="left"/>
    </xf>
    <xf numFmtId="0" fontId="10" fillId="4" borderId="35" xfId="0" applyFont="1" applyFill="1" applyBorder="1" applyAlignment="1">
      <alignment horizontal="left"/>
    </xf>
    <xf numFmtId="0" fontId="10" fillId="5" borderId="36" xfId="0" applyFont="1" applyFill="1" applyBorder="1" applyAlignment="1">
      <alignment horizontal="left"/>
    </xf>
    <xf numFmtId="0" fontId="19" fillId="0" borderId="3" xfId="0" applyFont="1" applyBorder="1" applyAlignment="1">
      <alignment horizontal="left"/>
    </xf>
    <xf numFmtId="0" fontId="14" fillId="3" borderId="1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14" fontId="15" fillId="3" borderId="1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20" fillId="0" borderId="0" xfId="0" applyFont="1"/>
    <xf numFmtId="0" fontId="10" fillId="8" borderId="26" xfId="0" applyFont="1" applyFill="1" applyBorder="1" applyAlignment="1">
      <alignment horizontal="left"/>
    </xf>
    <xf numFmtId="0" fontId="10" fillId="4" borderId="37" xfId="0" applyFont="1" applyFill="1" applyBorder="1" applyAlignment="1">
      <alignment horizontal="left"/>
    </xf>
    <xf numFmtId="0" fontId="10" fillId="7" borderId="26" xfId="0" applyFont="1" applyFill="1" applyBorder="1" applyAlignment="1">
      <alignment horizontal="left"/>
    </xf>
    <xf numFmtId="0" fontId="21" fillId="0" borderId="0" xfId="0" applyFont="1"/>
    <xf numFmtId="0" fontId="10" fillId="5" borderId="37" xfId="0" applyFont="1" applyFill="1" applyBorder="1" applyAlignment="1">
      <alignment horizontal="left"/>
    </xf>
    <xf numFmtId="0" fontId="10" fillId="8" borderId="15" xfId="0" applyFont="1" applyFill="1" applyBorder="1" applyAlignment="1">
      <alignment horizontal="left"/>
    </xf>
    <xf numFmtId="0" fontId="10" fillId="8" borderId="28" xfId="0" applyFont="1" applyFill="1" applyBorder="1" applyAlignment="1">
      <alignment horizontal="left"/>
    </xf>
    <xf numFmtId="0" fontId="10" fillId="8" borderId="31" xfId="0" applyFont="1" applyFill="1" applyBorder="1" applyAlignment="1">
      <alignment horizontal="left"/>
    </xf>
    <xf numFmtId="0" fontId="10" fillId="6" borderId="32" xfId="0" applyFont="1" applyFill="1" applyBorder="1" applyAlignment="1">
      <alignment horizontal="left"/>
    </xf>
    <xf numFmtId="0" fontId="10" fillId="7" borderId="31" xfId="0" applyFont="1" applyFill="1" applyBorder="1" applyAlignment="1">
      <alignment horizontal="left"/>
    </xf>
    <xf numFmtId="0" fontId="9" fillId="0" borderId="38" xfId="0" applyFont="1" applyBorder="1"/>
    <xf numFmtId="0" fontId="9" fillId="0" borderId="18" xfId="0" applyFont="1" applyBorder="1"/>
    <xf numFmtId="0" fontId="9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left"/>
    </xf>
    <xf numFmtId="0" fontId="0" fillId="0" borderId="18" xfId="0" applyBorder="1"/>
    <xf numFmtId="0" fontId="10" fillId="0" borderId="39" xfId="0" applyFont="1" applyBorder="1" applyAlignment="1">
      <alignment horizontal="left"/>
    </xf>
    <xf numFmtId="0" fontId="10" fillId="0" borderId="40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17" fillId="0" borderId="40" xfId="0" applyFont="1" applyBorder="1" applyAlignment="1">
      <alignment horizontal="center"/>
    </xf>
    <xf numFmtId="0" fontId="10" fillId="5" borderId="41" xfId="0" applyFont="1" applyFill="1" applyBorder="1"/>
    <xf numFmtId="0" fontId="10" fillId="6" borderId="41" xfId="0" applyFont="1" applyFill="1" applyBorder="1"/>
    <xf numFmtId="0" fontId="10" fillId="4" borderId="41" xfId="0" applyFont="1" applyFill="1" applyBorder="1"/>
    <xf numFmtId="0" fontId="10" fillId="7" borderId="41" xfId="0" applyFont="1" applyFill="1" applyBorder="1"/>
    <xf numFmtId="0" fontId="18" fillId="9" borderId="41" xfId="0" applyFont="1" applyFill="1" applyBorder="1"/>
    <xf numFmtId="0" fontId="10" fillId="8" borderId="42" xfId="0" applyFont="1" applyFill="1" applyBorder="1"/>
    <xf numFmtId="0" fontId="18" fillId="0" borderId="0" xfId="0" applyFont="1"/>
    <xf numFmtId="0" fontId="1" fillId="0" borderId="0" xfId="0" applyFont="1" applyAlignment="1">
      <alignment horizontal="left"/>
    </xf>
    <xf numFmtId="0" fontId="9" fillId="0" borderId="4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37F5D-0F36-4894-A25B-9E6C12A8720E}">
  <dimension ref="A2:O155"/>
  <sheetViews>
    <sheetView tabSelected="1" zoomScaleNormal="100" workbookViewId="0">
      <selection activeCell="E2" sqref="E2"/>
    </sheetView>
  </sheetViews>
  <sheetFormatPr defaultRowHeight="12.75"/>
  <cols>
    <col min="1" max="1" width="31.42578125" bestFit="1" customWidth="1"/>
    <col min="2" max="2" width="5" bestFit="1" customWidth="1"/>
    <col min="3" max="3" width="56.140625" bestFit="1" customWidth="1"/>
    <col min="4" max="4" width="2.85546875" customWidth="1"/>
    <col min="5" max="5" width="27.7109375" bestFit="1" customWidth="1"/>
    <col min="6" max="6" width="3.5703125" customWidth="1"/>
    <col min="7" max="7" width="3.5703125" bestFit="1" customWidth="1"/>
    <col min="8" max="8" width="27.7109375" bestFit="1" customWidth="1"/>
    <col min="9" max="9" width="31" bestFit="1" customWidth="1"/>
    <col min="10" max="10" width="3.5703125" bestFit="1" customWidth="1"/>
    <col min="11" max="11" width="27.7109375" bestFit="1" customWidth="1"/>
    <col min="12" max="12" width="32.140625" bestFit="1" customWidth="1"/>
    <col min="13" max="13" width="3.5703125" bestFit="1" customWidth="1"/>
    <col min="14" max="14" width="25.7109375" bestFit="1" customWidth="1"/>
    <col min="15" max="15" width="27.7109375" bestFit="1" customWidth="1"/>
    <col min="16" max="16" width="4" customWidth="1"/>
    <col min="17" max="18" width="23.140625" customWidth="1"/>
  </cols>
  <sheetData>
    <row r="2" spans="1:15" ht="32.25">
      <c r="A2" s="1" t="s">
        <v>0</v>
      </c>
      <c r="B2" s="2"/>
      <c r="D2" s="3"/>
      <c r="E2" s="4" t="s">
        <v>1</v>
      </c>
      <c r="F2" s="3"/>
      <c r="G2" s="5"/>
      <c r="H2" s="3"/>
      <c r="I2" s="5"/>
      <c r="J2" s="3"/>
    </row>
    <row r="3" spans="1:15" ht="15.75" thickBot="1">
      <c r="C3" s="6" t="s">
        <v>2</v>
      </c>
      <c r="D3" s="3"/>
      <c r="E3" s="3"/>
      <c r="F3" s="3"/>
      <c r="G3" s="3"/>
      <c r="H3" s="3"/>
      <c r="I3" s="3"/>
      <c r="J3" s="3"/>
    </row>
    <row r="4" spans="1:15" ht="13.5" thickBot="1">
      <c r="A4" s="7" t="s">
        <v>3</v>
      </c>
      <c r="B4" s="8" t="s">
        <v>4</v>
      </c>
      <c r="C4" s="8" t="s">
        <v>5</v>
      </c>
      <c r="D4" s="9"/>
      <c r="E4" s="10" t="s">
        <v>6</v>
      </c>
      <c r="F4" s="11"/>
      <c r="G4" s="12"/>
      <c r="H4" s="13"/>
      <c r="I4" s="12"/>
      <c r="J4" s="12"/>
      <c r="K4" s="12"/>
      <c r="L4" s="12"/>
      <c r="M4" s="12"/>
      <c r="N4" s="12"/>
      <c r="O4" s="14"/>
    </row>
    <row r="5" spans="1:15" ht="13.5" thickBot="1">
      <c r="A5" s="15"/>
      <c r="B5" s="16"/>
      <c r="C5" s="17" t="s">
        <v>7</v>
      </c>
      <c r="D5" s="18"/>
      <c r="E5" s="19" t="s">
        <v>8</v>
      </c>
      <c r="F5" s="20"/>
      <c r="G5" s="21"/>
      <c r="H5" s="22" t="s">
        <v>9</v>
      </c>
      <c r="I5" s="23" t="s">
        <v>10</v>
      </c>
      <c r="J5" s="21"/>
      <c r="K5" s="22" t="s">
        <v>9</v>
      </c>
      <c r="L5" s="23" t="s">
        <v>11</v>
      </c>
      <c r="M5" s="21"/>
      <c r="N5" s="24"/>
      <c r="O5" s="25"/>
    </row>
    <row r="6" spans="1:15" ht="14.25" thickBot="1">
      <c r="A6" s="26" t="s">
        <v>12</v>
      </c>
      <c r="B6" s="27">
        <v>1</v>
      </c>
      <c r="C6" s="28" t="s">
        <v>13</v>
      </c>
      <c r="D6" s="29"/>
      <c r="E6" s="30" t="s">
        <v>14</v>
      </c>
      <c r="F6" s="25"/>
      <c r="G6" s="21"/>
      <c r="H6" s="31" t="str">
        <f>E7</f>
        <v>IBF Argentum P14/15</v>
      </c>
      <c r="I6" s="32" t="s">
        <v>15</v>
      </c>
      <c r="J6" s="21"/>
      <c r="K6" s="31" t="str">
        <f>E9</f>
        <v>IBK Luleå P14</v>
      </c>
      <c r="L6" s="32" t="s">
        <v>16</v>
      </c>
      <c r="M6" s="33"/>
      <c r="N6" s="34"/>
      <c r="O6" s="35"/>
    </row>
    <row r="7" spans="1:15" ht="13.5">
      <c r="A7" s="26" t="s">
        <v>17</v>
      </c>
      <c r="B7" s="27">
        <v>2</v>
      </c>
      <c r="C7" s="36" t="s">
        <v>18</v>
      </c>
      <c r="D7" s="29"/>
      <c r="E7" s="37" t="s">
        <v>17</v>
      </c>
      <c r="F7" s="38"/>
      <c r="G7" s="39" t="s">
        <v>19</v>
      </c>
      <c r="H7" s="37" t="str">
        <f>E7</f>
        <v>IBF Argentum P14/15</v>
      </c>
      <c r="I7" s="40" t="str">
        <f>E8</f>
        <v>K4 IF P14/15</v>
      </c>
      <c r="J7" s="39" t="s">
        <v>19</v>
      </c>
      <c r="K7" s="41" t="str">
        <f>E9</f>
        <v>IBK Luleå P14</v>
      </c>
      <c r="L7" s="37" t="str">
        <f>E7</f>
        <v>IBF Argentum P14/15</v>
      </c>
      <c r="M7" s="39"/>
      <c r="N7" s="42"/>
      <c r="O7" s="20"/>
    </row>
    <row r="8" spans="1:15" ht="14.25" thickBot="1">
      <c r="A8" s="26" t="s">
        <v>20</v>
      </c>
      <c r="B8" s="27">
        <v>3</v>
      </c>
      <c r="C8" s="43" t="s">
        <v>21</v>
      </c>
      <c r="D8" s="21"/>
      <c r="E8" s="40" t="s">
        <v>20</v>
      </c>
      <c r="F8" s="25"/>
      <c r="G8" s="39" t="s">
        <v>19</v>
      </c>
      <c r="H8" s="44" t="str">
        <f>E10</f>
        <v>Sunderby SK P15 Lag 1</v>
      </c>
      <c r="I8" s="41" t="str">
        <f>E9</f>
        <v>IBK Luleå P14</v>
      </c>
      <c r="J8" s="39" t="s">
        <v>19</v>
      </c>
      <c r="K8" s="44" t="str">
        <f>E10</f>
        <v>Sunderby SK P15 Lag 1</v>
      </c>
      <c r="L8" s="40" t="str">
        <f>E8</f>
        <v>K4 IF P14/15</v>
      </c>
      <c r="M8" s="39"/>
      <c r="N8" s="20"/>
      <c r="O8" s="20"/>
    </row>
    <row r="9" spans="1:15" ht="14.25" thickBot="1">
      <c r="A9" s="26" t="s">
        <v>22</v>
      </c>
      <c r="B9" s="27">
        <v>4</v>
      </c>
      <c r="C9" s="43" t="s">
        <v>23</v>
      </c>
      <c r="E9" s="41" t="s">
        <v>12</v>
      </c>
      <c r="F9" s="25"/>
      <c r="G9" s="39" t="s">
        <v>24</v>
      </c>
      <c r="H9" s="40" t="str">
        <f>E8</f>
        <v>K4 IF P14/15</v>
      </c>
      <c r="I9" s="44" t="str">
        <f>E10</f>
        <v>Sunderby SK P15 Lag 1</v>
      </c>
      <c r="J9" s="39" t="s">
        <v>24</v>
      </c>
      <c r="K9" s="37" t="str">
        <f>E7</f>
        <v>IBF Argentum P14/15</v>
      </c>
      <c r="L9" s="44" t="str">
        <f>E10</f>
        <v>Sunderby SK P15 Lag 1</v>
      </c>
      <c r="M9" s="39"/>
      <c r="N9" s="20"/>
      <c r="O9" s="20"/>
    </row>
    <row r="10" spans="1:15" ht="13.5" thickBot="1">
      <c r="A10" s="45"/>
      <c r="B10" s="16"/>
      <c r="C10" s="17" t="s">
        <v>25</v>
      </c>
      <c r="E10" s="46" t="s">
        <v>22</v>
      </c>
      <c r="F10" s="25"/>
      <c r="G10" s="39" t="s">
        <v>24</v>
      </c>
      <c r="H10" s="37" t="str">
        <f>E7</f>
        <v>IBF Argentum P14/15</v>
      </c>
      <c r="I10" s="41" t="str">
        <f>E9</f>
        <v>IBK Luleå P14</v>
      </c>
      <c r="J10" s="39" t="s">
        <v>24</v>
      </c>
      <c r="K10" s="41" t="str">
        <f>E9</f>
        <v>IBK Luleå P14</v>
      </c>
      <c r="L10" s="40" t="str">
        <f>E8</f>
        <v>K4 IF P14/15</v>
      </c>
      <c r="M10" s="39"/>
      <c r="N10" s="42"/>
      <c r="O10" s="20"/>
    </row>
    <row r="11" spans="1:15" ht="14.25" thickBot="1">
      <c r="A11" s="26" t="s">
        <v>26</v>
      </c>
      <c r="B11" s="27">
        <v>1</v>
      </c>
      <c r="C11" s="43" t="s">
        <v>27</v>
      </c>
      <c r="E11" s="12"/>
      <c r="F11" s="25"/>
      <c r="G11" s="39" t="s">
        <v>28</v>
      </c>
      <c r="H11" s="41" t="str">
        <f>E9</f>
        <v>IBK Luleå P14</v>
      </c>
      <c r="I11" s="40" t="str">
        <f>E8</f>
        <v>K4 IF P14/15</v>
      </c>
      <c r="J11" s="39" t="s">
        <v>28</v>
      </c>
      <c r="K11" s="40" t="str">
        <f>E8</f>
        <v>K4 IF P14/15</v>
      </c>
      <c r="L11" s="37" t="str">
        <f>E7</f>
        <v>IBF Argentum P14/15</v>
      </c>
      <c r="M11" s="39"/>
      <c r="N11" s="20"/>
      <c r="O11" s="20"/>
    </row>
    <row r="12" spans="1:15" ht="14.25" thickBot="1">
      <c r="A12" s="26" t="s">
        <v>29</v>
      </c>
      <c r="B12" s="27">
        <v>2</v>
      </c>
      <c r="C12" s="43" t="s">
        <v>30</v>
      </c>
      <c r="E12" s="21"/>
      <c r="F12" s="21"/>
      <c r="G12" s="39" t="s">
        <v>28</v>
      </c>
      <c r="H12" s="47" t="str">
        <f>E7</f>
        <v>IBF Argentum P14/15</v>
      </c>
      <c r="I12" s="46" t="str">
        <f>E10</f>
        <v>Sunderby SK P15 Lag 1</v>
      </c>
      <c r="J12" s="39" t="s">
        <v>28</v>
      </c>
      <c r="K12" s="48" t="str">
        <f>E9</f>
        <v>IBK Luleå P14</v>
      </c>
      <c r="L12" s="46" t="str">
        <f>E10</f>
        <v>Sunderby SK P15 Lag 1</v>
      </c>
      <c r="M12" s="39"/>
      <c r="N12" s="42"/>
      <c r="O12" s="20"/>
    </row>
    <row r="13" spans="1:15" ht="14.25" thickBot="1">
      <c r="A13" s="26" t="s">
        <v>31</v>
      </c>
      <c r="B13" s="27">
        <v>3</v>
      </c>
      <c r="C13" s="43" t="s">
        <v>32</v>
      </c>
      <c r="E13" s="21"/>
      <c r="F13" s="21"/>
      <c r="G13" s="21"/>
      <c r="H13" s="21"/>
      <c r="I13" s="21"/>
      <c r="J13" s="21"/>
      <c r="K13" s="21"/>
      <c r="L13" s="21"/>
      <c r="M13" s="21"/>
      <c r="N13" s="49"/>
      <c r="O13" s="49"/>
    </row>
    <row r="14" spans="1:15" ht="14.25" thickBot="1">
      <c r="A14" s="26" t="s">
        <v>33</v>
      </c>
      <c r="B14" s="27">
        <v>4</v>
      </c>
      <c r="C14" s="43" t="s">
        <v>34</v>
      </c>
      <c r="E14" s="21"/>
      <c r="F14" s="21"/>
      <c r="G14" s="21"/>
      <c r="H14" s="22" t="s">
        <v>9</v>
      </c>
      <c r="I14" s="23" t="s">
        <v>35</v>
      </c>
      <c r="J14" s="21"/>
      <c r="K14" s="22" t="s">
        <v>9</v>
      </c>
      <c r="L14" s="23" t="s">
        <v>36</v>
      </c>
      <c r="M14" s="21"/>
      <c r="N14" s="24"/>
      <c r="O14" s="39"/>
    </row>
    <row r="15" spans="1:15" ht="13.5" thickBot="1">
      <c r="A15" s="15"/>
      <c r="B15" s="16"/>
      <c r="C15" s="17" t="s">
        <v>37</v>
      </c>
      <c r="E15" s="21"/>
      <c r="F15" s="21"/>
      <c r="G15" s="21"/>
      <c r="H15" s="31" t="str">
        <f>E8</f>
        <v>K4 IF P14/15</v>
      </c>
      <c r="I15" s="32" t="s">
        <v>38</v>
      </c>
      <c r="J15" s="21"/>
      <c r="K15" s="31" t="str">
        <f>E10</f>
        <v>Sunderby SK P15 Lag 1</v>
      </c>
      <c r="L15" s="32" t="s">
        <v>39</v>
      </c>
      <c r="M15" s="21"/>
      <c r="N15" s="34"/>
      <c r="O15" s="35"/>
    </row>
    <row r="16" spans="1:15" ht="14.25" thickBot="1">
      <c r="A16" s="26" t="s">
        <v>40</v>
      </c>
      <c r="B16" s="27">
        <v>1</v>
      </c>
      <c r="C16" s="43" t="s">
        <v>41</v>
      </c>
      <c r="E16" s="21"/>
      <c r="F16" s="21"/>
      <c r="G16" s="39" t="s">
        <v>19</v>
      </c>
      <c r="H16" s="40" t="str">
        <f>E8</f>
        <v>K4 IF P14/15</v>
      </c>
      <c r="I16" s="44" t="str">
        <f>E10</f>
        <v>Sunderby SK P15 Lag 1</v>
      </c>
      <c r="J16" s="39" t="s">
        <v>19</v>
      </c>
      <c r="K16" s="44" t="str">
        <f>E10</f>
        <v>Sunderby SK P15 Lag 1</v>
      </c>
      <c r="L16" s="41" t="str">
        <f>E9</f>
        <v>IBK Luleå P14</v>
      </c>
      <c r="M16" s="39"/>
      <c r="N16" s="20"/>
      <c r="O16" s="20"/>
    </row>
    <row r="17" spans="1:15" ht="14.25" thickBot="1">
      <c r="A17" s="26" t="s">
        <v>42</v>
      </c>
      <c r="B17" s="27">
        <v>2</v>
      </c>
      <c r="C17" s="43" t="s">
        <v>43</v>
      </c>
      <c r="E17" s="21"/>
      <c r="F17" s="21"/>
      <c r="G17" s="39" t="s">
        <v>19</v>
      </c>
      <c r="H17" s="37" t="str">
        <f>E7</f>
        <v>IBF Argentum P14/15</v>
      </c>
      <c r="I17" s="41" t="str">
        <f>E9</f>
        <v>IBK Luleå P14</v>
      </c>
      <c r="J17" s="39" t="s">
        <v>19</v>
      </c>
      <c r="K17" s="40" t="str">
        <f>E8</f>
        <v>K4 IF P14/15</v>
      </c>
      <c r="L17" s="37" t="str">
        <f>E7</f>
        <v>IBF Argentum P14/15</v>
      </c>
      <c r="M17" s="39"/>
      <c r="N17" s="20"/>
      <c r="O17" s="20"/>
    </row>
    <row r="18" spans="1:15" ht="14.25" thickBot="1">
      <c r="A18" s="26" t="s">
        <v>44</v>
      </c>
      <c r="B18" s="27">
        <v>3</v>
      </c>
      <c r="C18" s="43" t="s">
        <v>45</v>
      </c>
      <c r="E18" s="21"/>
      <c r="F18" s="21"/>
      <c r="G18" s="39" t="s">
        <v>24</v>
      </c>
      <c r="H18" s="44" t="str">
        <f>E10</f>
        <v>Sunderby SK P15 Lag 1</v>
      </c>
      <c r="I18" s="37" t="str">
        <f>E7</f>
        <v>IBF Argentum P14/15</v>
      </c>
      <c r="J18" s="39" t="s">
        <v>24</v>
      </c>
      <c r="K18" s="41" t="str">
        <f>E9</f>
        <v>IBK Luleå P14</v>
      </c>
      <c r="L18" s="40" t="str">
        <f>E8</f>
        <v>K4 IF P14/15</v>
      </c>
      <c r="M18" s="39"/>
      <c r="N18" s="20"/>
      <c r="O18" s="20"/>
    </row>
    <row r="19" spans="1:15" ht="14.25" thickBot="1">
      <c r="A19" s="26" t="s">
        <v>46</v>
      </c>
      <c r="B19" s="27">
        <v>4</v>
      </c>
      <c r="C19" s="43" t="s">
        <v>47</v>
      </c>
      <c r="E19" s="21"/>
      <c r="F19" s="21"/>
      <c r="G19" s="39" t="s">
        <v>24</v>
      </c>
      <c r="H19" s="40" t="str">
        <f>E8</f>
        <v>K4 IF P14/15</v>
      </c>
      <c r="I19" s="41" t="str">
        <f>E9</f>
        <v>IBK Luleå P14</v>
      </c>
      <c r="J19" s="39" t="s">
        <v>24</v>
      </c>
      <c r="K19" s="44" t="str">
        <f>E10</f>
        <v>Sunderby SK P15 Lag 1</v>
      </c>
      <c r="L19" s="37" t="str">
        <f>E7</f>
        <v>IBF Argentum P14/15</v>
      </c>
      <c r="M19" s="39"/>
      <c r="N19" s="20"/>
      <c r="O19" s="20"/>
    </row>
    <row r="20" spans="1:15" ht="14.25" thickBot="1">
      <c r="A20" s="26" t="s">
        <v>48</v>
      </c>
      <c r="B20" s="50">
        <v>5</v>
      </c>
      <c r="C20" s="51" t="s">
        <v>49</v>
      </c>
      <c r="E20" s="21"/>
      <c r="F20" s="21"/>
      <c r="G20" s="39" t="s">
        <v>28</v>
      </c>
      <c r="H20" s="41" t="str">
        <f>E9</f>
        <v>IBK Luleå P14</v>
      </c>
      <c r="I20" s="44" t="str">
        <f>E10</f>
        <v>Sunderby SK P15 Lag 1</v>
      </c>
      <c r="J20" s="39" t="s">
        <v>28</v>
      </c>
      <c r="K20" s="37" t="str">
        <f>E7</f>
        <v>IBF Argentum P14/15</v>
      </c>
      <c r="L20" s="41" t="str">
        <f>E9</f>
        <v>IBK Luleå P14</v>
      </c>
      <c r="M20" s="39"/>
      <c r="N20" s="20"/>
      <c r="O20" s="20"/>
    </row>
    <row r="21" spans="1:15" ht="13.5" thickBot="1">
      <c r="A21" s="15"/>
      <c r="B21" s="16"/>
      <c r="C21" s="17" t="s">
        <v>50</v>
      </c>
      <c r="E21" s="21"/>
      <c r="F21" s="21"/>
      <c r="G21" s="39" t="s">
        <v>28</v>
      </c>
      <c r="H21" s="52" t="str">
        <f>E8</f>
        <v>K4 IF P14/15</v>
      </c>
      <c r="I21" s="47" t="str">
        <f>E7</f>
        <v>IBF Argentum P14/15</v>
      </c>
      <c r="J21" s="39" t="s">
        <v>28</v>
      </c>
      <c r="K21" s="46" t="str">
        <f>E10</f>
        <v>Sunderby SK P15 Lag 1</v>
      </c>
      <c r="L21" s="52" t="str">
        <f>E8</f>
        <v>K4 IF P14/15</v>
      </c>
      <c r="M21" s="39"/>
      <c r="N21" s="20"/>
      <c r="O21" s="20"/>
    </row>
    <row r="22" spans="1:15" ht="14.25" thickBot="1">
      <c r="A22" s="26" t="s">
        <v>51</v>
      </c>
      <c r="B22" s="27">
        <v>1</v>
      </c>
      <c r="C22" s="43" t="s">
        <v>52</v>
      </c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</row>
    <row r="23" spans="1:15" ht="14.25" thickBot="1">
      <c r="A23" s="26" t="s">
        <v>53</v>
      </c>
      <c r="B23" s="27">
        <v>2</v>
      </c>
      <c r="C23" s="43" t="s">
        <v>54</v>
      </c>
      <c r="E23" s="10" t="s">
        <v>6</v>
      </c>
      <c r="F23" s="11"/>
      <c r="G23" s="12"/>
      <c r="H23" s="13"/>
      <c r="I23" s="12"/>
      <c r="J23" s="12"/>
      <c r="K23" s="12"/>
      <c r="L23" s="12"/>
      <c r="M23" s="12"/>
      <c r="N23" s="12"/>
      <c r="O23" s="14"/>
    </row>
    <row r="24" spans="1:15" ht="14.25" thickBot="1">
      <c r="A24" s="26" t="s">
        <v>55</v>
      </c>
      <c r="B24" s="27">
        <v>3</v>
      </c>
      <c r="C24" s="43" t="s">
        <v>56</v>
      </c>
      <c r="E24" s="19" t="s">
        <v>57</v>
      </c>
      <c r="F24" s="20"/>
      <c r="G24" s="21"/>
      <c r="H24" s="22" t="s">
        <v>9</v>
      </c>
      <c r="I24" s="23" t="s">
        <v>10</v>
      </c>
      <c r="J24" s="21"/>
      <c r="K24" s="22" t="s">
        <v>9</v>
      </c>
      <c r="L24" s="23" t="s">
        <v>11</v>
      </c>
      <c r="M24" s="21"/>
      <c r="N24" s="24"/>
      <c r="O24" s="25"/>
    </row>
    <row r="25" spans="1:15" ht="14.25" thickBot="1">
      <c r="A25" s="26" t="s">
        <v>58</v>
      </c>
      <c r="B25" s="27">
        <v>4</v>
      </c>
      <c r="C25" s="43" t="s">
        <v>59</v>
      </c>
      <c r="E25" s="30" t="s">
        <v>14</v>
      </c>
      <c r="F25" s="25"/>
      <c r="G25" s="21"/>
      <c r="H25" s="31" t="str">
        <f>E26</f>
        <v>Team Kalix IBK P14/15</v>
      </c>
      <c r="I25" s="32" t="s">
        <v>60</v>
      </c>
      <c r="J25" s="21"/>
      <c r="K25" s="31" t="str">
        <f>E28</f>
        <v>Bergnäsets AIK P15</v>
      </c>
      <c r="L25" s="32" t="s">
        <v>61</v>
      </c>
      <c r="M25" s="33"/>
      <c r="N25" s="34"/>
      <c r="O25" s="35"/>
    </row>
    <row r="26" spans="1:15" ht="13.5">
      <c r="A26" s="26" t="s">
        <v>62</v>
      </c>
      <c r="B26" s="27">
        <v>5</v>
      </c>
      <c r="C26" s="43" t="s">
        <v>63</v>
      </c>
      <c r="E26" s="37" t="s">
        <v>26</v>
      </c>
      <c r="F26" s="38"/>
      <c r="G26" s="39" t="s">
        <v>19</v>
      </c>
      <c r="H26" s="37" t="str">
        <f>E26</f>
        <v>Team Kalix IBK P14/15</v>
      </c>
      <c r="I26" s="40" t="str">
        <f>E27</f>
        <v>Sunderby SK P15 Lag 2</v>
      </c>
      <c r="J26" s="39" t="s">
        <v>19</v>
      </c>
      <c r="K26" s="41" t="str">
        <f>E28</f>
        <v>Bergnäsets AIK P15</v>
      </c>
      <c r="L26" s="37" t="str">
        <f>E26</f>
        <v>Team Kalix IBK P14/15</v>
      </c>
      <c r="M26" s="39"/>
      <c r="N26" s="42"/>
      <c r="O26" s="20"/>
    </row>
    <row r="27" spans="1:15" ht="13.5" thickBot="1">
      <c r="A27" s="54"/>
      <c r="B27" s="55"/>
      <c r="C27" s="17" t="s">
        <v>64</v>
      </c>
      <c r="E27" s="40" t="s">
        <v>29</v>
      </c>
      <c r="F27" s="25"/>
      <c r="G27" s="39" t="s">
        <v>19</v>
      </c>
      <c r="H27" s="44" t="str">
        <f>E29</f>
        <v>IBK Luleå P14/15</v>
      </c>
      <c r="I27" s="41" t="str">
        <f>E28</f>
        <v>Bergnäsets AIK P15</v>
      </c>
      <c r="J27" s="39" t="s">
        <v>19</v>
      </c>
      <c r="K27" s="44" t="str">
        <f>E29</f>
        <v>IBK Luleå P14/15</v>
      </c>
      <c r="L27" s="40" t="str">
        <f>E27</f>
        <v>Sunderby SK P15 Lag 2</v>
      </c>
      <c r="M27" s="39"/>
      <c r="N27" s="20"/>
      <c r="O27" s="20"/>
    </row>
    <row r="28" spans="1:15" ht="14.25" thickBot="1">
      <c r="A28" s="26" t="s">
        <v>65</v>
      </c>
      <c r="B28" s="50">
        <v>1</v>
      </c>
      <c r="C28" s="43" t="s">
        <v>66</v>
      </c>
      <c r="E28" s="41" t="s">
        <v>67</v>
      </c>
      <c r="F28" s="25"/>
      <c r="G28" s="39" t="s">
        <v>24</v>
      </c>
      <c r="H28" s="40" t="str">
        <f>E27</f>
        <v>Sunderby SK P15 Lag 2</v>
      </c>
      <c r="I28" s="44" t="str">
        <f>E29</f>
        <v>IBK Luleå P14/15</v>
      </c>
      <c r="J28" s="39" t="s">
        <v>24</v>
      </c>
      <c r="K28" s="37" t="str">
        <f>E26</f>
        <v>Team Kalix IBK P14/15</v>
      </c>
      <c r="L28" s="44" t="str">
        <f>E29</f>
        <v>IBK Luleå P14/15</v>
      </c>
      <c r="M28" s="39"/>
      <c r="N28" s="20"/>
      <c r="O28" s="20"/>
    </row>
    <row r="29" spans="1:15" ht="14.25" thickBot="1">
      <c r="A29" s="26" t="s">
        <v>68</v>
      </c>
      <c r="B29" s="50">
        <v>2</v>
      </c>
      <c r="C29" s="43" t="s">
        <v>69</v>
      </c>
      <c r="E29" s="46" t="s">
        <v>31</v>
      </c>
      <c r="F29" s="25"/>
      <c r="G29" s="39" t="s">
        <v>24</v>
      </c>
      <c r="H29" s="37" t="str">
        <f>E26</f>
        <v>Team Kalix IBK P14/15</v>
      </c>
      <c r="I29" s="41" t="str">
        <f>E28</f>
        <v>Bergnäsets AIK P15</v>
      </c>
      <c r="J29" s="39" t="s">
        <v>24</v>
      </c>
      <c r="K29" s="41" t="str">
        <f>E28</f>
        <v>Bergnäsets AIK P15</v>
      </c>
      <c r="L29" s="40" t="str">
        <f>E27</f>
        <v>Sunderby SK P15 Lag 2</v>
      </c>
      <c r="M29" s="39"/>
      <c r="N29" s="42"/>
      <c r="O29" s="20"/>
    </row>
    <row r="30" spans="1:15" ht="14.25" thickBot="1">
      <c r="A30" s="26" t="s">
        <v>70</v>
      </c>
      <c r="B30" s="50">
        <v>3</v>
      </c>
      <c r="C30" s="43" t="s">
        <v>71</v>
      </c>
      <c r="E30" s="12"/>
      <c r="F30" s="25"/>
      <c r="G30" s="39" t="s">
        <v>28</v>
      </c>
      <c r="H30" s="41" t="str">
        <f>E28</f>
        <v>Bergnäsets AIK P15</v>
      </c>
      <c r="I30" s="40" t="str">
        <f>E27</f>
        <v>Sunderby SK P15 Lag 2</v>
      </c>
      <c r="J30" s="39" t="s">
        <v>28</v>
      </c>
      <c r="K30" s="40" t="str">
        <f>E27</f>
        <v>Sunderby SK P15 Lag 2</v>
      </c>
      <c r="L30" s="37" t="str">
        <f>E26</f>
        <v>Team Kalix IBK P14/15</v>
      </c>
      <c r="M30" s="39"/>
      <c r="N30" s="20"/>
      <c r="O30" s="20"/>
    </row>
    <row r="31" spans="1:15" ht="14.25" thickBot="1">
      <c r="A31" s="26" t="s">
        <v>72</v>
      </c>
      <c r="B31" s="50">
        <v>4</v>
      </c>
      <c r="C31" s="43" t="s">
        <v>73</v>
      </c>
      <c r="E31" s="21"/>
      <c r="F31" s="21"/>
      <c r="G31" s="39" t="s">
        <v>28</v>
      </c>
      <c r="H31" s="47" t="str">
        <f>E26</f>
        <v>Team Kalix IBK P14/15</v>
      </c>
      <c r="I31" s="46" t="str">
        <f>E29</f>
        <v>IBK Luleå P14/15</v>
      </c>
      <c r="J31" s="39" t="s">
        <v>28</v>
      </c>
      <c r="K31" s="48" t="str">
        <f>E28</f>
        <v>Bergnäsets AIK P15</v>
      </c>
      <c r="L31" s="46" t="str">
        <f>E29</f>
        <v>IBK Luleå P14/15</v>
      </c>
      <c r="M31" s="39"/>
      <c r="N31" s="42"/>
      <c r="O31" s="20"/>
    </row>
    <row r="32" spans="1:15" ht="14.25" thickBot="1">
      <c r="A32" s="26" t="s">
        <v>74</v>
      </c>
      <c r="B32" s="27">
        <v>5</v>
      </c>
      <c r="C32" s="56" t="s">
        <v>75</v>
      </c>
      <c r="E32" s="21"/>
      <c r="F32" s="21"/>
      <c r="G32" s="21"/>
      <c r="H32" s="21"/>
      <c r="I32" s="21"/>
      <c r="J32" s="21"/>
      <c r="K32" s="21"/>
      <c r="L32" s="21"/>
      <c r="M32" s="21"/>
      <c r="N32" s="49"/>
      <c r="O32" s="49"/>
    </row>
    <row r="33" spans="1:15" ht="14.25" thickTop="1" thickBot="1">
      <c r="A33" s="57"/>
      <c r="B33" s="58"/>
      <c r="C33" s="17" t="s">
        <v>76</v>
      </c>
      <c r="E33" s="21"/>
      <c r="F33" s="21"/>
      <c r="G33" s="21"/>
      <c r="H33" s="22" t="s">
        <v>9</v>
      </c>
      <c r="I33" s="23" t="s">
        <v>35</v>
      </c>
      <c r="J33" s="21"/>
      <c r="K33" s="22" t="s">
        <v>9</v>
      </c>
      <c r="L33" s="23" t="s">
        <v>36</v>
      </c>
      <c r="M33" s="21"/>
      <c r="N33" s="24"/>
      <c r="O33" s="39"/>
    </row>
    <row r="34" spans="1:15" ht="14.25" thickBot="1">
      <c r="A34" s="26" t="s">
        <v>77</v>
      </c>
      <c r="B34" s="59">
        <v>1</v>
      </c>
      <c r="C34" s="43" t="s">
        <v>78</v>
      </c>
      <c r="E34" s="21"/>
      <c r="F34" s="21"/>
      <c r="G34" s="21"/>
      <c r="H34" s="31" t="str">
        <f>E27</f>
        <v>Sunderby SK P15 Lag 2</v>
      </c>
      <c r="I34" s="32" t="s">
        <v>79</v>
      </c>
      <c r="J34" s="21"/>
      <c r="K34" s="31" t="str">
        <f>E29</f>
        <v>IBK Luleå P14/15</v>
      </c>
      <c r="L34" s="32" t="s">
        <v>80</v>
      </c>
      <c r="M34" s="21"/>
      <c r="N34" s="34"/>
      <c r="O34" s="35"/>
    </row>
    <row r="35" spans="1:15" ht="14.25" thickBot="1">
      <c r="A35" s="26" t="s">
        <v>81</v>
      </c>
      <c r="B35" s="59">
        <v>2</v>
      </c>
      <c r="C35" s="43" t="s">
        <v>82</v>
      </c>
      <c r="E35" s="21"/>
      <c r="F35" s="21"/>
      <c r="G35" s="39" t="s">
        <v>19</v>
      </c>
      <c r="H35" s="40" t="str">
        <f>E27</f>
        <v>Sunderby SK P15 Lag 2</v>
      </c>
      <c r="I35" s="44" t="str">
        <f>E29</f>
        <v>IBK Luleå P14/15</v>
      </c>
      <c r="J35" s="39" t="s">
        <v>19</v>
      </c>
      <c r="K35" s="44" t="str">
        <f>E29</f>
        <v>IBK Luleå P14/15</v>
      </c>
      <c r="L35" s="41" t="str">
        <f>E28</f>
        <v>Bergnäsets AIK P15</v>
      </c>
      <c r="M35" s="39"/>
      <c r="N35" s="20"/>
      <c r="O35" s="20"/>
    </row>
    <row r="36" spans="1:15" ht="14.25" thickBot="1">
      <c r="A36" s="26" t="s">
        <v>83</v>
      </c>
      <c r="B36" s="59">
        <v>3</v>
      </c>
      <c r="C36" s="56" t="s">
        <v>84</v>
      </c>
      <c r="E36" s="21"/>
      <c r="F36" s="21"/>
      <c r="G36" s="39" t="s">
        <v>19</v>
      </c>
      <c r="H36" s="37" t="str">
        <f>E26</f>
        <v>Team Kalix IBK P14/15</v>
      </c>
      <c r="I36" s="41" t="str">
        <f>E28</f>
        <v>Bergnäsets AIK P15</v>
      </c>
      <c r="J36" s="39" t="s">
        <v>19</v>
      </c>
      <c r="K36" s="40" t="str">
        <f>E27</f>
        <v>Sunderby SK P15 Lag 2</v>
      </c>
      <c r="L36" s="37" t="str">
        <f>E26</f>
        <v>Team Kalix IBK P14/15</v>
      </c>
      <c r="M36" s="39"/>
      <c r="N36" s="20"/>
      <c r="O36" s="20"/>
    </row>
    <row r="37" spans="1:15" ht="14.25" thickBot="1">
      <c r="A37" s="26" t="s">
        <v>85</v>
      </c>
      <c r="B37" s="59">
        <v>4</v>
      </c>
      <c r="C37" s="56" t="s">
        <v>86</v>
      </c>
      <c r="E37" s="21"/>
      <c r="F37" s="21"/>
      <c r="G37" s="39" t="s">
        <v>24</v>
      </c>
      <c r="H37" s="44" t="str">
        <f>E29</f>
        <v>IBK Luleå P14/15</v>
      </c>
      <c r="I37" s="37" t="str">
        <f>E26</f>
        <v>Team Kalix IBK P14/15</v>
      </c>
      <c r="J37" s="39" t="s">
        <v>24</v>
      </c>
      <c r="K37" s="41" t="str">
        <f>E28</f>
        <v>Bergnäsets AIK P15</v>
      </c>
      <c r="L37" s="40" t="str">
        <f>E27</f>
        <v>Sunderby SK P15 Lag 2</v>
      </c>
      <c r="M37" s="39"/>
      <c r="N37" s="20"/>
      <c r="O37" s="20"/>
    </row>
    <row r="38" spans="1:15" ht="14.25" thickBot="1">
      <c r="A38" s="26" t="s">
        <v>87</v>
      </c>
      <c r="B38" s="59">
        <v>5</v>
      </c>
      <c r="C38" s="43" t="s">
        <v>88</v>
      </c>
      <c r="E38" s="21"/>
      <c r="F38" s="21"/>
      <c r="G38" s="39" t="s">
        <v>24</v>
      </c>
      <c r="H38" s="40" t="str">
        <f>E27</f>
        <v>Sunderby SK P15 Lag 2</v>
      </c>
      <c r="I38" s="41" t="str">
        <f>E28</f>
        <v>Bergnäsets AIK P15</v>
      </c>
      <c r="J38" s="39" t="s">
        <v>24</v>
      </c>
      <c r="K38" s="44" t="str">
        <f>E29</f>
        <v>IBK Luleå P14/15</v>
      </c>
      <c r="L38" s="37" t="str">
        <f>E26</f>
        <v>Team Kalix IBK P14/15</v>
      </c>
      <c r="M38" s="39"/>
      <c r="N38" s="20"/>
      <c r="O38" s="20"/>
    </row>
    <row r="39" spans="1:15" ht="14.25" thickTop="1" thickBot="1">
      <c r="A39" s="57"/>
      <c r="B39" s="58"/>
      <c r="C39" s="17" t="s">
        <v>89</v>
      </c>
      <c r="E39" s="21"/>
      <c r="F39" s="21"/>
      <c r="G39" s="39" t="s">
        <v>28</v>
      </c>
      <c r="H39" s="41" t="str">
        <f>E28</f>
        <v>Bergnäsets AIK P15</v>
      </c>
      <c r="I39" s="44" t="str">
        <f>E29</f>
        <v>IBK Luleå P14/15</v>
      </c>
      <c r="J39" s="39" t="s">
        <v>28</v>
      </c>
      <c r="K39" s="37" t="str">
        <f>E26</f>
        <v>Team Kalix IBK P14/15</v>
      </c>
      <c r="L39" s="41" t="str">
        <f>E28</f>
        <v>Bergnäsets AIK P15</v>
      </c>
      <c r="M39" s="39"/>
      <c r="N39" s="20"/>
      <c r="O39" s="20"/>
    </row>
    <row r="40" spans="1:15" ht="14.25" thickBot="1">
      <c r="A40" s="26" t="s">
        <v>90</v>
      </c>
      <c r="B40" s="59">
        <v>1</v>
      </c>
      <c r="C40" s="43" t="s">
        <v>91</v>
      </c>
      <c r="E40" s="21"/>
      <c r="F40" s="21"/>
      <c r="G40" s="39" t="s">
        <v>28</v>
      </c>
      <c r="H40" s="52" t="str">
        <f>E27</f>
        <v>Sunderby SK P15 Lag 2</v>
      </c>
      <c r="I40" s="47" t="str">
        <f>E26</f>
        <v>Team Kalix IBK P14/15</v>
      </c>
      <c r="J40" s="39" t="s">
        <v>28</v>
      </c>
      <c r="K40" s="46" t="str">
        <f>E29</f>
        <v>IBK Luleå P14/15</v>
      </c>
      <c r="L40" s="52" t="str">
        <f>E27</f>
        <v>Sunderby SK P15 Lag 2</v>
      </c>
      <c r="M40" s="39"/>
      <c r="N40" s="20"/>
      <c r="O40" s="20"/>
    </row>
    <row r="41" spans="1:15" ht="14.25" thickBot="1">
      <c r="A41" s="26" t="s">
        <v>92</v>
      </c>
      <c r="B41" s="59">
        <v>2</v>
      </c>
      <c r="C41" s="43" t="s">
        <v>93</v>
      </c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</row>
    <row r="42" spans="1:15" ht="15" thickTop="1" thickBot="1">
      <c r="A42" s="26" t="s">
        <v>94</v>
      </c>
      <c r="B42" s="59">
        <v>3</v>
      </c>
      <c r="C42" s="56" t="s">
        <v>95</v>
      </c>
      <c r="E42" s="60" t="s">
        <v>96</v>
      </c>
      <c r="F42" s="61"/>
      <c r="G42" s="62"/>
      <c r="H42" s="63"/>
      <c r="I42" s="62"/>
      <c r="J42" s="62"/>
      <c r="K42" s="64"/>
      <c r="L42" s="62"/>
      <c r="M42" s="62"/>
      <c r="N42" s="62"/>
      <c r="O42" s="62"/>
    </row>
    <row r="43" spans="1:15" ht="14.25" thickBot="1">
      <c r="A43" s="26" t="s">
        <v>97</v>
      </c>
      <c r="B43" s="59">
        <v>4</v>
      </c>
      <c r="C43" s="56" t="s">
        <v>98</v>
      </c>
      <c r="E43" s="65" t="s">
        <v>99</v>
      </c>
      <c r="F43" s="25"/>
      <c r="G43" s="66"/>
      <c r="H43" s="22" t="s">
        <v>9</v>
      </c>
      <c r="I43" s="23" t="s">
        <v>10</v>
      </c>
      <c r="J43" s="66"/>
      <c r="K43" s="22" t="s">
        <v>9</v>
      </c>
      <c r="L43" s="67" t="s">
        <v>35</v>
      </c>
      <c r="M43" s="33"/>
      <c r="N43" s="22" t="s">
        <v>9</v>
      </c>
      <c r="O43" s="67" t="s">
        <v>11</v>
      </c>
    </row>
    <row r="44" spans="1:15" ht="14.25" thickBot="1">
      <c r="A44" s="26" t="s">
        <v>100</v>
      </c>
      <c r="B44" s="59">
        <v>5</v>
      </c>
      <c r="C44" s="43" t="s">
        <v>101</v>
      </c>
      <c r="E44" s="68" t="s">
        <v>14</v>
      </c>
      <c r="F44" s="38"/>
      <c r="G44" s="33"/>
      <c r="H44" s="69" t="str">
        <f>E46</f>
        <v>Wibax IBF Piteå P15 Lag 1</v>
      </c>
      <c r="I44" s="32" t="s">
        <v>102</v>
      </c>
      <c r="J44" s="21"/>
      <c r="K44" s="69" t="str">
        <f>E45</f>
        <v>Öjebyns IBF P15 Lag 2</v>
      </c>
      <c r="L44" s="32" t="s">
        <v>103</v>
      </c>
      <c r="M44" s="21"/>
      <c r="N44" s="69" t="str">
        <f>E47</f>
        <v>Luleå SK P14/15 Lag BLÅ</v>
      </c>
      <c r="O44" s="32" t="s">
        <v>104</v>
      </c>
    </row>
    <row r="45" spans="1:15" ht="13.5" thickTop="1">
      <c r="A45" s="57"/>
      <c r="B45" s="58"/>
      <c r="C45" s="17" t="s">
        <v>105</v>
      </c>
      <c r="E45" s="70" t="s">
        <v>53</v>
      </c>
      <c r="F45" s="25"/>
      <c r="G45" s="39" t="s">
        <v>19</v>
      </c>
      <c r="H45" s="71" t="str">
        <f>E46</f>
        <v>Wibax IBF Piteå P15 Lag 1</v>
      </c>
      <c r="I45" s="72" t="str">
        <f>E47</f>
        <v>Luleå SK P14/15 Lag BLÅ</v>
      </c>
      <c r="J45" s="39" t="s">
        <v>19</v>
      </c>
      <c r="K45" s="73" t="str">
        <f>E45</f>
        <v>Öjebyns IBF P15 Lag 2</v>
      </c>
      <c r="L45" s="74" t="str">
        <f>E49</f>
        <v>Bensby UFF P15 Lag 1</v>
      </c>
      <c r="M45" s="39" t="s">
        <v>19</v>
      </c>
      <c r="N45" s="75" t="str">
        <f>E47</f>
        <v>Luleå SK P14/15 Lag BLÅ</v>
      </c>
      <c r="O45" s="76" t="str">
        <f>E49</f>
        <v>Bensby UFF P15 Lag 1</v>
      </c>
    </row>
    <row r="46" spans="1:15" ht="14.25" thickBot="1">
      <c r="A46" s="26" t="s">
        <v>106</v>
      </c>
      <c r="B46" s="59">
        <v>1</v>
      </c>
      <c r="C46" s="43" t="s">
        <v>107</v>
      </c>
      <c r="E46" s="77" t="s">
        <v>40</v>
      </c>
      <c r="F46" s="25"/>
      <c r="G46" s="39" t="s">
        <v>19</v>
      </c>
      <c r="H46" s="78" t="str">
        <f>E48</f>
        <v>Alviks IK P15 Lag 1</v>
      </c>
      <c r="I46" s="79" t="str">
        <f>E45</f>
        <v>Öjebyns IBF P15 Lag 2</v>
      </c>
      <c r="J46" s="39" t="s">
        <v>19</v>
      </c>
      <c r="K46" s="44" t="str">
        <f>E48</f>
        <v>Alviks IK P15 Lag 1</v>
      </c>
      <c r="L46" s="72" t="str">
        <f>E47</f>
        <v>Luleå SK P14/15 Lag BLÅ</v>
      </c>
      <c r="M46" s="39" t="s">
        <v>19</v>
      </c>
      <c r="N46" s="80" t="str">
        <f>E45</f>
        <v>Öjebyns IBF P15 Lag 2</v>
      </c>
      <c r="O46" s="81" t="str">
        <f>E46</f>
        <v>Wibax IBF Piteå P15 Lag 1</v>
      </c>
    </row>
    <row r="47" spans="1:15" ht="14.25" thickBot="1">
      <c r="A47" s="26" t="s">
        <v>108</v>
      </c>
      <c r="B47" s="59">
        <v>2</v>
      </c>
      <c r="C47" s="43" t="s">
        <v>109</v>
      </c>
      <c r="E47" s="82" t="s">
        <v>46</v>
      </c>
      <c r="F47" s="25"/>
      <c r="G47" s="39" t="s">
        <v>24</v>
      </c>
      <c r="H47" s="48" t="str">
        <f>E47</f>
        <v>Luleå SK P14/15 Lag BLÅ</v>
      </c>
      <c r="I47" s="83" t="str">
        <f>E48</f>
        <v>Alviks IK P15 Lag 1</v>
      </c>
      <c r="J47" s="39" t="s">
        <v>24</v>
      </c>
      <c r="K47" s="84" t="str">
        <f>E49</f>
        <v>Bensby UFF P15 Lag 1</v>
      </c>
      <c r="L47" s="44" t="str">
        <f>E48</f>
        <v>Alviks IK P15 Lag 1</v>
      </c>
      <c r="M47" s="39" t="s">
        <v>24</v>
      </c>
      <c r="N47" s="76" t="str">
        <f>E49</f>
        <v>Bensby UFF P15 Lag 1</v>
      </c>
      <c r="O47" s="85" t="str">
        <f>E45</f>
        <v>Öjebyns IBF P15 Lag 2</v>
      </c>
    </row>
    <row r="48" spans="1:15" ht="14.25" thickBot="1">
      <c r="A48" s="26" t="s">
        <v>110</v>
      </c>
      <c r="B48" s="59">
        <v>3</v>
      </c>
      <c r="C48" s="56" t="s">
        <v>111</v>
      </c>
      <c r="E48" s="86" t="s">
        <v>44</v>
      </c>
      <c r="F48" s="25"/>
      <c r="G48" s="39" t="s">
        <v>24</v>
      </c>
      <c r="H48" s="87" t="str">
        <f>E46</f>
        <v>Wibax IBF Piteå P15 Lag 1</v>
      </c>
      <c r="I48" s="85" t="str">
        <f>E45</f>
        <v>Öjebyns IBF P15 Lag 2</v>
      </c>
      <c r="J48" s="39" t="s">
        <v>24</v>
      </c>
      <c r="K48" s="80" t="str">
        <f>E45</f>
        <v>Öjebyns IBF P15 Lag 2</v>
      </c>
      <c r="L48" s="72" t="str">
        <f>E47</f>
        <v>Luleå SK P14/15 Lag BLÅ</v>
      </c>
      <c r="M48" s="39" t="s">
        <v>24</v>
      </c>
      <c r="N48" s="88" t="str">
        <f>E47</f>
        <v>Luleå SK P14/15 Lag BLÅ</v>
      </c>
      <c r="O48" s="40" t="str">
        <f>E46</f>
        <v>Wibax IBF Piteå P15 Lag 1</v>
      </c>
    </row>
    <row r="49" spans="1:15" ht="14.25" thickBot="1">
      <c r="A49" s="26" t="s">
        <v>112</v>
      </c>
      <c r="B49" s="59">
        <v>4</v>
      </c>
      <c r="C49" s="56" t="s">
        <v>113</v>
      </c>
      <c r="E49" s="89" t="s">
        <v>48</v>
      </c>
      <c r="F49" s="25"/>
      <c r="G49" s="39" t="s">
        <v>28</v>
      </c>
      <c r="H49" s="90" t="str">
        <f>E45</f>
        <v>Öjebyns IBF P15 Lag 2</v>
      </c>
      <c r="I49" s="41" t="str">
        <f>E47</f>
        <v>Luleå SK P14/15 Lag BLÅ</v>
      </c>
      <c r="J49" s="39" t="s">
        <v>28</v>
      </c>
      <c r="K49" s="88" t="str">
        <f>E47</f>
        <v>Luleå SK P14/15 Lag BLÅ</v>
      </c>
      <c r="L49" s="76" t="str">
        <f>E49</f>
        <v>Bensby UFF P15 Lag 1</v>
      </c>
      <c r="M49" s="39" t="s">
        <v>28</v>
      </c>
      <c r="N49" s="52" t="str">
        <f>E46</f>
        <v>Wibax IBF Piteå P15 Lag 1</v>
      </c>
      <c r="O49" s="91" t="str">
        <f>E49</f>
        <v>Bensby UFF P15 Lag 1</v>
      </c>
    </row>
    <row r="50" spans="1:15" ht="15" thickTop="1" thickBot="1">
      <c r="A50" s="26" t="s">
        <v>114</v>
      </c>
      <c r="B50" s="59">
        <v>5</v>
      </c>
      <c r="C50" s="43" t="s">
        <v>115</v>
      </c>
      <c r="E50" s="92"/>
      <c r="F50" s="92"/>
      <c r="G50" s="39" t="s">
        <v>28</v>
      </c>
      <c r="H50" s="93" t="str">
        <f>E46</f>
        <v>Wibax IBF Piteå P15 Lag 1</v>
      </c>
      <c r="I50" s="94" t="str">
        <f>E48</f>
        <v>Alviks IK P15 Lag 1</v>
      </c>
      <c r="J50" s="39" t="s">
        <v>28</v>
      </c>
      <c r="K50" s="95" t="str">
        <f>E45</f>
        <v>Öjebyns IBF P15 Lag 2</v>
      </c>
      <c r="L50" s="96" t="str">
        <f>E48</f>
        <v>Alviks IK P15 Lag 1</v>
      </c>
      <c r="M50" s="39" t="s">
        <v>28</v>
      </c>
      <c r="N50" s="97" t="str">
        <f>E47</f>
        <v>Luleå SK P14/15 Lag BLÅ</v>
      </c>
      <c r="O50" s="98" t="str">
        <f>E45</f>
        <v>Öjebyns IBF P15 Lag 2</v>
      </c>
    </row>
    <row r="51" spans="1:15" ht="14.25" thickBot="1">
      <c r="A51" s="26" t="s">
        <v>116</v>
      </c>
      <c r="B51" s="59">
        <v>6</v>
      </c>
      <c r="C51" s="43" t="s">
        <v>117</v>
      </c>
      <c r="E51" s="33"/>
      <c r="F51" s="33"/>
      <c r="H51" s="21"/>
      <c r="I51" s="21"/>
      <c r="J51" s="39"/>
      <c r="K51" s="99"/>
      <c r="L51" s="99"/>
      <c r="M51" s="25"/>
      <c r="N51" s="25"/>
      <c r="O51" s="25"/>
    </row>
    <row r="52" spans="1:15" ht="14.25" thickBot="1">
      <c r="A52" s="100"/>
      <c r="B52" s="101"/>
      <c r="C52" s="102"/>
      <c r="E52" s="33"/>
      <c r="F52" s="33"/>
      <c r="G52" s="33"/>
      <c r="H52" s="22" t="s">
        <v>9</v>
      </c>
      <c r="I52" s="103" t="s">
        <v>36</v>
      </c>
      <c r="J52" s="39"/>
      <c r="K52" s="22" t="s">
        <v>9</v>
      </c>
      <c r="L52" s="23" t="s">
        <v>118</v>
      </c>
      <c r="M52" s="25"/>
    </row>
    <row r="53" spans="1:15" ht="13.5" thickBot="1">
      <c r="A53" s="3"/>
      <c r="B53" s="104"/>
      <c r="C53" s="105"/>
      <c r="E53" s="5"/>
      <c r="F53" s="5"/>
      <c r="G53" s="92"/>
      <c r="H53" s="69" t="str">
        <f>E49</f>
        <v>Bensby UFF P15 Lag 1</v>
      </c>
      <c r="I53" s="32" t="s">
        <v>119</v>
      </c>
      <c r="J53" s="92"/>
      <c r="K53" s="69" t="str">
        <f>E48</f>
        <v>Alviks IK P15 Lag 1</v>
      </c>
      <c r="L53" s="32" t="s">
        <v>120</v>
      </c>
      <c r="M53" s="25"/>
    </row>
    <row r="54" spans="1:15" ht="16.5" thickBot="1">
      <c r="A54" s="106" t="s">
        <v>121</v>
      </c>
      <c r="B54" s="104"/>
      <c r="C54" s="105"/>
      <c r="E54" s="5"/>
      <c r="F54" s="5"/>
      <c r="G54" s="39" t="s">
        <v>19</v>
      </c>
      <c r="H54" s="107" t="str">
        <f>E49</f>
        <v>Bensby UFF P15 Lag 1</v>
      </c>
      <c r="I54" s="108" t="str">
        <f>E47</f>
        <v>Luleå SK P14/15 Lag BLÅ</v>
      </c>
      <c r="J54" s="39" t="s">
        <v>19</v>
      </c>
      <c r="K54" s="109" t="str">
        <f>E48</f>
        <v>Alviks IK P15 Lag 1</v>
      </c>
      <c r="L54" s="74" t="str">
        <f>E49</f>
        <v>Bensby UFF P15 Lag 1</v>
      </c>
      <c r="M54" s="25"/>
    </row>
    <row r="55" spans="1:15" ht="16.5" thickBot="1">
      <c r="A55" s="110" t="s">
        <v>122</v>
      </c>
      <c r="B55" s="104"/>
      <c r="E55" s="39"/>
      <c r="F55" s="39"/>
      <c r="G55" s="39" t="s">
        <v>19</v>
      </c>
      <c r="H55" s="87" t="str">
        <f>E46</f>
        <v>Wibax IBF Piteå P15 Lag 1</v>
      </c>
      <c r="I55" s="94" t="str">
        <f>E48</f>
        <v>Alviks IK P15 Lag 1</v>
      </c>
      <c r="J55" s="39" t="s">
        <v>24</v>
      </c>
      <c r="K55" s="87" t="str">
        <f>E46</f>
        <v>Wibax IBF Piteå P15 Lag 1</v>
      </c>
      <c r="L55" s="111" t="str">
        <f>E45</f>
        <v>Öjebyns IBF P15 Lag 2</v>
      </c>
      <c r="M55" s="25"/>
    </row>
    <row r="56" spans="1:15" ht="16.5" thickBot="1">
      <c r="A56" s="110" t="s">
        <v>123</v>
      </c>
      <c r="B56" s="104"/>
      <c r="C56" s="105"/>
      <c r="E56" s="5"/>
      <c r="F56" s="5"/>
      <c r="G56" s="39" t="s">
        <v>24</v>
      </c>
      <c r="H56" s="41" t="str">
        <f>E47</f>
        <v>Luleå SK P14/15 Lag BLÅ</v>
      </c>
      <c r="I56" s="81" t="str">
        <f>E46</f>
        <v>Wibax IBF Piteå P15 Lag 1</v>
      </c>
      <c r="J56" s="39" t="s">
        <v>28</v>
      </c>
      <c r="K56" s="112" t="str">
        <f>E49</f>
        <v>Bensby UFF P15 Lag 1</v>
      </c>
      <c r="L56" s="81" t="str">
        <f>E46</f>
        <v>Wibax IBF Piteå P15 Lag 1</v>
      </c>
      <c r="M56" s="25"/>
    </row>
    <row r="57" spans="1:15" ht="15.75">
      <c r="A57" s="110" t="s">
        <v>124</v>
      </c>
      <c r="B57" s="104"/>
      <c r="C57" s="104"/>
      <c r="E57" s="39"/>
      <c r="F57" s="39"/>
      <c r="G57" s="39" t="s">
        <v>24</v>
      </c>
      <c r="H57" s="113" t="str">
        <f>E49</f>
        <v>Bensby UFF P15 Lag 1</v>
      </c>
      <c r="I57" s="44" t="str">
        <f>E48</f>
        <v>Alviks IK P15 Lag 1</v>
      </c>
      <c r="J57" s="39" t="s">
        <v>125</v>
      </c>
      <c r="K57" s="78" t="str">
        <f>E48</f>
        <v>Alviks IK P15 Lag 1</v>
      </c>
      <c r="L57" s="79" t="str">
        <f>E45</f>
        <v>Öjebyns IBF P15 Lag 2</v>
      </c>
      <c r="M57" s="25"/>
    </row>
    <row r="58" spans="1:15" ht="15.75">
      <c r="A58" s="110" t="s">
        <v>126</v>
      </c>
      <c r="B58" s="104"/>
      <c r="C58" s="105"/>
      <c r="E58" s="21"/>
      <c r="F58" s="21"/>
      <c r="G58" s="39" t="s">
        <v>28</v>
      </c>
      <c r="H58" s="44" t="str">
        <f>E48</f>
        <v>Alviks IK P15 Lag 1</v>
      </c>
      <c r="I58" s="41" t="str">
        <f>E47</f>
        <v>Luleå SK P14/15 Lag BLÅ</v>
      </c>
      <c r="J58" s="39" t="s">
        <v>127</v>
      </c>
      <c r="K58" s="79" t="str">
        <f>E45</f>
        <v>Öjebyns IBF P15 Lag 2</v>
      </c>
      <c r="L58" s="76" t="str">
        <f>E49</f>
        <v>Bensby UFF P15 Lag 1</v>
      </c>
      <c r="M58" s="25"/>
    </row>
    <row r="59" spans="1:15" ht="16.5" thickBot="1">
      <c r="A59" s="110" t="s">
        <v>128</v>
      </c>
      <c r="B59" s="104"/>
      <c r="C59" s="104"/>
      <c r="E59" s="21"/>
      <c r="F59" s="21"/>
      <c r="G59" s="39" t="s">
        <v>28</v>
      </c>
      <c r="H59" s="114" t="str">
        <f>E49</f>
        <v>Bensby UFF P15 Lag 1</v>
      </c>
      <c r="I59" s="115" t="str">
        <f>E46</f>
        <v>Wibax IBF Piteå P15 Lag 1</v>
      </c>
      <c r="J59" s="39" t="s">
        <v>129</v>
      </c>
      <c r="K59" s="116" t="str">
        <f>E48</f>
        <v>Alviks IK P15 Lag 1</v>
      </c>
      <c r="L59" s="115" t="str">
        <f>E46</f>
        <v>Wibax IBF Piteå P15 Lag 1</v>
      </c>
      <c r="M59" s="25"/>
    </row>
    <row r="60" spans="1:15" ht="16.5" thickBot="1">
      <c r="A60" s="110" t="s">
        <v>130</v>
      </c>
      <c r="E60" s="117"/>
      <c r="F60" s="118"/>
      <c r="G60" s="119"/>
      <c r="H60" s="120"/>
      <c r="I60" s="118"/>
      <c r="J60" s="118"/>
      <c r="K60" s="121"/>
      <c r="L60" s="118"/>
      <c r="M60" s="119"/>
      <c r="N60" s="119"/>
      <c r="O60" s="119"/>
    </row>
    <row r="61" spans="1:15" ht="14.25" thickTop="1" thickBot="1">
      <c r="E61" s="60" t="s">
        <v>96</v>
      </c>
      <c r="F61" s="61"/>
      <c r="G61" s="62"/>
      <c r="H61" s="63"/>
      <c r="I61" s="62"/>
      <c r="J61" s="62"/>
      <c r="K61" s="64"/>
      <c r="L61" s="62"/>
      <c r="M61" s="62"/>
      <c r="N61" s="62"/>
      <c r="O61" s="62"/>
    </row>
    <row r="62" spans="1:15" ht="16.5" thickBot="1">
      <c r="A62" s="106" t="s">
        <v>121</v>
      </c>
      <c r="E62" s="65" t="s">
        <v>131</v>
      </c>
      <c r="F62" s="25"/>
      <c r="G62" s="66"/>
      <c r="H62" s="22" t="s">
        <v>9</v>
      </c>
      <c r="I62" s="23" t="s">
        <v>10</v>
      </c>
      <c r="J62" s="66"/>
      <c r="K62" s="22" t="s">
        <v>9</v>
      </c>
      <c r="L62" s="67" t="s">
        <v>35</v>
      </c>
      <c r="M62" s="33"/>
      <c r="N62" s="22" t="s">
        <v>9</v>
      </c>
      <c r="O62" s="67" t="s">
        <v>11</v>
      </c>
    </row>
    <row r="63" spans="1:15" ht="16.5" thickBot="1">
      <c r="A63" s="110" t="s">
        <v>132</v>
      </c>
      <c r="E63" s="68" t="s">
        <v>14</v>
      </c>
      <c r="F63" s="38"/>
      <c r="G63" s="33"/>
      <c r="H63" s="69" t="str">
        <f>E65</f>
        <v>Wibax IBF Piteå P15 Lag 2</v>
      </c>
      <c r="I63" s="32" t="s">
        <v>133</v>
      </c>
      <c r="J63" s="21"/>
      <c r="K63" s="69" t="str">
        <f>E64</f>
        <v>Öjebyns IBF P15 Lag 2</v>
      </c>
      <c r="L63" s="32" t="s">
        <v>134</v>
      </c>
      <c r="M63" s="21"/>
      <c r="N63" s="69" t="str">
        <f>E66</f>
        <v>IBK Boden P14/15</v>
      </c>
      <c r="O63" s="32" t="s">
        <v>135</v>
      </c>
    </row>
    <row r="64" spans="1:15" ht="15.75">
      <c r="A64" s="110" t="s">
        <v>136</v>
      </c>
      <c r="E64" s="70" t="s">
        <v>53</v>
      </c>
      <c r="F64" s="25"/>
      <c r="G64" s="39" t="s">
        <v>19</v>
      </c>
      <c r="H64" s="71" t="str">
        <f>E65</f>
        <v>Wibax IBF Piteå P15 Lag 2</v>
      </c>
      <c r="I64" s="72" t="str">
        <f>E66</f>
        <v>IBK Boden P14/15</v>
      </c>
      <c r="J64" s="39" t="s">
        <v>19</v>
      </c>
      <c r="K64" s="73" t="str">
        <f>E64</f>
        <v>Öjebyns IBF P15 Lag 2</v>
      </c>
      <c r="L64" s="74" t="str">
        <f>E68</f>
        <v>Bensby UFF P15 Lag 2</v>
      </c>
      <c r="M64" s="39" t="s">
        <v>19</v>
      </c>
      <c r="N64" s="75" t="str">
        <f>E66</f>
        <v>IBK Boden P14/15</v>
      </c>
      <c r="O64" s="76" t="str">
        <f>E68</f>
        <v>Bensby UFF P15 Lag 2</v>
      </c>
    </row>
    <row r="65" spans="1:15" ht="16.5" thickBot="1">
      <c r="A65" s="110" t="s">
        <v>137</v>
      </c>
      <c r="E65" s="77" t="s">
        <v>51</v>
      </c>
      <c r="F65" s="25"/>
      <c r="G65" s="39" t="s">
        <v>19</v>
      </c>
      <c r="H65" s="78" t="str">
        <f>E67</f>
        <v>Team Kalix IBK P15/16 Lag 1</v>
      </c>
      <c r="I65" s="79" t="str">
        <f>E64</f>
        <v>Öjebyns IBF P15 Lag 2</v>
      </c>
      <c r="J65" s="39" t="s">
        <v>19</v>
      </c>
      <c r="K65" s="44" t="str">
        <f>E67</f>
        <v>Team Kalix IBK P15/16 Lag 1</v>
      </c>
      <c r="L65" s="72" t="str">
        <f>E66</f>
        <v>IBK Boden P14/15</v>
      </c>
      <c r="M65" s="39" t="s">
        <v>19</v>
      </c>
      <c r="N65" s="80" t="str">
        <f>E64</f>
        <v>Öjebyns IBF P15 Lag 2</v>
      </c>
      <c r="O65" s="81" t="str">
        <f>E65</f>
        <v>Wibax IBF Piteå P15 Lag 2</v>
      </c>
    </row>
    <row r="66" spans="1:15" ht="16.5" thickBot="1">
      <c r="A66" s="110" t="s">
        <v>138</v>
      </c>
      <c r="E66" s="82" t="s">
        <v>55</v>
      </c>
      <c r="F66" s="25"/>
      <c r="G66" s="39" t="s">
        <v>24</v>
      </c>
      <c r="H66" s="48" t="str">
        <f>E66</f>
        <v>IBK Boden P14/15</v>
      </c>
      <c r="I66" s="83" t="str">
        <f>E67</f>
        <v>Team Kalix IBK P15/16 Lag 1</v>
      </c>
      <c r="J66" s="39" t="s">
        <v>24</v>
      </c>
      <c r="K66" s="84" t="str">
        <f>E68</f>
        <v>Bensby UFF P15 Lag 2</v>
      </c>
      <c r="L66" s="44" t="str">
        <f>E67</f>
        <v>Team Kalix IBK P15/16 Lag 1</v>
      </c>
      <c r="M66" s="39" t="s">
        <v>24</v>
      </c>
      <c r="N66" s="76" t="str">
        <f>E68</f>
        <v>Bensby UFF P15 Lag 2</v>
      </c>
      <c r="O66" s="85" t="str">
        <f>E64</f>
        <v>Öjebyns IBF P15 Lag 2</v>
      </c>
    </row>
    <row r="67" spans="1:15" ht="16.5" thickBot="1">
      <c r="A67" s="110" t="s">
        <v>139</v>
      </c>
      <c r="E67" s="86" t="s">
        <v>62</v>
      </c>
      <c r="F67" s="25"/>
      <c r="G67" s="39" t="s">
        <v>24</v>
      </c>
      <c r="H67" s="87" t="str">
        <f>E65</f>
        <v>Wibax IBF Piteå P15 Lag 2</v>
      </c>
      <c r="I67" s="85" t="str">
        <f>E64</f>
        <v>Öjebyns IBF P15 Lag 2</v>
      </c>
      <c r="J67" s="39" t="s">
        <v>24</v>
      </c>
      <c r="K67" s="80" t="str">
        <f>E64</f>
        <v>Öjebyns IBF P15 Lag 2</v>
      </c>
      <c r="L67" s="72" t="str">
        <f>E66</f>
        <v>IBK Boden P14/15</v>
      </c>
      <c r="M67" s="39" t="s">
        <v>24</v>
      </c>
      <c r="N67" s="88" t="str">
        <f>E66</f>
        <v>IBK Boden P14/15</v>
      </c>
      <c r="O67" s="40" t="str">
        <f>E65</f>
        <v>Wibax IBF Piteå P15 Lag 2</v>
      </c>
    </row>
    <row r="68" spans="1:15" ht="16.5" thickBot="1">
      <c r="A68" s="110" t="s">
        <v>140</v>
      </c>
      <c r="E68" s="89" t="s">
        <v>58</v>
      </c>
      <c r="F68" s="25"/>
      <c r="G68" s="39" t="s">
        <v>28</v>
      </c>
      <c r="H68" s="90" t="str">
        <f>E64</f>
        <v>Öjebyns IBF P15 Lag 2</v>
      </c>
      <c r="I68" s="41" t="str">
        <f>E66</f>
        <v>IBK Boden P14/15</v>
      </c>
      <c r="J68" s="39" t="s">
        <v>28</v>
      </c>
      <c r="K68" s="88" t="str">
        <f>E66</f>
        <v>IBK Boden P14/15</v>
      </c>
      <c r="L68" s="76" t="str">
        <f>E68</f>
        <v>Bensby UFF P15 Lag 2</v>
      </c>
      <c r="M68" s="39" t="s">
        <v>28</v>
      </c>
      <c r="N68" s="52" t="str">
        <f>E65</f>
        <v>Wibax IBF Piteå P15 Lag 2</v>
      </c>
      <c r="O68" s="91" t="str">
        <f>E68</f>
        <v>Bensby UFF P15 Lag 2</v>
      </c>
    </row>
    <row r="69" spans="1:15" ht="14.25" thickTop="1" thickBot="1">
      <c r="E69" s="92"/>
      <c r="F69" s="92"/>
      <c r="G69" s="39" t="s">
        <v>28</v>
      </c>
      <c r="H69" s="93" t="str">
        <f>E65</f>
        <v>Wibax IBF Piteå P15 Lag 2</v>
      </c>
      <c r="I69" s="94" t="str">
        <f>E67</f>
        <v>Team Kalix IBK P15/16 Lag 1</v>
      </c>
      <c r="J69" s="39" t="s">
        <v>28</v>
      </c>
      <c r="K69" s="95" t="str">
        <f>E64</f>
        <v>Öjebyns IBF P15 Lag 2</v>
      </c>
      <c r="L69" s="96" t="str">
        <f>E67</f>
        <v>Team Kalix IBK P15/16 Lag 1</v>
      </c>
      <c r="M69" s="39" t="s">
        <v>28</v>
      </c>
      <c r="N69" s="97" t="str">
        <f>E66</f>
        <v>IBK Boden P14/15</v>
      </c>
      <c r="O69" s="98" t="str">
        <f>E64</f>
        <v>Öjebyns IBF P15 Lag 2</v>
      </c>
    </row>
    <row r="70" spans="1:15" ht="13.5" thickBot="1">
      <c r="E70" s="33"/>
      <c r="F70" s="33"/>
      <c r="G70" s="33"/>
      <c r="H70" s="21"/>
      <c r="I70" s="21"/>
      <c r="J70" s="39"/>
      <c r="K70" s="99"/>
      <c r="L70" s="99"/>
      <c r="M70" s="25"/>
      <c r="N70" s="25"/>
      <c r="O70" s="25"/>
    </row>
    <row r="71" spans="1:15" ht="13.5" thickBot="1">
      <c r="C71" s="105"/>
      <c r="E71" s="33"/>
      <c r="F71" s="33"/>
      <c r="G71" s="33"/>
      <c r="H71" s="22" t="s">
        <v>9</v>
      </c>
      <c r="I71" s="103" t="s">
        <v>36</v>
      </c>
      <c r="J71" s="39"/>
      <c r="K71" s="22" t="s">
        <v>9</v>
      </c>
      <c r="L71" s="23" t="s">
        <v>118</v>
      </c>
      <c r="M71" s="25"/>
    </row>
    <row r="72" spans="1:15" ht="13.5" thickBot="1">
      <c r="E72" s="5"/>
      <c r="F72" s="5"/>
      <c r="G72" s="92"/>
      <c r="H72" s="69" t="str">
        <f>E68</f>
        <v>Bensby UFF P15 Lag 2</v>
      </c>
      <c r="I72" s="32" t="s">
        <v>141</v>
      </c>
      <c r="J72" s="92"/>
      <c r="K72" s="69" t="str">
        <f>E67</f>
        <v>Team Kalix IBK P15/16 Lag 1</v>
      </c>
      <c r="L72" s="32" t="s">
        <v>142</v>
      </c>
      <c r="M72" s="25"/>
    </row>
    <row r="73" spans="1:15" ht="13.5" thickBot="1">
      <c r="C73" s="105"/>
      <c r="E73" s="5"/>
      <c r="F73" s="5"/>
      <c r="G73" s="39" t="s">
        <v>19</v>
      </c>
      <c r="H73" s="107" t="str">
        <f>E68</f>
        <v>Bensby UFF P15 Lag 2</v>
      </c>
      <c r="I73" s="108" t="str">
        <f>E66</f>
        <v>IBK Boden P14/15</v>
      </c>
      <c r="J73" s="39" t="s">
        <v>19</v>
      </c>
      <c r="K73" s="109" t="str">
        <f>E67</f>
        <v>Team Kalix IBK P15/16 Lag 1</v>
      </c>
      <c r="L73" s="74" t="str">
        <f>E68</f>
        <v>Bensby UFF P15 Lag 2</v>
      </c>
      <c r="M73" s="25"/>
    </row>
    <row r="74" spans="1:15" ht="13.5" thickBot="1">
      <c r="C74" s="104"/>
      <c r="E74" s="39"/>
      <c r="F74" s="39"/>
      <c r="G74" s="39" t="s">
        <v>19</v>
      </c>
      <c r="H74" s="87" t="str">
        <f>E65</f>
        <v>Wibax IBF Piteå P15 Lag 2</v>
      </c>
      <c r="I74" s="94" t="str">
        <f>E67</f>
        <v>Team Kalix IBK P15/16 Lag 1</v>
      </c>
      <c r="J74" s="39" t="s">
        <v>19</v>
      </c>
      <c r="K74" s="87" t="str">
        <f>E65</f>
        <v>Wibax IBF Piteå P15 Lag 2</v>
      </c>
      <c r="L74" s="111" t="str">
        <f>E64</f>
        <v>Öjebyns IBF P15 Lag 2</v>
      </c>
      <c r="M74" s="25"/>
    </row>
    <row r="75" spans="1:15" ht="13.5" thickBot="1">
      <c r="C75" s="105"/>
      <c r="E75" s="5"/>
      <c r="F75" s="5"/>
      <c r="G75" s="39" t="s">
        <v>24</v>
      </c>
      <c r="H75" s="41" t="str">
        <f>E66</f>
        <v>IBK Boden P14/15</v>
      </c>
      <c r="I75" s="81" t="str">
        <f>E65</f>
        <v>Wibax IBF Piteå P15 Lag 2</v>
      </c>
      <c r="J75" s="39" t="s">
        <v>24</v>
      </c>
      <c r="K75" s="112" t="str">
        <f>E68</f>
        <v>Bensby UFF P15 Lag 2</v>
      </c>
      <c r="L75" s="81" t="str">
        <f>E65</f>
        <v>Wibax IBF Piteå P15 Lag 2</v>
      </c>
      <c r="M75" s="25"/>
    </row>
    <row r="76" spans="1:15">
      <c r="C76" s="104"/>
      <c r="E76" s="39"/>
      <c r="F76" s="39"/>
      <c r="G76" s="39" t="s">
        <v>24</v>
      </c>
      <c r="H76" s="113" t="str">
        <f>E68</f>
        <v>Bensby UFF P15 Lag 2</v>
      </c>
      <c r="I76" s="44" t="str">
        <f>E67</f>
        <v>Team Kalix IBK P15/16 Lag 1</v>
      </c>
      <c r="J76" s="39" t="s">
        <v>24</v>
      </c>
      <c r="K76" s="78" t="str">
        <f>E67</f>
        <v>Team Kalix IBK P15/16 Lag 1</v>
      </c>
      <c r="L76" s="79" t="str">
        <f>E64</f>
        <v>Öjebyns IBF P15 Lag 2</v>
      </c>
      <c r="M76" s="25"/>
    </row>
    <row r="77" spans="1:15">
      <c r="E77" s="21"/>
      <c r="F77" s="21"/>
      <c r="G77" s="39" t="s">
        <v>28</v>
      </c>
      <c r="H77" s="44" t="str">
        <f>E67</f>
        <v>Team Kalix IBK P15/16 Lag 1</v>
      </c>
      <c r="I77" s="41" t="str">
        <f>E66</f>
        <v>IBK Boden P14/15</v>
      </c>
      <c r="J77" s="39" t="s">
        <v>28</v>
      </c>
      <c r="K77" s="79" t="str">
        <f>E64</f>
        <v>Öjebyns IBF P15 Lag 2</v>
      </c>
      <c r="L77" s="76" t="str">
        <f>E68</f>
        <v>Bensby UFF P15 Lag 2</v>
      </c>
      <c r="M77" s="25"/>
    </row>
    <row r="78" spans="1:15" ht="13.5" thickBot="1">
      <c r="E78" s="21"/>
      <c r="F78" s="21"/>
      <c r="G78" s="39" t="s">
        <v>28</v>
      </c>
      <c r="H78" s="114" t="str">
        <f>E68</f>
        <v>Bensby UFF P15 Lag 2</v>
      </c>
      <c r="I78" s="115" t="str">
        <f>E65</f>
        <v>Wibax IBF Piteå P15 Lag 2</v>
      </c>
      <c r="J78" s="39" t="s">
        <v>28</v>
      </c>
      <c r="K78" s="116" t="str">
        <f>E67</f>
        <v>Team Kalix IBK P15/16 Lag 1</v>
      </c>
      <c r="L78" s="115" t="str">
        <f>E65</f>
        <v>Wibax IBF Piteå P15 Lag 2</v>
      </c>
      <c r="M78" s="25"/>
    </row>
    <row r="79" spans="1:15" ht="13.5" thickBot="1">
      <c r="E79" s="117"/>
      <c r="F79" s="118"/>
      <c r="G79" s="119"/>
      <c r="H79" s="120"/>
      <c r="I79" s="118"/>
      <c r="J79" s="118"/>
      <c r="K79" s="121"/>
      <c r="L79" s="118"/>
      <c r="M79" s="119"/>
      <c r="N79" s="119"/>
      <c r="O79" s="119"/>
    </row>
    <row r="80" spans="1:15" ht="14.25" thickTop="1" thickBot="1">
      <c r="E80" s="60" t="s">
        <v>96</v>
      </c>
      <c r="F80" s="61"/>
      <c r="G80" s="62"/>
      <c r="H80" s="63"/>
      <c r="I80" s="62"/>
      <c r="J80" s="62"/>
      <c r="K80" s="64"/>
      <c r="L80" s="62"/>
      <c r="M80" s="62"/>
      <c r="N80" s="62"/>
      <c r="O80" s="62"/>
    </row>
    <row r="81" spans="5:15" ht="13.5" thickBot="1">
      <c r="E81" s="65" t="s">
        <v>143</v>
      </c>
      <c r="F81" s="25"/>
      <c r="G81" s="66"/>
      <c r="H81" s="22" t="s">
        <v>9</v>
      </c>
      <c r="I81" s="23" t="s">
        <v>10</v>
      </c>
      <c r="J81" s="66"/>
      <c r="K81" s="22" t="s">
        <v>9</v>
      </c>
      <c r="L81" s="67" t="s">
        <v>35</v>
      </c>
      <c r="M81" s="33"/>
      <c r="N81" s="22" t="s">
        <v>9</v>
      </c>
      <c r="O81" s="67" t="s">
        <v>11</v>
      </c>
    </row>
    <row r="82" spans="5:15" ht="13.5" thickBot="1">
      <c r="E82" s="68" t="s">
        <v>14</v>
      </c>
      <c r="F82" s="38"/>
      <c r="G82" s="33"/>
      <c r="H82" s="69" t="str">
        <f>E84</f>
        <v>Alviks IK P15 Lag 2</v>
      </c>
      <c r="I82" s="32" t="s">
        <v>144</v>
      </c>
      <c r="J82" s="21"/>
      <c r="K82" s="69" t="str">
        <f>E83</f>
        <v>Team Kalix IBK P15/16 Lag 2</v>
      </c>
      <c r="L82" s="32" t="s">
        <v>145</v>
      </c>
      <c r="M82" s="21"/>
      <c r="N82" s="69" t="str">
        <f>E85</f>
        <v>Bensby UFF P15 Lag 3</v>
      </c>
      <c r="O82" s="32" t="s">
        <v>146</v>
      </c>
    </row>
    <row r="83" spans="5:15">
      <c r="E83" s="70" t="s">
        <v>68</v>
      </c>
      <c r="F83" s="25"/>
      <c r="G83" s="39" t="s">
        <v>19</v>
      </c>
      <c r="H83" s="71" t="str">
        <f>E84</f>
        <v>Alviks IK P15 Lag 2</v>
      </c>
      <c r="I83" s="72" t="str">
        <f>E85</f>
        <v>Bensby UFF P15 Lag 3</v>
      </c>
      <c r="J83" s="39" t="s">
        <v>19</v>
      </c>
      <c r="K83" s="73" t="str">
        <f>E83</f>
        <v>Team Kalix IBK P15/16 Lag 2</v>
      </c>
      <c r="L83" s="74" t="str">
        <f>E87</f>
        <v>Gammelstads IF P14/15</v>
      </c>
      <c r="M83" s="39" t="s">
        <v>19</v>
      </c>
      <c r="N83" s="75" t="str">
        <f>E85</f>
        <v>Bensby UFF P15 Lag 3</v>
      </c>
      <c r="O83" s="76" t="str">
        <f>E87</f>
        <v>Gammelstads IF P14/15</v>
      </c>
    </row>
    <row r="84" spans="5:15" ht="13.5" thickBot="1">
      <c r="E84" s="77" t="s">
        <v>70</v>
      </c>
      <c r="F84" s="25"/>
      <c r="G84" s="39" t="s">
        <v>24</v>
      </c>
      <c r="H84" s="78" t="str">
        <f>E86</f>
        <v>Luleå SK P14/15 Lag VIT</v>
      </c>
      <c r="I84" s="79" t="str">
        <f>E83</f>
        <v>Team Kalix IBK P15/16 Lag 2</v>
      </c>
      <c r="J84" s="39" t="s">
        <v>19</v>
      </c>
      <c r="K84" s="44" t="str">
        <f>E86</f>
        <v>Luleå SK P14/15 Lag VIT</v>
      </c>
      <c r="L84" s="72" t="str">
        <f>E85</f>
        <v>Bensby UFF P15 Lag 3</v>
      </c>
      <c r="M84" s="39" t="s">
        <v>19</v>
      </c>
      <c r="N84" s="80" t="str">
        <f>E83</f>
        <v>Team Kalix IBK P15/16 Lag 2</v>
      </c>
      <c r="O84" s="81" t="str">
        <f>E84</f>
        <v>Alviks IK P15 Lag 2</v>
      </c>
    </row>
    <row r="85" spans="5:15" ht="13.5" thickBot="1">
      <c r="E85" s="82" t="s">
        <v>65</v>
      </c>
      <c r="F85" s="25"/>
      <c r="G85" s="39" t="s">
        <v>28</v>
      </c>
      <c r="H85" s="48" t="str">
        <f>E85</f>
        <v>Bensby UFF P15 Lag 3</v>
      </c>
      <c r="I85" s="83" t="str">
        <f>E86</f>
        <v>Luleå SK P14/15 Lag VIT</v>
      </c>
      <c r="J85" s="39" t="s">
        <v>24</v>
      </c>
      <c r="K85" s="84" t="str">
        <f>E87</f>
        <v>Gammelstads IF P14/15</v>
      </c>
      <c r="L85" s="44" t="str">
        <f>E86</f>
        <v>Luleå SK P14/15 Lag VIT</v>
      </c>
      <c r="M85" s="39" t="s">
        <v>24</v>
      </c>
      <c r="N85" s="76" t="str">
        <f>E87</f>
        <v>Gammelstads IF P14/15</v>
      </c>
      <c r="O85" s="85" t="str">
        <f>E83</f>
        <v>Team Kalix IBK P15/16 Lag 2</v>
      </c>
    </row>
    <row r="86" spans="5:15" ht="13.5" thickBot="1">
      <c r="E86" s="86" t="s">
        <v>72</v>
      </c>
      <c r="F86" s="25"/>
      <c r="G86" s="39" t="s">
        <v>125</v>
      </c>
      <c r="H86" s="87" t="str">
        <f>E84</f>
        <v>Alviks IK P15 Lag 2</v>
      </c>
      <c r="I86" s="85" t="str">
        <f>E83</f>
        <v>Team Kalix IBK P15/16 Lag 2</v>
      </c>
      <c r="J86" s="39" t="s">
        <v>24</v>
      </c>
      <c r="K86" s="80" t="str">
        <f>E83</f>
        <v>Team Kalix IBK P15/16 Lag 2</v>
      </c>
      <c r="L86" s="72" t="str">
        <f>E85</f>
        <v>Bensby UFF P15 Lag 3</v>
      </c>
      <c r="M86" s="39" t="s">
        <v>24</v>
      </c>
      <c r="N86" s="88" t="str">
        <f>E85</f>
        <v>Bensby UFF P15 Lag 3</v>
      </c>
      <c r="O86" s="40" t="str">
        <f>E84</f>
        <v>Alviks IK P15 Lag 2</v>
      </c>
    </row>
    <row r="87" spans="5:15" ht="13.5" thickBot="1">
      <c r="E87" s="89" t="s">
        <v>74</v>
      </c>
      <c r="F87" s="25"/>
      <c r="G87" s="39" t="s">
        <v>127</v>
      </c>
      <c r="H87" s="90" t="str">
        <f>E83</f>
        <v>Team Kalix IBK P15/16 Lag 2</v>
      </c>
      <c r="I87" s="41" t="str">
        <f>E85</f>
        <v>Bensby UFF P15 Lag 3</v>
      </c>
      <c r="J87" s="39" t="s">
        <v>28</v>
      </c>
      <c r="K87" s="88" t="str">
        <f>E85</f>
        <v>Bensby UFF P15 Lag 3</v>
      </c>
      <c r="L87" s="76" t="str">
        <f>E87</f>
        <v>Gammelstads IF P14/15</v>
      </c>
      <c r="M87" s="39" t="s">
        <v>28</v>
      </c>
      <c r="N87" s="52" t="str">
        <f>E84</f>
        <v>Alviks IK P15 Lag 2</v>
      </c>
      <c r="O87" s="91" t="str">
        <f>E87</f>
        <v>Gammelstads IF P14/15</v>
      </c>
    </row>
    <row r="88" spans="5:15" ht="14.25" thickTop="1" thickBot="1">
      <c r="E88" s="92"/>
      <c r="F88" s="92"/>
      <c r="G88" s="39" t="s">
        <v>129</v>
      </c>
      <c r="H88" s="93" t="str">
        <f>E84</f>
        <v>Alviks IK P15 Lag 2</v>
      </c>
      <c r="I88" s="94" t="str">
        <f>E86</f>
        <v>Luleå SK P14/15 Lag VIT</v>
      </c>
      <c r="J88" s="39" t="s">
        <v>28</v>
      </c>
      <c r="K88" s="95" t="str">
        <f>E83</f>
        <v>Team Kalix IBK P15/16 Lag 2</v>
      </c>
      <c r="L88" s="96" t="str">
        <f>E86</f>
        <v>Luleå SK P14/15 Lag VIT</v>
      </c>
      <c r="M88" s="39" t="s">
        <v>28</v>
      </c>
      <c r="N88" s="97" t="str">
        <f>E85</f>
        <v>Bensby UFF P15 Lag 3</v>
      </c>
      <c r="O88" s="98" t="str">
        <f>E83</f>
        <v>Team Kalix IBK P15/16 Lag 2</v>
      </c>
    </row>
    <row r="89" spans="5:15" ht="13.5" thickBot="1">
      <c r="E89" s="33"/>
      <c r="F89" s="33"/>
      <c r="G89" s="33"/>
      <c r="H89" s="21"/>
      <c r="I89" s="21"/>
      <c r="J89" s="39"/>
      <c r="K89" s="99"/>
      <c r="L89" s="99"/>
      <c r="M89" s="25"/>
      <c r="N89" s="25"/>
      <c r="O89" s="25"/>
    </row>
    <row r="90" spans="5:15" ht="13.5" thickBot="1">
      <c r="E90" s="33"/>
      <c r="F90" s="33"/>
      <c r="G90" s="33"/>
      <c r="H90" s="22" t="s">
        <v>9</v>
      </c>
      <c r="I90" s="103" t="s">
        <v>36</v>
      </c>
      <c r="J90" s="39"/>
      <c r="K90" s="22" t="s">
        <v>9</v>
      </c>
      <c r="L90" s="23" t="s">
        <v>118</v>
      </c>
      <c r="M90" s="25"/>
    </row>
    <row r="91" spans="5:15" ht="13.5" thickBot="1">
      <c r="E91" s="5"/>
      <c r="F91" s="5"/>
      <c r="G91" s="92"/>
      <c r="H91" s="69" t="str">
        <f>E87</f>
        <v>Gammelstads IF P14/15</v>
      </c>
      <c r="I91" s="32" t="s">
        <v>147</v>
      </c>
      <c r="J91" s="92"/>
      <c r="K91" s="69" t="str">
        <f>E86</f>
        <v>Luleå SK P14/15 Lag VIT</v>
      </c>
      <c r="L91" s="32" t="s">
        <v>148</v>
      </c>
      <c r="M91" s="25"/>
    </row>
    <row r="92" spans="5:15" ht="13.5" thickBot="1">
      <c r="E92" s="5"/>
      <c r="F92" s="5"/>
      <c r="G92" s="39" t="s">
        <v>19</v>
      </c>
      <c r="H92" s="107" t="str">
        <f>E87</f>
        <v>Gammelstads IF P14/15</v>
      </c>
      <c r="I92" s="108" t="str">
        <f>E85</f>
        <v>Bensby UFF P15 Lag 3</v>
      </c>
      <c r="J92" s="39" t="s">
        <v>19</v>
      </c>
      <c r="K92" s="109" t="str">
        <f>E86</f>
        <v>Luleå SK P14/15 Lag VIT</v>
      </c>
      <c r="L92" s="74" t="str">
        <f>E87</f>
        <v>Gammelstads IF P14/15</v>
      </c>
      <c r="M92" s="25"/>
    </row>
    <row r="93" spans="5:15" ht="13.5" thickBot="1">
      <c r="E93" s="39"/>
      <c r="F93" s="39"/>
      <c r="G93" s="39" t="s">
        <v>19</v>
      </c>
      <c r="H93" s="87" t="str">
        <f>E84</f>
        <v>Alviks IK P15 Lag 2</v>
      </c>
      <c r="I93" s="94" t="str">
        <f>E86</f>
        <v>Luleå SK P14/15 Lag VIT</v>
      </c>
      <c r="J93" s="39" t="s">
        <v>19</v>
      </c>
      <c r="K93" s="87" t="str">
        <f>E84</f>
        <v>Alviks IK P15 Lag 2</v>
      </c>
      <c r="L93" s="111" t="str">
        <f>E83</f>
        <v>Team Kalix IBK P15/16 Lag 2</v>
      </c>
      <c r="M93" s="25"/>
    </row>
    <row r="94" spans="5:15" ht="13.5" thickBot="1">
      <c r="E94" s="5"/>
      <c r="F94" s="5"/>
      <c r="G94" s="39" t="s">
        <v>24</v>
      </c>
      <c r="H94" s="41" t="str">
        <f>E85</f>
        <v>Bensby UFF P15 Lag 3</v>
      </c>
      <c r="I94" s="81" t="str">
        <f>E84</f>
        <v>Alviks IK P15 Lag 2</v>
      </c>
      <c r="J94" s="39" t="s">
        <v>24</v>
      </c>
      <c r="K94" s="112" t="str">
        <f>E87</f>
        <v>Gammelstads IF P14/15</v>
      </c>
      <c r="L94" s="81" t="str">
        <f>E84</f>
        <v>Alviks IK P15 Lag 2</v>
      </c>
      <c r="M94" s="25"/>
    </row>
    <row r="95" spans="5:15">
      <c r="E95" s="39"/>
      <c r="F95" s="39"/>
      <c r="G95" s="39" t="s">
        <v>24</v>
      </c>
      <c r="H95" s="113" t="str">
        <f>E87</f>
        <v>Gammelstads IF P14/15</v>
      </c>
      <c r="I95" s="44" t="str">
        <f>E86</f>
        <v>Luleå SK P14/15 Lag VIT</v>
      </c>
      <c r="J95" s="39" t="s">
        <v>24</v>
      </c>
      <c r="K95" s="78" t="str">
        <f>E86</f>
        <v>Luleå SK P14/15 Lag VIT</v>
      </c>
      <c r="L95" s="79" t="str">
        <f>E83</f>
        <v>Team Kalix IBK P15/16 Lag 2</v>
      </c>
      <c r="M95" s="25"/>
    </row>
    <row r="96" spans="5:15">
      <c r="E96" s="21"/>
      <c r="F96" s="21"/>
      <c r="G96" s="39" t="s">
        <v>28</v>
      </c>
      <c r="H96" s="44" t="str">
        <f>E86</f>
        <v>Luleå SK P14/15 Lag VIT</v>
      </c>
      <c r="I96" s="41" t="str">
        <f>E85</f>
        <v>Bensby UFF P15 Lag 3</v>
      </c>
      <c r="J96" s="39" t="s">
        <v>28</v>
      </c>
      <c r="K96" s="79" t="str">
        <f>E83</f>
        <v>Team Kalix IBK P15/16 Lag 2</v>
      </c>
      <c r="L96" s="76" t="str">
        <f>E87</f>
        <v>Gammelstads IF P14/15</v>
      </c>
      <c r="M96" s="25"/>
    </row>
    <row r="97" spans="5:15" ht="13.5" thickBot="1">
      <c r="E97" s="21"/>
      <c r="F97" s="21"/>
      <c r="G97" s="39" t="s">
        <v>28</v>
      </c>
      <c r="H97" s="114" t="str">
        <f>E87</f>
        <v>Gammelstads IF P14/15</v>
      </c>
      <c r="I97" s="115" t="str">
        <f>E84</f>
        <v>Alviks IK P15 Lag 2</v>
      </c>
      <c r="J97" s="39" t="s">
        <v>28</v>
      </c>
      <c r="K97" s="116" t="str">
        <f>E86</f>
        <v>Luleå SK P14/15 Lag VIT</v>
      </c>
      <c r="L97" s="115" t="str">
        <f>E84</f>
        <v>Alviks IK P15 Lag 2</v>
      </c>
      <c r="M97" s="25"/>
    </row>
    <row r="98" spans="5:15" ht="13.5" thickBot="1">
      <c r="E98" s="117"/>
      <c r="F98" s="118"/>
      <c r="G98" s="119"/>
      <c r="H98" s="120"/>
      <c r="I98" s="118"/>
      <c r="J98" s="118"/>
      <c r="K98" s="121"/>
      <c r="L98" s="118"/>
      <c r="M98" s="119"/>
      <c r="N98" s="119"/>
      <c r="O98" s="119"/>
    </row>
    <row r="99" spans="5:15" ht="14.25" thickTop="1" thickBot="1">
      <c r="E99" s="60" t="s">
        <v>96</v>
      </c>
      <c r="F99" s="61"/>
      <c r="G99" s="62"/>
      <c r="H99" s="63"/>
      <c r="I99" s="62"/>
      <c r="J99" s="62"/>
      <c r="K99" s="64"/>
      <c r="L99" s="62"/>
      <c r="M99" s="62"/>
      <c r="N99" s="62"/>
      <c r="O99" s="62"/>
    </row>
    <row r="100" spans="5:15" ht="13.5" thickBot="1">
      <c r="E100" s="65" t="s">
        <v>149</v>
      </c>
      <c r="F100" s="25"/>
      <c r="G100" s="66"/>
      <c r="H100" s="22" t="s">
        <v>9</v>
      </c>
      <c r="I100" s="23" t="s">
        <v>10</v>
      </c>
      <c r="J100" s="66"/>
      <c r="K100" s="22" t="s">
        <v>9</v>
      </c>
      <c r="L100" s="67" t="s">
        <v>35</v>
      </c>
      <c r="M100" s="33"/>
      <c r="N100" s="22" t="s">
        <v>9</v>
      </c>
      <c r="O100" s="67" t="s">
        <v>11</v>
      </c>
    </row>
    <row r="101" spans="5:15" ht="13.5" thickBot="1">
      <c r="E101" s="68" t="s">
        <v>14</v>
      </c>
      <c r="F101" s="38"/>
      <c r="G101" s="33"/>
      <c r="H101" s="69" t="str">
        <f>E103</f>
        <v>Öjebyns IBF P16 Lag 1</v>
      </c>
      <c r="I101" s="32" t="s">
        <v>150</v>
      </c>
      <c r="J101" s="21"/>
      <c r="K101" s="69" t="str">
        <f>E102</f>
        <v>IBF Argentum P16</v>
      </c>
      <c r="L101" s="32" t="s">
        <v>151</v>
      </c>
      <c r="M101" s="21"/>
      <c r="N101" s="69" t="str">
        <f>E104</f>
        <v>Wibax IBF Piteå P16 Lag 1</v>
      </c>
      <c r="O101" s="32" t="s">
        <v>152</v>
      </c>
    </row>
    <row r="102" spans="5:15">
      <c r="E102" s="70" t="s">
        <v>83</v>
      </c>
      <c r="F102" s="25"/>
      <c r="G102" s="39" t="s">
        <v>19</v>
      </c>
      <c r="H102" s="71" t="str">
        <f>E103</f>
        <v>Öjebyns IBF P16 Lag 1</v>
      </c>
      <c r="I102" s="72" t="str">
        <f>E104</f>
        <v>Wibax IBF Piteå P16 Lag 1</v>
      </c>
      <c r="J102" s="39" t="s">
        <v>19</v>
      </c>
      <c r="K102" s="73" t="str">
        <f>E102</f>
        <v>IBF Argentum P16</v>
      </c>
      <c r="L102" s="74" t="str">
        <f>E106</f>
        <v>Sunderby SK P16 Lag 1</v>
      </c>
      <c r="M102" s="39" t="s">
        <v>19</v>
      </c>
      <c r="N102" s="75" t="str">
        <f>E104</f>
        <v>Wibax IBF Piteå P16 Lag 1</v>
      </c>
      <c r="O102" s="76" t="str">
        <f>E106</f>
        <v>Sunderby SK P16 Lag 1</v>
      </c>
    </row>
    <row r="103" spans="5:15" ht="13.5" thickBot="1">
      <c r="E103" s="77" t="s">
        <v>81</v>
      </c>
      <c r="F103" s="25"/>
      <c r="G103" s="39" t="s">
        <v>19</v>
      </c>
      <c r="H103" s="78" t="str">
        <f>E105</f>
        <v>Alviks IK P/F16 Lag 1</v>
      </c>
      <c r="I103" s="79" t="str">
        <f>E102</f>
        <v>IBF Argentum P16</v>
      </c>
      <c r="J103" s="39" t="s">
        <v>19</v>
      </c>
      <c r="K103" s="44" t="str">
        <f>E105</f>
        <v>Alviks IK P/F16 Lag 1</v>
      </c>
      <c r="L103" s="72" t="str">
        <f>E104</f>
        <v>Wibax IBF Piteå P16 Lag 1</v>
      </c>
      <c r="M103" s="39" t="s">
        <v>19</v>
      </c>
      <c r="N103" s="80" t="str">
        <f>E102</f>
        <v>IBF Argentum P16</v>
      </c>
      <c r="O103" s="81" t="str">
        <f>E103</f>
        <v>Öjebyns IBF P16 Lag 1</v>
      </c>
    </row>
    <row r="104" spans="5:15" ht="13.5" thickBot="1">
      <c r="E104" s="82" t="s">
        <v>77</v>
      </c>
      <c r="F104" s="25"/>
      <c r="G104" s="39" t="s">
        <v>24</v>
      </c>
      <c r="H104" s="48" t="str">
        <f>E104</f>
        <v>Wibax IBF Piteå P16 Lag 1</v>
      </c>
      <c r="I104" s="83" t="str">
        <f>E105</f>
        <v>Alviks IK P/F16 Lag 1</v>
      </c>
      <c r="J104" s="39" t="s">
        <v>24</v>
      </c>
      <c r="K104" s="84" t="str">
        <f>E106</f>
        <v>Sunderby SK P16 Lag 1</v>
      </c>
      <c r="L104" s="44" t="str">
        <f>E105</f>
        <v>Alviks IK P/F16 Lag 1</v>
      </c>
      <c r="M104" s="39" t="s">
        <v>24</v>
      </c>
      <c r="N104" s="76" t="str">
        <f>E106</f>
        <v>Sunderby SK P16 Lag 1</v>
      </c>
      <c r="O104" s="85" t="str">
        <f>E102</f>
        <v>IBF Argentum P16</v>
      </c>
    </row>
    <row r="105" spans="5:15" ht="13.5" thickBot="1">
      <c r="E105" s="86" t="s">
        <v>87</v>
      </c>
      <c r="F105" s="25"/>
      <c r="G105" s="39" t="s">
        <v>24</v>
      </c>
      <c r="H105" s="87" t="str">
        <f>E103</f>
        <v>Öjebyns IBF P16 Lag 1</v>
      </c>
      <c r="I105" s="85" t="str">
        <f>E102</f>
        <v>IBF Argentum P16</v>
      </c>
      <c r="J105" s="39" t="s">
        <v>24</v>
      </c>
      <c r="K105" s="80" t="str">
        <f>E102</f>
        <v>IBF Argentum P16</v>
      </c>
      <c r="L105" s="72" t="str">
        <f>E104</f>
        <v>Wibax IBF Piteå P16 Lag 1</v>
      </c>
      <c r="M105" s="39" t="s">
        <v>24</v>
      </c>
      <c r="N105" s="88" t="str">
        <f>E104</f>
        <v>Wibax IBF Piteå P16 Lag 1</v>
      </c>
      <c r="O105" s="40" t="str">
        <f>E103</f>
        <v>Öjebyns IBF P16 Lag 1</v>
      </c>
    </row>
    <row r="106" spans="5:15" ht="13.5" thickBot="1">
      <c r="E106" s="89" t="s">
        <v>85</v>
      </c>
      <c r="F106" s="25"/>
      <c r="G106" s="39" t="s">
        <v>28</v>
      </c>
      <c r="H106" s="90" t="str">
        <f>E102</f>
        <v>IBF Argentum P16</v>
      </c>
      <c r="I106" s="41" t="str">
        <f>E104</f>
        <v>Wibax IBF Piteå P16 Lag 1</v>
      </c>
      <c r="J106" s="39" t="s">
        <v>28</v>
      </c>
      <c r="K106" s="88" t="str">
        <f>E104</f>
        <v>Wibax IBF Piteå P16 Lag 1</v>
      </c>
      <c r="L106" s="76" t="str">
        <f>E106</f>
        <v>Sunderby SK P16 Lag 1</v>
      </c>
      <c r="M106" s="39" t="s">
        <v>28</v>
      </c>
      <c r="N106" s="52" t="str">
        <f>E103</f>
        <v>Öjebyns IBF P16 Lag 1</v>
      </c>
      <c r="O106" s="91" t="str">
        <f>E106</f>
        <v>Sunderby SK P16 Lag 1</v>
      </c>
    </row>
    <row r="107" spans="5:15" ht="14.25" thickTop="1" thickBot="1">
      <c r="E107" s="92"/>
      <c r="F107" s="92"/>
      <c r="G107" s="39" t="s">
        <v>28</v>
      </c>
      <c r="H107" s="93" t="str">
        <f>E103</f>
        <v>Öjebyns IBF P16 Lag 1</v>
      </c>
      <c r="I107" s="94" t="str">
        <f>E105</f>
        <v>Alviks IK P/F16 Lag 1</v>
      </c>
      <c r="J107" s="39" t="s">
        <v>28</v>
      </c>
      <c r="K107" s="95" t="str">
        <f>E102</f>
        <v>IBF Argentum P16</v>
      </c>
      <c r="L107" s="96" t="str">
        <f>E105</f>
        <v>Alviks IK P/F16 Lag 1</v>
      </c>
      <c r="M107" s="39" t="s">
        <v>28</v>
      </c>
      <c r="N107" s="97" t="str">
        <f>E104</f>
        <v>Wibax IBF Piteå P16 Lag 1</v>
      </c>
      <c r="O107" s="98" t="str">
        <f>E102</f>
        <v>IBF Argentum P16</v>
      </c>
    </row>
    <row r="108" spans="5:15" ht="13.5" thickBot="1">
      <c r="E108" s="33"/>
      <c r="F108" s="33"/>
      <c r="G108" s="33"/>
      <c r="H108" s="21"/>
      <c r="I108" s="21"/>
      <c r="J108" s="39"/>
      <c r="K108" s="99"/>
      <c r="L108" s="99"/>
      <c r="M108" s="25"/>
      <c r="N108" s="25"/>
      <c r="O108" s="25"/>
    </row>
    <row r="109" spans="5:15" ht="13.5" thickBot="1">
      <c r="E109" s="33"/>
      <c r="F109" s="33"/>
      <c r="G109" s="33"/>
      <c r="H109" s="22" t="s">
        <v>9</v>
      </c>
      <c r="I109" s="103" t="s">
        <v>36</v>
      </c>
      <c r="J109" s="39"/>
      <c r="K109" s="22" t="s">
        <v>9</v>
      </c>
      <c r="L109" s="23" t="s">
        <v>118</v>
      </c>
      <c r="M109" s="25"/>
    </row>
    <row r="110" spans="5:15" ht="13.5" thickBot="1">
      <c r="E110" s="5"/>
      <c r="F110" s="5"/>
      <c r="G110" s="92"/>
      <c r="H110" s="69" t="str">
        <f>E106</f>
        <v>Sunderby SK P16 Lag 1</v>
      </c>
      <c r="I110" s="32" t="s">
        <v>153</v>
      </c>
      <c r="J110" s="92"/>
      <c r="K110" s="69" t="str">
        <f>E105</f>
        <v>Alviks IK P/F16 Lag 1</v>
      </c>
      <c r="L110" s="32" t="s">
        <v>154</v>
      </c>
      <c r="M110" s="25"/>
    </row>
    <row r="111" spans="5:15" ht="13.5" thickBot="1">
      <c r="E111" s="5"/>
      <c r="F111" s="5"/>
      <c r="G111" s="39" t="s">
        <v>19</v>
      </c>
      <c r="H111" s="107" t="str">
        <f>E106</f>
        <v>Sunderby SK P16 Lag 1</v>
      </c>
      <c r="I111" s="108" t="str">
        <f>E104</f>
        <v>Wibax IBF Piteå P16 Lag 1</v>
      </c>
      <c r="J111" s="39" t="s">
        <v>19</v>
      </c>
      <c r="K111" s="109" t="str">
        <f>E105</f>
        <v>Alviks IK P/F16 Lag 1</v>
      </c>
      <c r="L111" s="74" t="str">
        <f>E106</f>
        <v>Sunderby SK P16 Lag 1</v>
      </c>
      <c r="M111" s="25"/>
    </row>
    <row r="112" spans="5:15" ht="13.5" thickBot="1">
      <c r="E112" s="39"/>
      <c r="F112" s="39"/>
      <c r="G112" s="39" t="s">
        <v>19</v>
      </c>
      <c r="H112" s="87" t="str">
        <f>E103</f>
        <v>Öjebyns IBF P16 Lag 1</v>
      </c>
      <c r="I112" s="94" t="str">
        <f>E105</f>
        <v>Alviks IK P/F16 Lag 1</v>
      </c>
      <c r="J112" s="39" t="s">
        <v>19</v>
      </c>
      <c r="K112" s="87" t="str">
        <f>E103</f>
        <v>Öjebyns IBF P16 Lag 1</v>
      </c>
      <c r="L112" s="111" t="str">
        <f>E102</f>
        <v>IBF Argentum P16</v>
      </c>
      <c r="M112" s="25"/>
    </row>
    <row r="113" spans="5:15" ht="13.5" thickBot="1">
      <c r="E113" s="5"/>
      <c r="F113" s="5"/>
      <c r="G113" s="39" t="s">
        <v>24</v>
      </c>
      <c r="H113" s="41" t="str">
        <f>E104</f>
        <v>Wibax IBF Piteå P16 Lag 1</v>
      </c>
      <c r="I113" s="81" t="str">
        <f>E103</f>
        <v>Öjebyns IBF P16 Lag 1</v>
      </c>
      <c r="J113" s="39" t="s">
        <v>24</v>
      </c>
      <c r="K113" s="112" t="str">
        <f>E106</f>
        <v>Sunderby SK P16 Lag 1</v>
      </c>
      <c r="L113" s="81" t="str">
        <f>E103</f>
        <v>Öjebyns IBF P16 Lag 1</v>
      </c>
      <c r="M113" s="25"/>
    </row>
    <row r="114" spans="5:15">
      <c r="E114" s="39"/>
      <c r="F114" s="39"/>
      <c r="G114" s="39" t="s">
        <v>24</v>
      </c>
      <c r="H114" s="113" t="str">
        <f>E106</f>
        <v>Sunderby SK P16 Lag 1</v>
      </c>
      <c r="I114" s="44" t="str">
        <f>E105</f>
        <v>Alviks IK P/F16 Lag 1</v>
      </c>
      <c r="J114" s="39" t="s">
        <v>24</v>
      </c>
      <c r="K114" s="78" t="str">
        <f>E105</f>
        <v>Alviks IK P/F16 Lag 1</v>
      </c>
      <c r="L114" s="79" t="str">
        <f>E102</f>
        <v>IBF Argentum P16</v>
      </c>
      <c r="M114" s="25"/>
    </row>
    <row r="115" spans="5:15">
      <c r="E115" s="21"/>
      <c r="F115" s="21"/>
      <c r="G115" s="39" t="s">
        <v>28</v>
      </c>
      <c r="H115" s="44" t="str">
        <f>E105</f>
        <v>Alviks IK P/F16 Lag 1</v>
      </c>
      <c r="I115" s="41" t="str">
        <f>E104</f>
        <v>Wibax IBF Piteå P16 Lag 1</v>
      </c>
      <c r="J115" s="39" t="s">
        <v>28</v>
      </c>
      <c r="K115" s="79" t="str">
        <f>E102</f>
        <v>IBF Argentum P16</v>
      </c>
      <c r="L115" s="76" t="str">
        <f>E106</f>
        <v>Sunderby SK P16 Lag 1</v>
      </c>
      <c r="M115" s="25"/>
    </row>
    <row r="116" spans="5:15" ht="13.5" thickBot="1">
      <c r="E116" s="21"/>
      <c r="F116" s="21"/>
      <c r="G116" s="39" t="s">
        <v>28</v>
      </c>
      <c r="H116" s="114" t="str">
        <f>E106</f>
        <v>Sunderby SK P16 Lag 1</v>
      </c>
      <c r="I116" s="115" t="str">
        <f>E103</f>
        <v>Öjebyns IBF P16 Lag 1</v>
      </c>
      <c r="J116" s="39" t="s">
        <v>28</v>
      </c>
      <c r="K116" s="116" t="str">
        <f>E105</f>
        <v>Alviks IK P/F16 Lag 1</v>
      </c>
      <c r="L116" s="115" t="str">
        <f>E103</f>
        <v>Öjebyns IBF P16 Lag 1</v>
      </c>
      <c r="M116" s="25"/>
    </row>
    <row r="117" spans="5:15" ht="13.5" thickBot="1">
      <c r="E117" s="117"/>
      <c r="F117" s="118"/>
      <c r="G117" s="119"/>
      <c r="H117" s="120"/>
      <c r="I117" s="118"/>
      <c r="J117" s="118"/>
      <c r="K117" s="121"/>
      <c r="L117" s="118"/>
      <c r="M117" s="119"/>
      <c r="N117" s="119"/>
      <c r="O117" s="119"/>
    </row>
    <row r="118" spans="5:15" ht="14.25" thickTop="1" thickBot="1">
      <c r="E118" s="60" t="s">
        <v>96</v>
      </c>
      <c r="F118" s="61"/>
      <c r="G118" s="62"/>
      <c r="H118" s="63"/>
      <c r="I118" s="62"/>
      <c r="J118" s="62"/>
      <c r="K118" s="64"/>
      <c r="L118" s="62"/>
      <c r="M118" s="62"/>
      <c r="N118" s="62"/>
      <c r="O118" s="62"/>
    </row>
    <row r="119" spans="5:15" ht="13.5" thickBot="1">
      <c r="E119" s="65" t="s">
        <v>155</v>
      </c>
      <c r="F119" s="25"/>
      <c r="G119" s="66"/>
      <c r="H119" s="22" t="s">
        <v>9</v>
      </c>
      <c r="I119" s="23" t="s">
        <v>10</v>
      </c>
      <c r="J119" s="66"/>
      <c r="K119" s="22" t="s">
        <v>9</v>
      </c>
      <c r="L119" s="67" t="s">
        <v>35</v>
      </c>
      <c r="M119" s="33"/>
      <c r="N119" s="22" t="s">
        <v>9</v>
      </c>
      <c r="O119" s="67" t="s">
        <v>11</v>
      </c>
    </row>
    <row r="120" spans="5:15" ht="13.5" thickBot="1">
      <c r="E120" s="68" t="s">
        <v>14</v>
      </c>
      <c r="F120" s="38"/>
      <c r="G120" s="33"/>
      <c r="H120" s="69" t="str">
        <f>E122</f>
        <v>Öjebyns IBF P16 Lag 2</v>
      </c>
      <c r="I120" s="32" t="s">
        <v>156</v>
      </c>
      <c r="J120" s="21"/>
      <c r="K120" s="69" t="str">
        <f>E121</f>
        <v>Wibax IBF Piteå P16 Lag 2</v>
      </c>
      <c r="L120" s="32" t="s">
        <v>157</v>
      </c>
      <c r="M120" s="21"/>
      <c r="N120" s="69" t="str">
        <f>E123</f>
        <v>Alviks IK P/F16 Lag 2</v>
      </c>
      <c r="O120" s="32" t="s">
        <v>158</v>
      </c>
    </row>
    <row r="121" spans="5:15">
      <c r="E121" s="70" t="s">
        <v>90</v>
      </c>
      <c r="F121" s="25"/>
      <c r="G121" s="39" t="s">
        <v>19</v>
      </c>
      <c r="H121" s="71" t="str">
        <f>E122</f>
        <v>Öjebyns IBF P16 Lag 2</v>
      </c>
      <c r="I121" s="72" t="str">
        <f>E123</f>
        <v>Alviks IK P/F16 Lag 2</v>
      </c>
      <c r="J121" s="39" t="s">
        <v>19</v>
      </c>
      <c r="K121" s="73" t="str">
        <f>E121</f>
        <v>Wibax IBF Piteå P16 Lag 2</v>
      </c>
      <c r="L121" s="74" t="str">
        <f>E125</f>
        <v>Notvikens IK P16 Lag 1</v>
      </c>
      <c r="M121" s="39" t="s">
        <v>19</v>
      </c>
      <c r="N121" s="75" t="str">
        <f>E123</f>
        <v>Alviks IK P/F16 Lag 2</v>
      </c>
      <c r="O121" s="76" t="str">
        <f>E125</f>
        <v>Notvikens IK P16 Lag 1</v>
      </c>
    </row>
    <row r="122" spans="5:15" ht="13.5" thickBot="1">
      <c r="E122" s="77" t="s">
        <v>92</v>
      </c>
      <c r="F122" s="25"/>
      <c r="G122" s="39" t="s">
        <v>19</v>
      </c>
      <c r="H122" s="78" t="str">
        <f>E124</f>
        <v>Bensby UFF P16 Lag 1</v>
      </c>
      <c r="I122" s="79" t="str">
        <f>E121</f>
        <v>Wibax IBF Piteå P16 Lag 2</v>
      </c>
      <c r="J122" s="39" t="s">
        <v>19</v>
      </c>
      <c r="K122" s="44" t="str">
        <f>E124</f>
        <v>Bensby UFF P16 Lag 1</v>
      </c>
      <c r="L122" s="72" t="str">
        <f>E123</f>
        <v>Alviks IK P/F16 Lag 2</v>
      </c>
      <c r="M122" s="39" t="s">
        <v>24</v>
      </c>
      <c r="N122" s="80" t="str">
        <f>E121</f>
        <v>Wibax IBF Piteå P16 Lag 2</v>
      </c>
      <c r="O122" s="81" t="str">
        <f>E122</f>
        <v>Öjebyns IBF P16 Lag 2</v>
      </c>
    </row>
    <row r="123" spans="5:15" ht="13.5" thickBot="1">
      <c r="E123" s="82" t="s">
        <v>94</v>
      </c>
      <c r="F123" s="25"/>
      <c r="G123" s="39" t="s">
        <v>24</v>
      </c>
      <c r="H123" s="48" t="str">
        <f>E123</f>
        <v>Alviks IK P/F16 Lag 2</v>
      </c>
      <c r="I123" s="83" t="str">
        <f>E124</f>
        <v>Bensby UFF P16 Lag 1</v>
      </c>
      <c r="J123" s="39" t="s">
        <v>24</v>
      </c>
      <c r="K123" s="84" t="str">
        <f>E125</f>
        <v>Notvikens IK P16 Lag 1</v>
      </c>
      <c r="L123" s="44" t="str">
        <f>E124</f>
        <v>Bensby UFF P16 Lag 1</v>
      </c>
      <c r="M123" s="39" t="s">
        <v>28</v>
      </c>
      <c r="N123" s="76" t="str">
        <f>E125</f>
        <v>Notvikens IK P16 Lag 1</v>
      </c>
      <c r="O123" s="85" t="str">
        <f>E121</f>
        <v>Wibax IBF Piteå P16 Lag 2</v>
      </c>
    </row>
    <row r="124" spans="5:15" ht="13.5" thickBot="1">
      <c r="E124" s="86" t="s">
        <v>100</v>
      </c>
      <c r="F124" s="25"/>
      <c r="G124" s="39" t="s">
        <v>24</v>
      </c>
      <c r="H124" s="87" t="str">
        <f>E122</f>
        <v>Öjebyns IBF P16 Lag 2</v>
      </c>
      <c r="I124" s="85" t="str">
        <f>E121</f>
        <v>Wibax IBF Piteå P16 Lag 2</v>
      </c>
      <c r="J124" s="39" t="s">
        <v>24</v>
      </c>
      <c r="K124" s="80" t="str">
        <f>E121</f>
        <v>Wibax IBF Piteå P16 Lag 2</v>
      </c>
      <c r="L124" s="72" t="str">
        <f>E123</f>
        <v>Alviks IK P/F16 Lag 2</v>
      </c>
      <c r="M124" s="39" t="s">
        <v>125</v>
      </c>
      <c r="N124" s="88" t="str">
        <f>E123</f>
        <v>Alviks IK P/F16 Lag 2</v>
      </c>
      <c r="O124" s="40" t="str">
        <f>E122</f>
        <v>Öjebyns IBF P16 Lag 2</v>
      </c>
    </row>
    <row r="125" spans="5:15" ht="13.5" thickBot="1">
      <c r="E125" s="89" t="s">
        <v>97</v>
      </c>
      <c r="F125" s="25"/>
      <c r="G125" s="39" t="s">
        <v>28</v>
      </c>
      <c r="H125" s="90" t="str">
        <f>E121</f>
        <v>Wibax IBF Piteå P16 Lag 2</v>
      </c>
      <c r="I125" s="41" t="str">
        <f>E123</f>
        <v>Alviks IK P/F16 Lag 2</v>
      </c>
      <c r="J125" s="39" t="s">
        <v>28</v>
      </c>
      <c r="K125" s="88" t="str">
        <f>E123</f>
        <v>Alviks IK P/F16 Lag 2</v>
      </c>
      <c r="L125" s="76" t="str">
        <f>E125</f>
        <v>Notvikens IK P16 Lag 1</v>
      </c>
      <c r="M125" s="39" t="s">
        <v>127</v>
      </c>
      <c r="N125" s="52" t="str">
        <f>E122</f>
        <v>Öjebyns IBF P16 Lag 2</v>
      </c>
      <c r="O125" s="91" t="str">
        <f>E125</f>
        <v>Notvikens IK P16 Lag 1</v>
      </c>
    </row>
    <row r="126" spans="5:15" ht="14.25" thickTop="1" thickBot="1">
      <c r="E126" s="92"/>
      <c r="F126" s="92"/>
      <c r="G126" s="39" t="s">
        <v>28</v>
      </c>
      <c r="H126" s="93" t="str">
        <f>E122</f>
        <v>Öjebyns IBF P16 Lag 2</v>
      </c>
      <c r="I126" s="94" t="str">
        <f>E124</f>
        <v>Bensby UFF P16 Lag 1</v>
      </c>
      <c r="J126" s="39" t="s">
        <v>28</v>
      </c>
      <c r="K126" s="95" t="str">
        <f>E121</f>
        <v>Wibax IBF Piteå P16 Lag 2</v>
      </c>
      <c r="L126" s="96" t="str">
        <f>E124</f>
        <v>Bensby UFF P16 Lag 1</v>
      </c>
      <c r="M126" s="39" t="s">
        <v>129</v>
      </c>
      <c r="N126" s="97" t="str">
        <f>E123</f>
        <v>Alviks IK P/F16 Lag 2</v>
      </c>
      <c r="O126" s="98" t="str">
        <f>E121</f>
        <v>Wibax IBF Piteå P16 Lag 2</v>
      </c>
    </row>
    <row r="127" spans="5:15" ht="13.5" thickBot="1">
      <c r="E127" s="33"/>
      <c r="F127" s="33"/>
      <c r="G127" s="33"/>
      <c r="H127" s="21"/>
      <c r="I127" s="21"/>
      <c r="J127" s="39"/>
      <c r="K127" s="99"/>
      <c r="L127" s="99"/>
      <c r="M127" s="25"/>
      <c r="N127" s="25"/>
      <c r="O127" s="25"/>
    </row>
    <row r="128" spans="5:15" ht="13.5" thickBot="1">
      <c r="E128" s="33"/>
      <c r="F128" s="33"/>
      <c r="G128" s="33"/>
      <c r="H128" s="22" t="s">
        <v>9</v>
      </c>
      <c r="I128" s="103" t="s">
        <v>36</v>
      </c>
      <c r="J128" s="39"/>
      <c r="K128" s="22" t="s">
        <v>9</v>
      </c>
      <c r="L128" s="23" t="s">
        <v>118</v>
      </c>
      <c r="M128" s="25"/>
    </row>
    <row r="129" spans="5:15" ht="13.5" thickBot="1">
      <c r="E129" s="5"/>
      <c r="F129" s="5"/>
      <c r="G129" s="92"/>
      <c r="H129" s="69" t="str">
        <f>E125</f>
        <v>Notvikens IK P16 Lag 1</v>
      </c>
      <c r="I129" s="32" t="s">
        <v>159</v>
      </c>
      <c r="J129" s="92"/>
      <c r="K129" s="69" t="str">
        <f>E124</f>
        <v>Bensby UFF P16 Lag 1</v>
      </c>
      <c r="L129" s="32" t="s">
        <v>160</v>
      </c>
      <c r="M129" s="25"/>
    </row>
    <row r="130" spans="5:15" ht="13.5" thickBot="1">
      <c r="E130" s="5"/>
      <c r="F130" s="5"/>
      <c r="G130" s="39" t="s">
        <v>19</v>
      </c>
      <c r="H130" s="107" t="str">
        <f>E125</f>
        <v>Notvikens IK P16 Lag 1</v>
      </c>
      <c r="I130" s="108" t="str">
        <f>E123</f>
        <v>Alviks IK P/F16 Lag 2</v>
      </c>
      <c r="J130" s="39" t="s">
        <v>19</v>
      </c>
      <c r="K130" s="109" t="str">
        <f>E124</f>
        <v>Bensby UFF P16 Lag 1</v>
      </c>
      <c r="L130" s="74" t="str">
        <f>E125</f>
        <v>Notvikens IK P16 Lag 1</v>
      </c>
      <c r="M130" s="25"/>
    </row>
    <row r="131" spans="5:15" ht="13.5" thickBot="1">
      <c r="E131" s="39"/>
      <c r="F131" s="39"/>
      <c r="G131" s="39" t="s">
        <v>19</v>
      </c>
      <c r="H131" s="87" t="str">
        <f>E122</f>
        <v>Öjebyns IBF P16 Lag 2</v>
      </c>
      <c r="I131" s="94" t="str">
        <f>E124</f>
        <v>Bensby UFF P16 Lag 1</v>
      </c>
      <c r="J131" s="39" t="s">
        <v>19</v>
      </c>
      <c r="K131" s="87" t="str">
        <f>E122</f>
        <v>Öjebyns IBF P16 Lag 2</v>
      </c>
      <c r="L131" s="111" t="str">
        <f>E121</f>
        <v>Wibax IBF Piteå P16 Lag 2</v>
      </c>
      <c r="M131" s="25"/>
    </row>
    <row r="132" spans="5:15" ht="13.5" thickBot="1">
      <c r="E132" s="5"/>
      <c r="F132" s="5"/>
      <c r="G132" s="39" t="s">
        <v>24</v>
      </c>
      <c r="H132" s="41" t="str">
        <f>E123</f>
        <v>Alviks IK P/F16 Lag 2</v>
      </c>
      <c r="I132" s="81" t="str">
        <f>E122</f>
        <v>Öjebyns IBF P16 Lag 2</v>
      </c>
      <c r="J132" s="39" t="s">
        <v>24</v>
      </c>
      <c r="K132" s="112" t="str">
        <f>E125</f>
        <v>Notvikens IK P16 Lag 1</v>
      </c>
      <c r="L132" s="81" t="str">
        <f>E122</f>
        <v>Öjebyns IBF P16 Lag 2</v>
      </c>
      <c r="M132" s="25"/>
    </row>
    <row r="133" spans="5:15">
      <c r="E133" s="39"/>
      <c r="F133" s="39"/>
      <c r="G133" s="39" t="s">
        <v>24</v>
      </c>
      <c r="H133" s="113" t="str">
        <f>E125</f>
        <v>Notvikens IK P16 Lag 1</v>
      </c>
      <c r="I133" s="44" t="str">
        <f>E124</f>
        <v>Bensby UFF P16 Lag 1</v>
      </c>
      <c r="J133" s="39" t="s">
        <v>24</v>
      </c>
      <c r="K133" s="78" t="str">
        <f>E124</f>
        <v>Bensby UFF P16 Lag 1</v>
      </c>
      <c r="L133" s="79" t="str">
        <f>E121</f>
        <v>Wibax IBF Piteå P16 Lag 2</v>
      </c>
      <c r="M133" s="25"/>
    </row>
    <row r="134" spans="5:15">
      <c r="E134" s="21"/>
      <c r="F134" s="21"/>
      <c r="G134" s="39" t="s">
        <v>28</v>
      </c>
      <c r="H134" s="44" t="str">
        <f>E124</f>
        <v>Bensby UFF P16 Lag 1</v>
      </c>
      <c r="I134" s="41" t="str">
        <f>E123</f>
        <v>Alviks IK P/F16 Lag 2</v>
      </c>
      <c r="J134" s="39" t="s">
        <v>28</v>
      </c>
      <c r="K134" s="79" t="str">
        <f>E121</f>
        <v>Wibax IBF Piteå P16 Lag 2</v>
      </c>
      <c r="L134" s="76" t="str">
        <f>E125</f>
        <v>Notvikens IK P16 Lag 1</v>
      </c>
      <c r="M134" s="25"/>
    </row>
    <row r="135" spans="5:15" ht="13.5" thickBot="1">
      <c r="E135" s="21"/>
      <c r="F135" s="21"/>
      <c r="G135" s="39" t="s">
        <v>28</v>
      </c>
      <c r="H135" s="114" t="str">
        <f>E125</f>
        <v>Notvikens IK P16 Lag 1</v>
      </c>
      <c r="I135" s="115" t="str">
        <f>E122</f>
        <v>Öjebyns IBF P16 Lag 2</v>
      </c>
      <c r="J135" s="39" t="s">
        <v>28</v>
      </c>
      <c r="K135" s="116" t="str">
        <f>E124</f>
        <v>Bensby UFF P16 Lag 1</v>
      </c>
      <c r="L135" s="115" t="str">
        <f>E122</f>
        <v>Öjebyns IBF P16 Lag 2</v>
      </c>
      <c r="M135" s="25"/>
    </row>
    <row r="136" spans="5:15" ht="13.5" thickBot="1">
      <c r="E136" s="117"/>
      <c r="F136" s="118"/>
      <c r="G136" s="119"/>
      <c r="H136" s="120"/>
      <c r="I136" s="118"/>
      <c r="J136" s="118"/>
      <c r="K136" s="121"/>
      <c r="L136" s="118"/>
      <c r="M136" s="119"/>
      <c r="N136" s="119"/>
      <c r="O136" s="119"/>
    </row>
    <row r="137" spans="5:15" ht="14.25" thickTop="1" thickBot="1">
      <c r="E137" s="122" t="s">
        <v>161</v>
      </c>
      <c r="F137" s="21"/>
      <c r="G137" s="25"/>
      <c r="H137" s="33"/>
      <c r="I137" s="33"/>
      <c r="K137" s="33"/>
      <c r="L137" s="21"/>
      <c r="M137" s="12"/>
      <c r="N137" s="12"/>
      <c r="O137" s="14"/>
    </row>
    <row r="138" spans="5:15" ht="13.5" thickBot="1">
      <c r="E138" s="123" t="s">
        <v>162</v>
      </c>
      <c r="F138" s="25"/>
      <c r="G138" s="124"/>
      <c r="H138" s="22" t="s">
        <v>9</v>
      </c>
      <c r="I138" s="23" t="s">
        <v>10</v>
      </c>
      <c r="J138" s="124"/>
      <c r="K138" s="22" t="s">
        <v>9</v>
      </c>
      <c r="L138" s="23" t="s">
        <v>11</v>
      </c>
      <c r="M138" s="21"/>
      <c r="N138" s="22" t="s">
        <v>9</v>
      </c>
      <c r="O138" s="23" t="s">
        <v>118</v>
      </c>
    </row>
    <row r="139" spans="5:15" ht="13.5" thickBot="1">
      <c r="E139" s="125" t="s">
        <v>14</v>
      </c>
      <c r="F139" s="38"/>
      <c r="G139" s="33"/>
      <c r="H139" s="31" t="str">
        <f>E140</f>
        <v>Luleå SK P16</v>
      </c>
      <c r="I139" s="32" t="s">
        <v>163</v>
      </c>
      <c r="J139" s="3"/>
      <c r="K139" s="31" t="str">
        <f>E142</f>
        <v>Kiruna AIF P/F 15/16 Lag 1</v>
      </c>
      <c r="L139" s="32" t="s">
        <v>164</v>
      </c>
      <c r="M139" s="33"/>
      <c r="N139" s="31" t="str">
        <f>E144</f>
        <v>Notvikens IK P16 Lag 2</v>
      </c>
      <c r="O139" s="32" t="s">
        <v>165</v>
      </c>
    </row>
    <row r="140" spans="5:15" ht="13.5" thickBot="1">
      <c r="E140" s="126" t="s">
        <v>108</v>
      </c>
      <c r="F140" s="39"/>
      <c r="G140" s="39" t="s">
        <v>19</v>
      </c>
      <c r="H140" s="126" t="s">
        <v>108</v>
      </c>
      <c r="I140" s="127" t="s">
        <v>110</v>
      </c>
      <c r="J140" s="39" t="s">
        <v>19</v>
      </c>
      <c r="K140" s="128" t="s">
        <v>106</v>
      </c>
      <c r="L140" s="129" t="s">
        <v>112</v>
      </c>
      <c r="M140" s="39" t="s">
        <v>19</v>
      </c>
      <c r="N140" s="130" t="s">
        <v>114</v>
      </c>
      <c r="O140" s="131" t="s">
        <v>116</v>
      </c>
    </row>
    <row r="141" spans="5:15" ht="13.5" thickBot="1">
      <c r="E141" s="129" t="s">
        <v>112</v>
      </c>
      <c r="F141" s="39"/>
      <c r="G141" s="39" t="s">
        <v>19</v>
      </c>
      <c r="H141" s="129" t="s">
        <v>112</v>
      </c>
      <c r="I141" s="128" t="s">
        <v>106</v>
      </c>
      <c r="J141" s="39" t="s">
        <v>19</v>
      </c>
      <c r="K141" s="127" t="s">
        <v>110</v>
      </c>
      <c r="L141" s="131" t="s">
        <v>116</v>
      </c>
      <c r="M141" s="39" t="s">
        <v>19</v>
      </c>
      <c r="N141" s="128" t="s">
        <v>106</v>
      </c>
      <c r="O141" s="129" t="s">
        <v>112</v>
      </c>
    </row>
    <row r="142" spans="5:15" ht="13.5" thickBot="1">
      <c r="E142" s="128" t="s">
        <v>106</v>
      </c>
      <c r="F142" s="39"/>
      <c r="G142" s="39" t="s">
        <v>24</v>
      </c>
      <c r="H142" s="127" t="s">
        <v>110</v>
      </c>
      <c r="I142" s="129" t="s">
        <v>112</v>
      </c>
      <c r="J142" s="39" t="s">
        <v>24</v>
      </c>
      <c r="K142" s="129" t="s">
        <v>112</v>
      </c>
      <c r="L142" s="127" t="s">
        <v>110</v>
      </c>
      <c r="M142" s="39" t="s">
        <v>24</v>
      </c>
      <c r="N142" s="131" t="s">
        <v>116</v>
      </c>
      <c r="O142" s="128" t="s">
        <v>106</v>
      </c>
    </row>
    <row r="143" spans="5:15" ht="13.5" thickBot="1">
      <c r="E143" s="127" t="s">
        <v>110</v>
      </c>
      <c r="F143" s="39"/>
      <c r="G143" s="39" t="s">
        <v>24</v>
      </c>
      <c r="H143" s="126" t="s">
        <v>108</v>
      </c>
      <c r="I143" s="128" t="s">
        <v>106</v>
      </c>
      <c r="J143" s="39" t="s">
        <v>24</v>
      </c>
      <c r="K143" s="128" t="s">
        <v>106</v>
      </c>
      <c r="L143" s="131" t="s">
        <v>116</v>
      </c>
      <c r="M143" s="39" t="s">
        <v>24</v>
      </c>
      <c r="N143" s="130" t="s">
        <v>114</v>
      </c>
      <c r="O143" s="129" t="s">
        <v>112</v>
      </c>
    </row>
    <row r="144" spans="5:15" ht="13.5" thickBot="1">
      <c r="E144" s="130" t="s">
        <v>114</v>
      </c>
      <c r="F144" s="132"/>
      <c r="G144" s="39" t="s">
        <v>28</v>
      </c>
      <c r="H144" s="128" t="s">
        <v>106</v>
      </c>
      <c r="I144" s="127" t="s">
        <v>110</v>
      </c>
      <c r="J144" s="39" t="s">
        <v>28</v>
      </c>
      <c r="K144" s="131" t="s">
        <v>116</v>
      </c>
      <c r="L144" s="129" t="s">
        <v>112</v>
      </c>
      <c r="M144" s="39" t="s">
        <v>28</v>
      </c>
      <c r="N144" s="129" t="s">
        <v>112</v>
      </c>
      <c r="O144" s="131" t="s">
        <v>116</v>
      </c>
    </row>
    <row r="145" spans="5:15" ht="13.5" thickBot="1">
      <c r="E145" s="131" t="s">
        <v>116</v>
      </c>
      <c r="F145" s="39"/>
      <c r="G145" s="39" t="s">
        <v>28</v>
      </c>
      <c r="H145" s="126" t="s">
        <v>108</v>
      </c>
      <c r="I145" s="129" t="s">
        <v>112</v>
      </c>
      <c r="J145" s="39" t="s">
        <v>28</v>
      </c>
      <c r="K145" s="128" t="s">
        <v>106</v>
      </c>
      <c r="L145" s="127" t="s">
        <v>110</v>
      </c>
      <c r="M145" s="39" t="s">
        <v>28</v>
      </c>
      <c r="N145" s="130" t="s">
        <v>114</v>
      </c>
      <c r="O145" s="128" t="s">
        <v>106</v>
      </c>
    </row>
    <row r="146" spans="5:15" ht="13.5" thickBot="1">
      <c r="E146" s="39"/>
      <c r="F146" s="39"/>
      <c r="G146" s="21"/>
      <c r="H146" s="133"/>
      <c r="I146" s="133"/>
      <c r="J146" s="21"/>
      <c r="K146" s="33"/>
      <c r="L146" s="33"/>
      <c r="M146" s="21"/>
      <c r="N146" s="49"/>
      <c r="O146" s="49"/>
    </row>
    <row r="147" spans="5:15" ht="13.5" thickBot="1">
      <c r="E147" s="33"/>
      <c r="F147" s="33"/>
      <c r="G147" s="134"/>
      <c r="H147" s="135" t="s">
        <v>9</v>
      </c>
      <c r="I147" s="67" t="s">
        <v>35</v>
      </c>
      <c r="J147" s="21"/>
      <c r="K147" s="22" t="s">
        <v>9</v>
      </c>
      <c r="L147" s="67" t="s">
        <v>36</v>
      </c>
      <c r="M147" s="21"/>
      <c r="N147" s="22" t="s">
        <v>9</v>
      </c>
      <c r="O147" s="67" t="s">
        <v>166</v>
      </c>
    </row>
    <row r="148" spans="5:15" ht="13.5" thickBot="1">
      <c r="E148" s="33"/>
      <c r="F148" s="33"/>
      <c r="G148" s="134"/>
      <c r="H148" s="34" t="str">
        <f>E141</f>
        <v>Kiruna AIF P/F 15/16 Lag 2</v>
      </c>
      <c r="I148" s="32" t="s">
        <v>167</v>
      </c>
      <c r="J148" s="21"/>
      <c r="K148" s="31" t="str">
        <f>E143</f>
        <v>Bensby UFF P16 Lag 2</v>
      </c>
      <c r="L148" s="32" t="s">
        <v>168</v>
      </c>
      <c r="M148" s="21"/>
      <c r="N148" s="31" t="str">
        <f>E145</f>
        <v>Sunderby SK P16 Lag 2</v>
      </c>
      <c r="O148" s="32" t="s">
        <v>169</v>
      </c>
    </row>
    <row r="149" spans="5:15" ht="13.5" thickBot="1">
      <c r="E149" s="136"/>
      <c r="F149" s="136"/>
      <c r="G149" s="39" t="s">
        <v>19</v>
      </c>
      <c r="H149" s="129" t="s">
        <v>112</v>
      </c>
      <c r="I149" s="128" t="s">
        <v>106</v>
      </c>
      <c r="J149" s="39" t="s">
        <v>19</v>
      </c>
      <c r="K149" s="127" t="s">
        <v>110</v>
      </c>
      <c r="L149" s="130" t="s">
        <v>114</v>
      </c>
      <c r="M149" s="39" t="s">
        <v>19</v>
      </c>
      <c r="N149" s="131" t="s">
        <v>116</v>
      </c>
      <c r="O149" s="126" t="s">
        <v>108</v>
      </c>
    </row>
    <row r="150" spans="5:15" ht="13.5" thickBot="1">
      <c r="E150" s="33"/>
      <c r="F150" s="33"/>
      <c r="G150" s="39" t="s">
        <v>19</v>
      </c>
      <c r="H150" s="126" t="s">
        <v>108</v>
      </c>
      <c r="I150" s="130" t="s">
        <v>114</v>
      </c>
      <c r="J150" s="39" t="s">
        <v>19</v>
      </c>
      <c r="K150" s="126" t="s">
        <v>108</v>
      </c>
      <c r="L150" s="131" t="s">
        <v>116</v>
      </c>
      <c r="M150" s="39" t="s">
        <v>19</v>
      </c>
      <c r="N150" s="130" t="s">
        <v>114</v>
      </c>
      <c r="O150" s="127" t="s">
        <v>110</v>
      </c>
    </row>
    <row r="151" spans="5:15">
      <c r="E151" s="33"/>
      <c r="F151" s="33"/>
      <c r="G151" s="39" t="s">
        <v>24</v>
      </c>
      <c r="H151" s="128" t="s">
        <v>106</v>
      </c>
      <c r="I151" s="126" t="s">
        <v>108</v>
      </c>
      <c r="J151" s="39" t="s">
        <v>24</v>
      </c>
      <c r="K151" s="130" t="s">
        <v>114</v>
      </c>
      <c r="L151" s="126" t="s">
        <v>108</v>
      </c>
      <c r="M151" s="39" t="s">
        <v>24</v>
      </c>
      <c r="N151" s="126" t="s">
        <v>108</v>
      </c>
      <c r="O151" s="130" t="s">
        <v>114</v>
      </c>
    </row>
    <row r="152" spans="5:15" ht="13.5" thickBot="1">
      <c r="E152" s="33"/>
      <c r="F152" s="33"/>
      <c r="G152" s="39" t="s">
        <v>24</v>
      </c>
      <c r="H152" s="129" t="s">
        <v>112</v>
      </c>
      <c r="I152" s="130" t="s">
        <v>114</v>
      </c>
      <c r="J152" s="39" t="s">
        <v>24</v>
      </c>
      <c r="K152" s="127" t="s">
        <v>110</v>
      </c>
      <c r="L152" s="131" t="s">
        <v>116</v>
      </c>
      <c r="M152" s="39" t="s">
        <v>24</v>
      </c>
      <c r="N152" s="131" t="s">
        <v>116</v>
      </c>
      <c r="O152" s="127" t="s">
        <v>110</v>
      </c>
    </row>
    <row r="153" spans="5:15" ht="13.5" thickBot="1">
      <c r="E153" s="33"/>
      <c r="F153" s="33"/>
      <c r="G153" s="39" t="s">
        <v>28</v>
      </c>
      <c r="H153" s="130" t="s">
        <v>114</v>
      </c>
      <c r="I153" s="128" t="s">
        <v>106</v>
      </c>
      <c r="J153" s="39" t="s">
        <v>28</v>
      </c>
      <c r="K153" s="131" t="s">
        <v>116</v>
      </c>
      <c r="L153" s="130" t="s">
        <v>114</v>
      </c>
      <c r="M153" s="39" t="s">
        <v>28</v>
      </c>
      <c r="N153" s="127" t="s">
        <v>110</v>
      </c>
      <c r="O153" s="126" t="s">
        <v>108</v>
      </c>
    </row>
    <row r="154" spans="5:15" ht="13.5" thickBot="1">
      <c r="E154" s="33"/>
      <c r="F154" s="33"/>
      <c r="G154" s="39" t="s">
        <v>28</v>
      </c>
      <c r="H154" s="129" t="s">
        <v>112</v>
      </c>
      <c r="I154" s="126" t="s">
        <v>108</v>
      </c>
      <c r="J154" s="39" t="s">
        <v>28</v>
      </c>
      <c r="K154" s="127" t="s">
        <v>110</v>
      </c>
      <c r="L154" s="126" t="s">
        <v>108</v>
      </c>
      <c r="M154" s="39" t="s">
        <v>28</v>
      </c>
      <c r="N154" s="131" t="s">
        <v>116</v>
      </c>
      <c r="O154" s="130" t="s">
        <v>114</v>
      </c>
    </row>
    <row r="155" spans="5:15" ht="13.5" thickBot="1">
      <c r="E155" s="118"/>
      <c r="F155" s="118"/>
      <c r="G155" s="119"/>
      <c r="H155" s="120"/>
      <c r="I155" s="118"/>
      <c r="J155" s="118"/>
      <c r="K155" s="121"/>
      <c r="L155" s="118"/>
      <c r="M155" s="119"/>
      <c r="N155" s="119"/>
      <c r="O155" s="119"/>
    </row>
  </sheetData>
  <sheetProtection algorithmName="SHA-512" hashValue="x+czddCR2jzU+XbeOaHwFHxIhoxKdeGta3p2grEyi46efXSNYty/KJOv4WBzn1OZQtmEdpS/t95Sbx+wp43qjg==" saltValue="h/p0wwMTbOaCdE3yJjdWv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Pojkar Grön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Conny Björnfot</dc:creator>
  <cp:lastModifiedBy>Conny Björnfot</cp:lastModifiedBy>
  <dcterms:created xsi:type="dcterms:W3CDTF">2023-11-03T18:55:11Z</dcterms:created>
  <dcterms:modified xsi:type="dcterms:W3CDTF">2023-11-03T18:56:27Z</dcterms:modified>
</cp:coreProperties>
</file>