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ny\Desktop\Serier 2023 2024\"/>
    </mc:Choice>
  </mc:AlternateContent>
  <xr:revisionPtr revIDLastSave="0" documentId="8_{07C7FADF-CAEE-477B-AEE9-D9A67FE0FE6C}" xr6:coauthVersionLast="47" xr6:coauthVersionMax="47" xr10:uidLastSave="{00000000-0000-0000-0000-000000000000}"/>
  <workbookProtection workbookAlgorithmName="SHA-512" workbookHashValue="s3f0jT+Yb6c5INlt9eVJngnbhjBAztxInYunFhtx8erc/6/dV9Zu0DGEulytIPDH6Ah2i32EJdjugJU27MfjdA==" workbookSaltValue="TZuOMp/MUEJBr5Hlt2tC7A==" workbookSpinCount="100000" lockStructure="1"/>
  <bookViews>
    <workbookView xWindow="-120" yWindow="-120" windowWidth="29040" windowHeight="16440" xr2:uid="{B041679E-AF65-4961-9F4E-96D30A7029F1}"/>
  </bookViews>
  <sheets>
    <sheet name="Pojkar Bl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5" i="1" l="1"/>
  <c r="L135" i="1"/>
  <c r="J135" i="1"/>
  <c r="I135" i="1"/>
  <c r="M134" i="1"/>
  <c r="L134" i="1"/>
  <c r="J134" i="1"/>
  <c r="I134" i="1"/>
  <c r="M133" i="1"/>
  <c r="L133" i="1"/>
  <c r="J133" i="1"/>
  <c r="I133" i="1"/>
  <c r="M132" i="1"/>
  <c r="L132" i="1"/>
  <c r="J132" i="1"/>
  <c r="I132" i="1"/>
  <c r="M131" i="1"/>
  <c r="L131" i="1"/>
  <c r="J131" i="1"/>
  <c r="I131" i="1"/>
  <c r="M130" i="1"/>
  <c r="L130" i="1"/>
  <c r="J130" i="1"/>
  <c r="I130" i="1"/>
  <c r="L129" i="1"/>
  <c r="I129" i="1"/>
  <c r="P126" i="1"/>
  <c r="O126" i="1"/>
  <c r="M126" i="1"/>
  <c r="L126" i="1"/>
  <c r="J126" i="1"/>
  <c r="I126" i="1"/>
  <c r="P125" i="1"/>
  <c r="O125" i="1"/>
  <c r="M125" i="1"/>
  <c r="L125" i="1"/>
  <c r="J125" i="1"/>
  <c r="I125" i="1"/>
  <c r="P124" i="1"/>
  <c r="O124" i="1"/>
  <c r="M124" i="1"/>
  <c r="L124" i="1"/>
  <c r="J124" i="1"/>
  <c r="I124" i="1"/>
  <c r="P123" i="1"/>
  <c r="O123" i="1"/>
  <c r="M123" i="1"/>
  <c r="L123" i="1"/>
  <c r="J123" i="1"/>
  <c r="I123" i="1"/>
  <c r="P122" i="1"/>
  <c r="O122" i="1"/>
  <c r="M122" i="1"/>
  <c r="L122" i="1"/>
  <c r="J122" i="1"/>
  <c r="I122" i="1"/>
  <c r="P121" i="1"/>
  <c r="O121" i="1"/>
  <c r="M121" i="1"/>
  <c r="L121" i="1"/>
  <c r="J121" i="1"/>
  <c r="I121" i="1"/>
  <c r="O120" i="1"/>
  <c r="L120" i="1"/>
  <c r="I120" i="1"/>
  <c r="M116" i="1"/>
  <c r="L116" i="1"/>
  <c r="J116" i="1"/>
  <c r="I116" i="1"/>
  <c r="M115" i="1"/>
  <c r="L115" i="1"/>
  <c r="J115" i="1"/>
  <c r="I115" i="1"/>
  <c r="M114" i="1"/>
  <c r="L114" i="1"/>
  <c r="J114" i="1"/>
  <c r="I114" i="1"/>
  <c r="M113" i="1"/>
  <c r="L113" i="1"/>
  <c r="J113" i="1"/>
  <c r="I113" i="1"/>
  <c r="M112" i="1"/>
  <c r="L112" i="1"/>
  <c r="J112" i="1"/>
  <c r="I112" i="1"/>
  <c r="M111" i="1"/>
  <c r="L111" i="1"/>
  <c r="J111" i="1"/>
  <c r="I111" i="1"/>
  <c r="L110" i="1"/>
  <c r="I110" i="1"/>
  <c r="M107" i="1"/>
  <c r="L107" i="1"/>
  <c r="J107" i="1"/>
  <c r="I107" i="1"/>
  <c r="M106" i="1"/>
  <c r="L106" i="1"/>
  <c r="J106" i="1"/>
  <c r="I106" i="1"/>
  <c r="M105" i="1"/>
  <c r="L105" i="1"/>
  <c r="J105" i="1"/>
  <c r="I105" i="1"/>
  <c r="M104" i="1"/>
  <c r="L104" i="1"/>
  <c r="J104" i="1"/>
  <c r="I104" i="1"/>
  <c r="M103" i="1"/>
  <c r="L103" i="1"/>
  <c r="J103" i="1"/>
  <c r="I103" i="1"/>
  <c r="M102" i="1"/>
  <c r="L102" i="1"/>
  <c r="J102" i="1"/>
  <c r="I102" i="1"/>
  <c r="L101" i="1"/>
  <c r="I101" i="1"/>
  <c r="M97" i="1"/>
  <c r="L97" i="1"/>
  <c r="J97" i="1"/>
  <c r="I97" i="1"/>
  <c r="M96" i="1"/>
  <c r="L96" i="1"/>
  <c r="J96" i="1"/>
  <c r="I96" i="1"/>
  <c r="M95" i="1"/>
  <c r="L95" i="1"/>
  <c r="J95" i="1"/>
  <c r="I95" i="1"/>
  <c r="M94" i="1"/>
  <c r="L94" i="1"/>
  <c r="J94" i="1"/>
  <c r="I94" i="1"/>
  <c r="M93" i="1"/>
  <c r="L93" i="1"/>
  <c r="J93" i="1"/>
  <c r="I93" i="1"/>
  <c r="M92" i="1"/>
  <c r="L92" i="1"/>
  <c r="J92" i="1"/>
  <c r="I92" i="1"/>
  <c r="L91" i="1"/>
  <c r="I91" i="1"/>
  <c r="P88" i="1"/>
  <c r="O88" i="1"/>
  <c r="M88" i="1"/>
  <c r="L88" i="1"/>
  <c r="J88" i="1"/>
  <c r="I88" i="1"/>
  <c r="P87" i="1"/>
  <c r="O87" i="1"/>
  <c r="M87" i="1"/>
  <c r="L87" i="1"/>
  <c r="J87" i="1"/>
  <c r="I87" i="1"/>
  <c r="P86" i="1"/>
  <c r="O86" i="1"/>
  <c r="M86" i="1"/>
  <c r="L86" i="1"/>
  <c r="J86" i="1"/>
  <c r="I86" i="1"/>
  <c r="P85" i="1"/>
  <c r="O85" i="1"/>
  <c r="M85" i="1"/>
  <c r="L85" i="1"/>
  <c r="J85" i="1"/>
  <c r="I85" i="1"/>
  <c r="P84" i="1"/>
  <c r="O84" i="1"/>
  <c r="M84" i="1"/>
  <c r="L84" i="1"/>
  <c r="J84" i="1"/>
  <c r="I84" i="1"/>
  <c r="P83" i="1"/>
  <c r="O83" i="1"/>
  <c r="M83" i="1"/>
  <c r="L83" i="1"/>
  <c r="J83" i="1"/>
  <c r="I83" i="1"/>
  <c r="O82" i="1"/>
  <c r="L82" i="1"/>
  <c r="I82" i="1"/>
  <c r="M78" i="1"/>
  <c r="L78" i="1"/>
  <c r="J78" i="1"/>
  <c r="I78" i="1"/>
  <c r="M77" i="1"/>
  <c r="L77" i="1"/>
  <c r="J77" i="1"/>
  <c r="I77" i="1"/>
  <c r="M76" i="1"/>
  <c r="L76" i="1"/>
  <c r="J76" i="1"/>
  <c r="I76" i="1"/>
  <c r="M75" i="1"/>
  <c r="L75" i="1"/>
  <c r="J75" i="1"/>
  <c r="I75" i="1"/>
  <c r="M74" i="1"/>
  <c r="L74" i="1"/>
  <c r="J74" i="1"/>
  <c r="I74" i="1"/>
  <c r="M73" i="1"/>
  <c r="L73" i="1"/>
  <c r="J73" i="1"/>
  <c r="I73" i="1"/>
  <c r="L72" i="1"/>
  <c r="I72" i="1"/>
  <c r="P69" i="1"/>
  <c r="O69" i="1"/>
  <c r="M69" i="1"/>
  <c r="L69" i="1"/>
  <c r="J69" i="1"/>
  <c r="I69" i="1"/>
  <c r="P68" i="1"/>
  <c r="O68" i="1"/>
  <c r="M68" i="1"/>
  <c r="L68" i="1"/>
  <c r="J68" i="1"/>
  <c r="I68" i="1"/>
  <c r="P67" i="1"/>
  <c r="O67" i="1"/>
  <c r="M67" i="1"/>
  <c r="L67" i="1"/>
  <c r="J67" i="1"/>
  <c r="I67" i="1"/>
  <c r="P66" i="1"/>
  <c r="O66" i="1"/>
  <c r="M66" i="1"/>
  <c r="L66" i="1"/>
  <c r="J66" i="1"/>
  <c r="I66" i="1"/>
  <c r="P65" i="1"/>
  <c r="O65" i="1"/>
  <c r="M65" i="1"/>
  <c r="L65" i="1"/>
  <c r="J65" i="1"/>
  <c r="I65" i="1"/>
  <c r="P64" i="1"/>
  <c r="O64" i="1"/>
  <c r="M64" i="1"/>
  <c r="L64" i="1"/>
  <c r="J64" i="1"/>
  <c r="I64" i="1"/>
  <c r="O63" i="1"/>
  <c r="L63" i="1"/>
  <c r="I63" i="1"/>
  <c r="M59" i="1"/>
  <c r="L59" i="1"/>
  <c r="J59" i="1"/>
  <c r="I59" i="1"/>
  <c r="M58" i="1"/>
  <c r="L58" i="1"/>
  <c r="J58" i="1"/>
  <c r="I58" i="1"/>
  <c r="M57" i="1"/>
  <c r="L57" i="1"/>
  <c r="J57" i="1"/>
  <c r="I57" i="1"/>
  <c r="M56" i="1"/>
  <c r="L56" i="1"/>
  <c r="J56" i="1"/>
  <c r="I56" i="1"/>
  <c r="M55" i="1"/>
  <c r="L55" i="1"/>
  <c r="J55" i="1"/>
  <c r="I55" i="1"/>
  <c r="M54" i="1"/>
  <c r="L54" i="1"/>
  <c r="J54" i="1"/>
  <c r="I54" i="1"/>
  <c r="L53" i="1"/>
  <c r="I53" i="1"/>
  <c r="P50" i="1"/>
  <c r="O50" i="1"/>
  <c r="M50" i="1"/>
  <c r="L50" i="1"/>
  <c r="J50" i="1"/>
  <c r="I50" i="1"/>
  <c r="P49" i="1"/>
  <c r="O49" i="1"/>
  <c r="M49" i="1"/>
  <c r="L49" i="1"/>
  <c r="J49" i="1"/>
  <c r="I49" i="1"/>
  <c r="P48" i="1"/>
  <c r="O48" i="1"/>
  <c r="M48" i="1"/>
  <c r="L48" i="1"/>
  <c r="J48" i="1"/>
  <c r="I48" i="1"/>
  <c r="P47" i="1"/>
  <c r="O47" i="1"/>
  <c r="M47" i="1"/>
  <c r="L47" i="1"/>
  <c r="J47" i="1"/>
  <c r="I47" i="1"/>
  <c r="P46" i="1"/>
  <c r="O46" i="1"/>
  <c r="M46" i="1"/>
  <c r="L46" i="1"/>
  <c r="J46" i="1"/>
  <c r="I46" i="1"/>
  <c r="P45" i="1"/>
  <c r="O45" i="1"/>
  <c r="M45" i="1"/>
  <c r="L45" i="1"/>
  <c r="J45" i="1"/>
  <c r="I45" i="1"/>
  <c r="O44" i="1"/>
  <c r="L44" i="1"/>
  <c r="I44" i="1"/>
  <c r="M40" i="1"/>
  <c r="L40" i="1"/>
  <c r="J40" i="1"/>
  <c r="I40" i="1"/>
  <c r="M39" i="1"/>
  <c r="L39" i="1"/>
  <c r="J39" i="1"/>
  <c r="I39" i="1"/>
  <c r="M38" i="1"/>
  <c r="L38" i="1"/>
  <c r="J38" i="1"/>
  <c r="I38" i="1"/>
  <c r="M37" i="1"/>
  <c r="L37" i="1"/>
  <c r="J37" i="1"/>
  <c r="I37" i="1"/>
  <c r="M36" i="1"/>
  <c r="L36" i="1"/>
  <c r="J36" i="1"/>
  <c r="I36" i="1"/>
  <c r="M35" i="1"/>
  <c r="L35" i="1"/>
  <c r="J35" i="1"/>
  <c r="I35" i="1"/>
  <c r="L34" i="1"/>
  <c r="I34" i="1"/>
  <c r="M31" i="1"/>
  <c r="L31" i="1"/>
  <c r="J31" i="1"/>
  <c r="I31" i="1"/>
  <c r="M30" i="1"/>
  <c r="L30" i="1"/>
  <c r="J30" i="1"/>
  <c r="I30" i="1"/>
  <c r="M29" i="1"/>
  <c r="L29" i="1"/>
  <c r="J29" i="1"/>
  <c r="I29" i="1"/>
  <c r="M28" i="1"/>
  <c r="L28" i="1"/>
  <c r="J28" i="1"/>
  <c r="I28" i="1"/>
  <c r="M27" i="1"/>
  <c r="L27" i="1"/>
  <c r="J27" i="1"/>
  <c r="I27" i="1"/>
  <c r="M26" i="1"/>
  <c r="L26" i="1"/>
  <c r="J26" i="1"/>
  <c r="I26" i="1"/>
  <c r="L25" i="1"/>
  <c r="I25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L15" i="1"/>
  <c r="I15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M8" i="1"/>
  <c r="L8" i="1"/>
  <c r="J8" i="1"/>
  <c r="I8" i="1"/>
  <c r="M7" i="1"/>
  <c r="L7" i="1"/>
  <c r="J7" i="1"/>
  <c r="I7" i="1"/>
  <c r="L6" i="1"/>
  <c r="I6" i="1"/>
</calcChain>
</file>

<file path=xl/sharedStrings.xml><?xml version="1.0" encoding="utf-8"?>
<sst xmlns="http://schemas.openxmlformats.org/spreadsheetml/2006/main" count="425" uniqueCount="130">
  <si>
    <t>Pojkar BLÅ 2023/2024</t>
  </si>
  <si>
    <t>RÖDMARKERADE KLART!</t>
  </si>
  <si>
    <t>Förening</t>
  </si>
  <si>
    <t>Lag</t>
  </si>
  <si>
    <t>Hallbokningar</t>
  </si>
  <si>
    <t>4-lags serie</t>
  </si>
  <si>
    <t>P Blå 1 Gr.1</t>
  </si>
  <si>
    <t>Arrangör:</t>
  </si>
  <si>
    <t>Nr 1</t>
  </si>
  <si>
    <t>Nr 2</t>
  </si>
  <si>
    <t>Haparanda AIK P11/12</t>
  </si>
  <si>
    <t>Söndag 21 Januari Idrottshuset Haparanda</t>
  </si>
  <si>
    <t>LAG:</t>
  </si>
  <si>
    <t>Lör 2 Dec Hortlax SP</t>
  </si>
  <si>
    <t>Lör 21 Jan Idrottshuset Haparanda</t>
  </si>
  <si>
    <t>Bergnäsets AIK P11/12</t>
  </si>
  <si>
    <t>Lördag 3 Feb Hälsans Hus</t>
  </si>
  <si>
    <t>Öjebyns IBF P12 Lag 1</t>
  </si>
  <si>
    <t>M1</t>
  </si>
  <si>
    <t>Gammelstads IF P11/12</t>
  </si>
  <si>
    <t>Lördag 9 Mars Gammelstad SP</t>
  </si>
  <si>
    <t>M2</t>
  </si>
  <si>
    <t>Lördag 2 December Hortlax SP</t>
  </si>
  <si>
    <t>M3</t>
  </si>
  <si>
    <t>P Blå 1 Gr.2</t>
  </si>
  <si>
    <t>M4</t>
  </si>
  <si>
    <t>Sunderby SK P12</t>
  </si>
  <si>
    <t>Lördag 17 Feb Porsö SP</t>
  </si>
  <si>
    <t>M5</t>
  </si>
  <si>
    <t>Luleå SK P12/13</t>
  </si>
  <si>
    <t>Lördag 16 Mars Hertsö SP</t>
  </si>
  <si>
    <t>M6</t>
  </si>
  <si>
    <t>Öjebyns IBF P12 Lag 2</t>
  </si>
  <si>
    <t>Lördag 20 Januari Hortlax SP</t>
  </si>
  <si>
    <t>Gammelstads IF P13</t>
  </si>
  <si>
    <t>Lördag 9 December Gammelstad SP</t>
  </si>
  <si>
    <t>Nr 3</t>
  </si>
  <si>
    <t>Nr 4</t>
  </si>
  <si>
    <t>P Blå 2/3 Gr.1</t>
  </si>
  <si>
    <t>Lör 3 Feb Hälsans Hus</t>
  </si>
  <si>
    <t>Lör 9 Mars Gammelstad SP</t>
  </si>
  <si>
    <t>IBF Argentum P12/13</t>
  </si>
  <si>
    <t>Söndag 14 Januari Arjeplog SP</t>
  </si>
  <si>
    <t>K4 IF P12/13</t>
  </si>
  <si>
    <t>Söndag 11 Februari Camp Gielas Arvidsjaur</t>
  </si>
  <si>
    <t>IBK Boden P12/13</t>
  </si>
  <si>
    <t>Söndag 3 Dec Boden Arena 09:00 - 16:30</t>
  </si>
  <si>
    <t>Gammelstads IF P13 Lag 1</t>
  </si>
  <si>
    <t>Lördag 6 April Gammelstad SP</t>
  </si>
  <si>
    <t>Öjebyns IBF P13 Lag 1</t>
  </si>
  <si>
    <t>Lördag 11 November Hortlax SP</t>
  </si>
  <si>
    <t>P Blå 2/3 Gr.2</t>
  </si>
  <si>
    <t>Bensby UFF P13/14 Lag 1</t>
  </si>
  <si>
    <t>Lördag 30 December Porsö SP</t>
  </si>
  <si>
    <t>Team Kalix IBK P12/13</t>
  </si>
  <si>
    <t>Söndag 19 November Sportcity Kalix 09:00-16:30</t>
  </si>
  <si>
    <t>Öjebyns IBF P13 Lag 2</t>
  </si>
  <si>
    <t>Lördag 17 Februari Hortlax SP</t>
  </si>
  <si>
    <t>Bergnäsets AIK P13</t>
  </si>
  <si>
    <t>Lördag 9 Mars Bergsskolan</t>
  </si>
  <si>
    <t>Lör 9 Dec Gammelstad SP</t>
  </si>
  <si>
    <t>Lör 17 Feb Porsö SP</t>
  </si>
  <si>
    <t>Gammelstads IF P13 Lag 2</t>
  </si>
  <si>
    <t>Lördag 27 Januari Gammelstad SP</t>
  </si>
  <si>
    <t>P Blå 2/3 Gr.3</t>
  </si>
  <si>
    <t>Bensby UFF P13/14 Lag 2</t>
  </si>
  <si>
    <t>Lördag 3 Februari Porsö SP</t>
  </si>
  <si>
    <t>Alviks IK P12/13</t>
  </si>
  <si>
    <t>Lör 13 Januari Rosvik SP 09:00-17:00</t>
  </si>
  <si>
    <t>IBK Luleå P12/13</t>
  </si>
  <si>
    <t>Söndag 10 Mars Örnäset SP 08:00-15:30</t>
  </si>
  <si>
    <t>Sunderby SK P13</t>
  </si>
  <si>
    <t>Lördag 2 December Sunderby SP 10:00-17:30</t>
  </si>
  <si>
    <t>Lördag 18 November Hertsö SP</t>
  </si>
  <si>
    <t>P Blå 4 Gr.1</t>
  </si>
  <si>
    <t>Wibax IBF Piteå P14</t>
  </si>
  <si>
    <t>Lör 25 November Norrmalmia SP 09:00-16:30</t>
  </si>
  <si>
    <t>Lör 20 Jan Hortlax SP</t>
  </si>
  <si>
    <t>Lör 16 Mars Hertsö SP</t>
  </si>
  <si>
    <t>Öjebyns IBF P14 Lag 1</t>
  </si>
  <si>
    <t>Lör 27 Januari Hortlax SP 09:00-16:30</t>
  </si>
  <si>
    <t>Alviks IK P14</t>
  </si>
  <si>
    <t>Lör 9 December Rosvik SP 09:00-17:00</t>
  </si>
  <si>
    <t>Notvikens IK P14 Lag1</t>
  </si>
  <si>
    <t>Lördag 17 Februari Luleå Energi Arena B</t>
  </si>
  <si>
    <t>P Blå 4 Gr.2</t>
  </si>
  <si>
    <t>Bergnäsets AIK P14</t>
  </si>
  <si>
    <r>
      <t xml:space="preserve">Lördag 30 December Bergsskolan </t>
    </r>
    <r>
      <rPr>
        <b/>
        <sz val="10"/>
        <color rgb="FFFF0000"/>
        <rFont val="Verdana"/>
        <family val="2"/>
      </rPr>
      <t>KROCK!</t>
    </r>
    <r>
      <rPr>
        <b/>
        <sz val="10"/>
        <rFont val="Verdana"/>
        <family val="2"/>
      </rPr>
      <t xml:space="preserve"> *</t>
    </r>
  </si>
  <si>
    <t>Notvikens IK P14 Lag2</t>
  </si>
  <si>
    <r>
      <t xml:space="preserve">Lördag 30 December LEA B </t>
    </r>
    <r>
      <rPr>
        <b/>
        <sz val="10"/>
        <color rgb="FFFF0000"/>
        <rFont val="Verdana"/>
        <family val="2"/>
      </rPr>
      <t>KROCK!</t>
    </r>
    <r>
      <rPr>
        <b/>
        <sz val="10"/>
        <rFont val="Verdana"/>
        <family val="2"/>
      </rPr>
      <t xml:space="preserve"> *</t>
    </r>
  </si>
  <si>
    <t>Sunderby SK P14</t>
  </si>
  <si>
    <t>Söndag 7 Januari Sunderby SP 10:00-17:30</t>
  </si>
  <si>
    <t>Öjebyns IBF P14 Lag 2</t>
  </si>
  <si>
    <t>Lördag 17 Februari Norrmalmia SP 09:00-16:30</t>
  </si>
  <si>
    <t>5-lags serie</t>
  </si>
  <si>
    <t>Haparanda AIK P13/14</t>
  </si>
  <si>
    <t>Lördag 2 Mars Idrottshuset Haparanda</t>
  </si>
  <si>
    <t>Lör 11 Nov Hortlax SP</t>
  </si>
  <si>
    <t>Sön 3 Dec Boden Arena</t>
  </si>
  <si>
    <t>Sön 14 Jan Arjeåplog SP</t>
  </si>
  <si>
    <t>Grund starttider sammandrag:</t>
  </si>
  <si>
    <t>* SKA LÖSAS OCH NÅGON SPELAR I SLUTET PÅ NOV!</t>
  </si>
  <si>
    <t>Match 1:  10.00</t>
  </si>
  <si>
    <t>Match 2:  11.00</t>
  </si>
  <si>
    <t>Match 3:  12.00</t>
  </si>
  <si>
    <t>Match 4:  13.00</t>
  </si>
  <si>
    <t>Match 5:  14.00</t>
  </si>
  <si>
    <t>Match 6:  15.00</t>
  </si>
  <si>
    <t>Nr 5</t>
  </si>
  <si>
    <t>Sön 11 Feb Camp Gielas</t>
  </si>
  <si>
    <t>Lör 6 April Gammelstad SP</t>
  </si>
  <si>
    <t>Sön 19 Nov Sportcity Kalix</t>
  </si>
  <si>
    <t>Lör 30 Dec Porsö SP</t>
  </si>
  <si>
    <t>Lör 27 Jan Gammelstad SP</t>
  </si>
  <si>
    <t>Lör 17 Feb Hortlax SP</t>
  </si>
  <si>
    <t>Lör 9 Mars Bergsskolan</t>
  </si>
  <si>
    <t>Lör 18 Nov Hertsö SP</t>
  </si>
  <si>
    <t xml:space="preserve">Lör 2 Dec Sunderby SP </t>
  </si>
  <si>
    <t>Lör 13 Januari Rosvik SP</t>
  </si>
  <si>
    <t>Lör 3 Feb Porsö SP</t>
  </si>
  <si>
    <t>Sön 10 Mars Örnäset SP</t>
  </si>
  <si>
    <t>Lör 25 Nov Norrmalmia SP</t>
  </si>
  <si>
    <t>Lör 27 Januari Hortlax SP</t>
  </si>
  <si>
    <t>Lör 9 December Rosvik SP</t>
  </si>
  <si>
    <t>Lör 17 Feb Luleå Energi Arena B</t>
  </si>
  <si>
    <t>Lör 30 Dec Bergsskolan</t>
  </si>
  <si>
    <t>Lör 30 Dec LEA B</t>
  </si>
  <si>
    <t>Sön 7 Jan Sunderby SP</t>
  </si>
  <si>
    <t>Lör 17 Februari Norrmalmia SP</t>
  </si>
  <si>
    <t>Lör 2 Mars Idrottshuset Haparanda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</si>
</sst>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b/>
      <sz val="26"/>
      <color rgb="FF0070C0"/>
      <name val="Verdana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Veranda"/>
    </font>
    <font>
      <b/>
      <sz val="10"/>
      <color theme="1"/>
      <name val="Verdan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Verdana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8"/>
      <name val="Montserrat"/>
    </font>
    <font>
      <b/>
      <sz val="10"/>
      <color rgb="FFFF0000"/>
      <name val="Verdana"/>
      <family val="2"/>
    </font>
    <font>
      <sz val="10"/>
      <color theme="0"/>
      <name val="Arial"/>
      <family val="2"/>
    </font>
    <font>
      <b/>
      <i/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Verdana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3" borderId="7" xfId="0" applyFont="1" applyFill="1" applyBorder="1"/>
    <xf numFmtId="0" fontId="5" fillId="3" borderId="8" xfId="0" applyFont="1" applyFill="1" applyBorder="1"/>
    <xf numFmtId="0" fontId="9" fillId="3" borderId="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13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" fontId="13" fillId="0" borderId="9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4" fontId="16" fillId="3" borderId="16" xfId="0" applyNumberFormat="1" applyFont="1" applyFill="1" applyBorder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4" fontId="16" fillId="0" borderId="0" xfId="0" applyNumberFormat="1" applyFont="1" applyAlignment="1">
      <alignment horizontal="left"/>
    </xf>
    <xf numFmtId="14" fontId="13" fillId="0" borderId="9" xfId="0" applyNumberFormat="1" applyFont="1" applyBorder="1" applyAlignment="1">
      <alignment horizontal="center"/>
    </xf>
    <xf numFmtId="0" fontId="8" fillId="5" borderId="17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/>
    <xf numFmtId="0" fontId="8" fillId="6" borderId="18" xfId="0" applyFont="1" applyFill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8" fillId="7" borderId="18" xfId="0" applyFont="1" applyFill="1" applyBorder="1" applyAlignment="1">
      <alignment horizontal="left"/>
    </xf>
    <xf numFmtId="0" fontId="8" fillId="7" borderId="19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/>
    </xf>
    <xf numFmtId="0" fontId="12" fillId="0" borderId="13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3" borderId="21" xfId="0" applyFont="1" applyFill="1" applyBorder="1"/>
    <xf numFmtId="0" fontId="8" fillId="6" borderId="19" xfId="0" applyFont="1" applyFill="1" applyBorder="1" applyAlignment="1">
      <alignment horizontal="left"/>
    </xf>
    <xf numFmtId="14" fontId="13" fillId="0" borderId="22" xfId="0" applyNumberFormat="1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3" xfId="0" applyFont="1" applyFill="1" applyBorder="1"/>
    <xf numFmtId="0" fontId="5" fillId="3" borderId="24" xfId="0" applyFont="1" applyFill="1" applyBorder="1"/>
    <xf numFmtId="0" fontId="5" fillId="4" borderId="25" xfId="0" applyFont="1" applyFill="1" applyBorder="1" applyAlignment="1">
      <alignment horizontal="center"/>
    </xf>
    <xf numFmtId="14" fontId="17" fillId="0" borderId="9" xfId="0" applyNumberFormat="1" applyFont="1" applyBorder="1" applyAlignment="1">
      <alignment horizontal="center"/>
    </xf>
    <xf numFmtId="0" fontId="15" fillId="0" borderId="0" xfId="0" applyFont="1"/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7" fillId="0" borderId="27" xfId="0" applyFont="1" applyBorder="1"/>
    <xf numFmtId="0" fontId="6" fillId="0" borderId="27" xfId="0" applyFont="1" applyBorder="1"/>
    <xf numFmtId="0" fontId="0" fillId="0" borderId="27" xfId="0" applyBorder="1"/>
    <xf numFmtId="0" fontId="8" fillId="0" borderId="2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2" xfId="0" applyFont="1" applyBorder="1"/>
    <xf numFmtId="0" fontId="5" fillId="3" borderId="13" xfId="0" applyFont="1" applyFill="1" applyBorder="1"/>
    <xf numFmtId="0" fontId="15" fillId="0" borderId="28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8" fillId="5" borderId="29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8" borderId="9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8" borderId="18" xfId="0" applyFont="1" applyFill="1" applyBorder="1" applyAlignment="1">
      <alignment horizontal="left"/>
    </xf>
    <xf numFmtId="0" fontId="18" fillId="0" borderId="0" xfId="0" applyFont="1"/>
    <xf numFmtId="0" fontId="8" fillId="6" borderId="30" xfId="0" applyFont="1" applyFill="1" applyBorder="1" applyAlignment="1">
      <alignment horizontal="left"/>
    </xf>
    <xf numFmtId="0" fontId="8" fillId="7" borderId="13" xfId="0" applyFont="1" applyFill="1" applyBorder="1" applyAlignment="1">
      <alignment horizontal="left"/>
    </xf>
    <xf numFmtId="0" fontId="8" fillId="5" borderId="18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left"/>
    </xf>
    <xf numFmtId="0" fontId="19" fillId="0" borderId="0" xfId="0" applyFont="1"/>
    <xf numFmtId="0" fontId="8" fillId="4" borderId="30" xfId="0" applyFont="1" applyFill="1" applyBorder="1" applyAlignment="1">
      <alignment horizontal="left"/>
    </xf>
    <xf numFmtId="0" fontId="8" fillId="7" borderId="9" xfId="0" applyFont="1" applyFill="1" applyBorder="1" applyAlignment="1">
      <alignment horizontal="left"/>
    </xf>
    <xf numFmtId="0" fontId="8" fillId="8" borderId="17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7" borderId="30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8" borderId="31" xfId="0" applyFont="1" applyFill="1" applyBorder="1" applyAlignment="1">
      <alignment horizontal="left"/>
    </xf>
    <xf numFmtId="0" fontId="8" fillId="5" borderId="19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left"/>
    </xf>
    <xf numFmtId="0" fontId="20" fillId="0" borderId="0" xfId="0" applyFont="1"/>
    <xf numFmtId="0" fontId="8" fillId="6" borderId="33" xfId="0" applyFont="1" applyFill="1" applyBorder="1" applyAlignment="1">
      <alignment horizontal="left"/>
    </xf>
    <xf numFmtId="0" fontId="8" fillId="7" borderId="34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7" borderId="35" xfId="0" applyFont="1" applyFill="1" applyBorder="1" applyAlignment="1">
      <alignment horizontal="left"/>
    </xf>
    <xf numFmtId="0" fontId="8" fillId="4" borderId="36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8" fillId="8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8" borderId="19" xfId="0" applyFont="1" applyFill="1" applyBorder="1" applyAlignment="1">
      <alignment horizontal="left"/>
    </xf>
    <xf numFmtId="0" fontId="8" fillId="8" borderId="13" xfId="0" applyFont="1" applyFill="1" applyBorder="1" applyAlignment="1">
      <alignment horizontal="left"/>
    </xf>
    <xf numFmtId="0" fontId="8" fillId="8" borderId="33" xfId="0" applyFont="1" applyFill="1" applyBorder="1" applyAlignment="1">
      <alignment horizontal="left"/>
    </xf>
    <xf numFmtId="0" fontId="8" fillId="6" borderId="34" xfId="0" applyFont="1" applyFill="1" applyBorder="1" applyAlignment="1">
      <alignment horizontal="left"/>
    </xf>
    <xf numFmtId="0" fontId="8" fillId="7" borderId="33" xfId="0" applyFont="1" applyFill="1" applyBorder="1" applyAlignment="1">
      <alignment horizontal="left"/>
    </xf>
    <xf numFmtId="0" fontId="7" fillId="0" borderId="37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5" fillId="0" borderId="38" xfId="0" applyFont="1" applyBorder="1"/>
    <xf numFmtId="0" fontId="7" fillId="0" borderId="1" xfId="0" applyFont="1" applyBorder="1" applyAlignment="1">
      <alignment horizontal="left"/>
    </xf>
    <xf numFmtId="0" fontId="7" fillId="0" borderId="38" xfId="0" applyFont="1" applyBorder="1"/>
    <xf numFmtId="0" fontId="6" fillId="0" borderId="0" xfId="0" applyFont="1"/>
    <xf numFmtId="0" fontId="8" fillId="0" borderId="38" xfId="0" applyFont="1" applyBorder="1" applyAlignment="1">
      <alignment horizontal="left"/>
    </xf>
    <xf numFmtId="0" fontId="15" fillId="0" borderId="38" xfId="0" applyFont="1" applyBorder="1" applyAlignment="1">
      <alignment horizontal="center"/>
    </xf>
    <xf numFmtId="0" fontId="8" fillId="5" borderId="39" xfId="0" applyFont="1" applyFill="1" applyBorder="1" applyAlignment="1">
      <alignment horizontal="left"/>
    </xf>
    <xf numFmtId="0" fontId="8" fillId="6" borderId="40" xfId="0" applyFont="1" applyFill="1" applyBorder="1" applyAlignment="1">
      <alignment horizontal="left"/>
    </xf>
    <xf numFmtId="0" fontId="8" fillId="4" borderId="40" xfId="0" applyFont="1" applyFill="1" applyBorder="1" applyAlignment="1">
      <alignment horizontal="left"/>
    </xf>
    <xf numFmtId="0" fontId="8" fillId="7" borderId="40" xfId="0" applyFont="1" applyFill="1" applyBorder="1" applyAlignment="1">
      <alignment horizontal="left"/>
    </xf>
    <xf numFmtId="0" fontId="8" fillId="8" borderId="41" xfId="0" applyFont="1" applyFill="1" applyBorder="1" applyAlignment="1">
      <alignment horizontal="left"/>
    </xf>
    <xf numFmtId="0" fontId="2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A220-55EF-4FA4-AD5E-C0CADC496CB6}">
  <dimension ref="A2:P136"/>
  <sheetViews>
    <sheetView tabSelected="1" zoomScaleNormal="100" workbookViewId="0">
      <selection activeCell="E1" sqref="E1:E1048576"/>
    </sheetView>
  </sheetViews>
  <sheetFormatPr defaultRowHeight="12.75"/>
  <cols>
    <col min="1" max="1" width="31.42578125" bestFit="1" customWidth="1"/>
    <col min="2" max="2" width="5" bestFit="1" customWidth="1"/>
    <col min="3" max="3" width="54.5703125" bestFit="1" customWidth="1"/>
    <col min="4" max="4" width="2.85546875" customWidth="1"/>
    <col min="5" max="5" width="2.5703125" bestFit="1" customWidth="1"/>
    <col min="6" max="6" width="27.7109375" bestFit="1" customWidth="1"/>
    <col min="7" max="7" width="3.5703125" customWidth="1"/>
    <col min="8" max="8" width="3.5703125" bestFit="1" customWidth="1"/>
    <col min="9" max="9" width="27.7109375" bestFit="1" customWidth="1"/>
    <col min="10" max="10" width="30" bestFit="1" customWidth="1"/>
    <col min="11" max="11" width="3.5703125" bestFit="1" customWidth="1"/>
    <col min="12" max="12" width="27.7109375" bestFit="1" customWidth="1"/>
    <col min="13" max="13" width="32" customWidth="1"/>
    <col min="14" max="14" width="3.5703125" bestFit="1" customWidth="1"/>
    <col min="15" max="16" width="27.7109375" bestFit="1" customWidth="1"/>
  </cols>
  <sheetData>
    <row r="2" spans="1:16" ht="32.25">
      <c r="A2" s="1" t="s">
        <v>0</v>
      </c>
      <c r="B2" s="2"/>
      <c r="D2" s="3"/>
      <c r="E2" s="4"/>
      <c r="F2" s="3"/>
      <c r="G2" s="3"/>
      <c r="H2" s="4"/>
      <c r="I2" s="3"/>
      <c r="J2" s="4"/>
      <c r="K2" s="3"/>
    </row>
    <row r="3" spans="1:16" ht="15.75" thickBot="1">
      <c r="C3" s="5" t="s">
        <v>1</v>
      </c>
      <c r="D3" s="3"/>
      <c r="E3" s="4"/>
      <c r="F3" s="3"/>
      <c r="G3" s="3"/>
      <c r="H3" s="6"/>
      <c r="I3" s="7"/>
      <c r="J3" s="6"/>
      <c r="K3" s="7"/>
      <c r="L3" s="8"/>
      <c r="M3" s="8"/>
      <c r="N3" s="8"/>
      <c r="O3" s="8"/>
      <c r="P3" s="8"/>
    </row>
    <row r="4" spans="1:16" ht="13.5" thickBot="1">
      <c r="A4" s="9" t="s">
        <v>2</v>
      </c>
      <c r="B4" s="10" t="s">
        <v>3</v>
      </c>
      <c r="C4" s="11" t="s">
        <v>4</v>
      </c>
      <c r="D4" s="12"/>
      <c r="E4" s="4"/>
      <c r="F4" s="13" t="s">
        <v>5</v>
      </c>
      <c r="G4" s="14"/>
      <c r="H4" s="15"/>
      <c r="I4" s="16"/>
      <c r="J4" s="15"/>
      <c r="K4" s="15"/>
      <c r="L4" s="15"/>
      <c r="M4" s="15"/>
      <c r="N4" s="15"/>
      <c r="O4" s="15"/>
      <c r="P4" s="17"/>
    </row>
    <row r="5" spans="1:16" ht="13.5" thickBot="1">
      <c r="A5" s="18"/>
      <c r="B5" s="19"/>
      <c r="C5" s="20" t="s">
        <v>6</v>
      </c>
      <c r="D5" s="21"/>
      <c r="E5" s="4"/>
      <c r="F5" s="22" t="s">
        <v>6</v>
      </c>
      <c r="G5" s="23"/>
      <c r="H5" s="24"/>
      <c r="I5" s="25" t="s">
        <v>7</v>
      </c>
      <c r="J5" s="26" t="s">
        <v>8</v>
      </c>
      <c r="K5" s="24"/>
      <c r="L5" s="25" t="s">
        <v>7</v>
      </c>
      <c r="M5" s="26" t="s">
        <v>9</v>
      </c>
      <c r="N5" s="24"/>
      <c r="O5" s="27"/>
      <c r="P5" s="28"/>
    </row>
    <row r="6" spans="1:16" ht="14.25" thickBot="1">
      <c r="A6" s="29" t="s">
        <v>10</v>
      </c>
      <c r="B6" s="30">
        <v>1</v>
      </c>
      <c r="C6" s="31" t="s">
        <v>11</v>
      </c>
      <c r="D6" s="32"/>
      <c r="E6" s="4"/>
      <c r="F6" s="33" t="s">
        <v>12</v>
      </c>
      <c r="G6" s="28"/>
      <c r="H6" s="24"/>
      <c r="I6" s="34" t="str">
        <f>F7</f>
        <v>Öjebyns IBF P12 Lag 1</v>
      </c>
      <c r="J6" s="35" t="s">
        <v>13</v>
      </c>
      <c r="K6" s="24"/>
      <c r="L6" s="34" t="str">
        <f>F9</f>
        <v>Haparanda AIK P11/12</v>
      </c>
      <c r="M6" s="35" t="s">
        <v>14</v>
      </c>
      <c r="N6" s="36"/>
      <c r="O6" s="37"/>
      <c r="P6" s="38"/>
    </row>
    <row r="7" spans="1:16" ht="13.5">
      <c r="A7" s="29" t="s">
        <v>15</v>
      </c>
      <c r="B7" s="30">
        <v>2</v>
      </c>
      <c r="C7" s="39" t="s">
        <v>16</v>
      </c>
      <c r="D7" s="32"/>
      <c r="E7" s="4"/>
      <c r="F7" s="40" t="s">
        <v>17</v>
      </c>
      <c r="G7" s="41"/>
      <c r="H7" s="42" t="s">
        <v>18</v>
      </c>
      <c r="I7" s="40" t="str">
        <f>F7</f>
        <v>Öjebyns IBF P12 Lag 1</v>
      </c>
      <c r="J7" s="43" t="str">
        <f>F8</f>
        <v>Bergnäsets AIK P11/12</v>
      </c>
      <c r="K7" s="42" t="s">
        <v>18</v>
      </c>
      <c r="L7" s="44" t="str">
        <f>F9</f>
        <v>Haparanda AIK P11/12</v>
      </c>
      <c r="M7" s="40" t="str">
        <f>F7</f>
        <v>Öjebyns IBF P12 Lag 1</v>
      </c>
      <c r="N7" s="42"/>
      <c r="O7" s="45"/>
      <c r="P7" s="23"/>
    </row>
    <row r="8" spans="1:16" ht="14.25" thickBot="1">
      <c r="A8" s="29" t="s">
        <v>19</v>
      </c>
      <c r="B8" s="30">
        <v>3</v>
      </c>
      <c r="C8" s="39" t="s">
        <v>20</v>
      </c>
      <c r="D8" s="24"/>
      <c r="E8" s="4"/>
      <c r="F8" s="43" t="s">
        <v>15</v>
      </c>
      <c r="G8" s="28"/>
      <c r="H8" s="42" t="s">
        <v>21</v>
      </c>
      <c r="I8" s="46" t="str">
        <f>F10</f>
        <v>Gammelstads IF P11/12</v>
      </c>
      <c r="J8" s="44" t="str">
        <f>F9</f>
        <v>Haparanda AIK P11/12</v>
      </c>
      <c r="K8" s="42" t="s">
        <v>21</v>
      </c>
      <c r="L8" s="46" t="str">
        <f>F10</f>
        <v>Gammelstads IF P11/12</v>
      </c>
      <c r="M8" s="43" t="str">
        <f>F8</f>
        <v>Bergnäsets AIK P11/12</v>
      </c>
      <c r="N8" s="42"/>
      <c r="O8" s="23"/>
      <c r="P8" s="23"/>
    </row>
    <row r="9" spans="1:16" ht="14.25" thickBot="1">
      <c r="A9" s="29" t="s">
        <v>17</v>
      </c>
      <c r="B9" s="30">
        <v>4</v>
      </c>
      <c r="C9" s="39" t="s">
        <v>22</v>
      </c>
      <c r="E9" s="4"/>
      <c r="F9" s="44" t="s">
        <v>10</v>
      </c>
      <c r="G9" s="28"/>
      <c r="H9" s="42" t="s">
        <v>23</v>
      </c>
      <c r="I9" s="43" t="str">
        <f>F8</f>
        <v>Bergnäsets AIK P11/12</v>
      </c>
      <c r="J9" s="46" t="str">
        <f>F10</f>
        <v>Gammelstads IF P11/12</v>
      </c>
      <c r="K9" s="42" t="s">
        <v>23</v>
      </c>
      <c r="L9" s="40" t="str">
        <f>F7</f>
        <v>Öjebyns IBF P12 Lag 1</v>
      </c>
      <c r="M9" s="46" t="str">
        <f>F10</f>
        <v>Gammelstads IF P11/12</v>
      </c>
      <c r="N9" s="42"/>
      <c r="O9" s="23"/>
      <c r="P9" s="23"/>
    </row>
    <row r="10" spans="1:16" ht="13.5" thickBot="1">
      <c r="A10" s="18"/>
      <c r="B10" s="19"/>
      <c r="C10" s="20" t="s">
        <v>24</v>
      </c>
      <c r="E10" s="4"/>
      <c r="F10" s="47" t="s">
        <v>19</v>
      </c>
      <c r="G10" s="28"/>
      <c r="H10" s="42" t="s">
        <v>25</v>
      </c>
      <c r="I10" s="40" t="str">
        <f>F7</f>
        <v>Öjebyns IBF P12 Lag 1</v>
      </c>
      <c r="J10" s="44" t="str">
        <f>F9</f>
        <v>Haparanda AIK P11/12</v>
      </c>
      <c r="K10" s="42" t="s">
        <v>25</v>
      </c>
      <c r="L10" s="44" t="str">
        <f>F9</f>
        <v>Haparanda AIK P11/12</v>
      </c>
      <c r="M10" s="43" t="str">
        <f>F8</f>
        <v>Bergnäsets AIK P11/12</v>
      </c>
      <c r="N10" s="42"/>
      <c r="O10" s="45"/>
      <c r="P10" s="23"/>
    </row>
    <row r="11" spans="1:16" ht="14.25" thickBot="1">
      <c r="A11" s="29" t="s">
        <v>26</v>
      </c>
      <c r="B11" s="30">
        <v>1</v>
      </c>
      <c r="C11" s="39" t="s">
        <v>27</v>
      </c>
      <c r="E11" s="4"/>
      <c r="F11" s="15"/>
      <c r="G11" s="28"/>
      <c r="H11" s="42" t="s">
        <v>28</v>
      </c>
      <c r="I11" s="44" t="str">
        <f>F9</f>
        <v>Haparanda AIK P11/12</v>
      </c>
      <c r="J11" s="43" t="str">
        <f>F8</f>
        <v>Bergnäsets AIK P11/12</v>
      </c>
      <c r="K11" s="42" t="s">
        <v>28</v>
      </c>
      <c r="L11" s="43" t="str">
        <f>F8</f>
        <v>Bergnäsets AIK P11/12</v>
      </c>
      <c r="M11" s="40" t="str">
        <f>F7</f>
        <v>Öjebyns IBF P12 Lag 1</v>
      </c>
      <c r="N11" s="42"/>
      <c r="O11" s="23"/>
      <c r="P11" s="23"/>
    </row>
    <row r="12" spans="1:16" ht="14.25" thickBot="1">
      <c r="A12" s="29" t="s">
        <v>29</v>
      </c>
      <c r="B12" s="30">
        <v>2</v>
      </c>
      <c r="C12" s="39" t="s">
        <v>30</v>
      </c>
      <c r="E12" s="4"/>
      <c r="F12" s="24"/>
      <c r="G12" s="24"/>
      <c r="H12" s="42" t="s">
        <v>31</v>
      </c>
      <c r="I12" s="48" t="str">
        <f>F7</f>
        <v>Öjebyns IBF P12 Lag 1</v>
      </c>
      <c r="J12" s="47" t="str">
        <f>F10</f>
        <v>Gammelstads IF P11/12</v>
      </c>
      <c r="K12" s="42" t="s">
        <v>31</v>
      </c>
      <c r="L12" s="49" t="str">
        <f>F9</f>
        <v>Haparanda AIK P11/12</v>
      </c>
      <c r="M12" s="47" t="str">
        <f>F10</f>
        <v>Gammelstads IF P11/12</v>
      </c>
      <c r="N12" s="42"/>
      <c r="O12" s="45"/>
      <c r="P12" s="23"/>
    </row>
    <row r="13" spans="1:16" ht="13.5" thickBot="1">
      <c r="A13" s="50" t="s">
        <v>32</v>
      </c>
      <c r="B13" s="51">
        <v>3</v>
      </c>
      <c r="C13" s="39" t="s">
        <v>33</v>
      </c>
      <c r="E13" s="4"/>
      <c r="F13" s="24"/>
      <c r="G13" s="24"/>
      <c r="H13" s="24"/>
      <c r="I13" s="24"/>
      <c r="J13" s="24"/>
      <c r="K13" s="24"/>
      <c r="L13" s="24"/>
      <c r="M13" s="24"/>
      <c r="N13" s="24"/>
      <c r="O13" s="52"/>
      <c r="P13" s="52"/>
    </row>
    <row r="14" spans="1:16" ht="13.5" thickBot="1">
      <c r="A14" s="50" t="s">
        <v>34</v>
      </c>
      <c r="B14" s="30">
        <v>4</v>
      </c>
      <c r="C14" s="39" t="s">
        <v>35</v>
      </c>
      <c r="E14" s="4"/>
      <c r="F14" s="24"/>
      <c r="G14" s="24"/>
      <c r="H14" s="24"/>
      <c r="I14" s="25" t="s">
        <v>7</v>
      </c>
      <c r="J14" s="26" t="s">
        <v>36</v>
      </c>
      <c r="K14" s="24"/>
      <c r="L14" s="25" t="s">
        <v>7</v>
      </c>
      <c r="M14" s="26" t="s">
        <v>37</v>
      </c>
      <c r="N14" s="24"/>
      <c r="O14" s="27"/>
      <c r="P14" s="42"/>
    </row>
    <row r="15" spans="1:16" ht="13.5" thickBot="1">
      <c r="A15" s="53"/>
      <c r="B15" s="19"/>
      <c r="C15" s="20" t="s">
        <v>38</v>
      </c>
      <c r="E15" s="4"/>
      <c r="F15" s="24"/>
      <c r="G15" s="24"/>
      <c r="H15" s="24"/>
      <c r="I15" s="34" t="str">
        <f>F8</f>
        <v>Bergnäsets AIK P11/12</v>
      </c>
      <c r="J15" s="35" t="s">
        <v>39</v>
      </c>
      <c r="K15" s="24"/>
      <c r="L15" s="34" t="str">
        <f>F10</f>
        <v>Gammelstads IF P11/12</v>
      </c>
      <c r="M15" s="35" t="s">
        <v>40</v>
      </c>
      <c r="N15" s="24"/>
      <c r="O15" s="37"/>
      <c r="P15" s="38"/>
    </row>
    <row r="16" spans="1:16" ht="14.25" thickBot="1">
      <c r="A16" s="29" t="s">
        <v>41</v>
      </c>
      <c r="B16" s="30">
        <v>1</v>
      </c>
      <c r="C16" s="39" t="s">
        <v>42</v>
      </c>
      <c r="E16" s="4"/>
      <c r="F16" s="24"/>
      <c r="G16" s="24"/>
      <c r="H16" s="42" t="s">
        <v>18</v>
      </c>
      <c r="I16" s="43" t="str">
        <f>F8</f>
        <v>Bergnäsets AIK P11/12</v>
      </c>
      <c r="J16" s="46" t="str">
        <f>F10</f>
        <v>Gammelstads IF P11/12</v>
      </c>
      <c r="K16" s="42" t="s">
        <v>18</v>
      </c>
      <c r="L16" s="46" t="str">
        <f>F10</f>
        <v>Gammelstads IF P11/12</v>
      </c>
      <c r="M16" s="44" t="str">
        <f>F9</f>
        <v>Haparanda AIK P11/12</v>
      </c>
      <c r="N16" s="42"/>
      <c r="O16" s="23"/>
      <c r="P16" s="23"/>
    </row>
    <row r="17" spans="1:16" ht="14.25" thickBot="1">
      <c r="A17" s="29" t="s">
        <v>43</v>
      </c>
      <c r="B17" s="30">
        <v>2</v>
      </c>
      <c r="C17" s="31" t="s">
        <v>44</v>
      </c>
      <c r="E17" s="4"/>
      <c r="F17" s="24"/>
      <c r="G17" s="24"/>
      <c r="H17" s="42" t="s">
        <v>21</v>
      </c>
      <c r="I17" s="40" t="str">
        <f>F7</f>
        <v>Öjebyns IBF P12 Lag 1</v>
      </c>
      <c r="J17" s="44" t="str">
        <f>F9</f>
        <v>Haparanda AIK P11/12</v>
      </c>
      <c r="K17" s="42" t="s">
        <v>21</v>
      </c>
      <c r="L17" s="43" t="str">
        <f>F8</f>
        <v>Bergnäsets AIK P11/12</v>
      </c>
      <c r="M17" s="40" t="str">
        <f>F7</f>
        <v>Öjebyns IBF P12 Lag 1</v>
      </c>
      <c r="N17" s="42"/>
      <c r="O17" s="23"/>
      <c r="P17" s="23"/>
    </row>
    <row r="18" spans="1:16" ht="14.25" thickBot="1">
      <c r="A18" s="29" t="s">
        <v>45</v>
      </c>
      <c r="B18" s="30">
        <v>3</v>
      </c>
      <c r="C18" s="39" t="s">
        <v>46</v>
      </c>
      <c r="E18" s="4"/>
      <c r="F18" s="24"/>
      <c r="G18" s="24"/>
      <c r="H18" s="42" t="s">
        <v>23</v>
      </c>
      <c r="I18" s="46" t="str">
        <f>F10</f>
        <v>Gammelstads IF P11/12</v>
      </c>
      <c r="J18" s="40" t="str">
        <f>F7</f>
        <v>Öjebyns IBF P12 Lag 1</v>
      </c>
      <c r="K18" s="42" t="s">
        <v>23</v>
      </c>
      <c r="L18" s="44" t="str">
        <f>F9</f>
        <v>Haparanda AIK P11/12</v>
      </c>
      <c r="M18" s="43" t="str">
        <f>F8</f>
        <v>Bergnäsets AIK P11/12</v>
      </c>
      <c r="N18" s="42"/>
      <c r="O18" s="23"/>
      <c r="P18" s="23"/>
    </row>
    <row r="19" spans="1:16" ht="14.25" thickBot="1">
      <c r="A19" s="29" t="s">
        <v>47</v>
      </c>
      <c r="B19" s="30">
        <v>4</v>
      </c>
      <c r="C19" s="31" t="s">
        <v>48</v>
      </c>
      <c r="E19" s="4"/>
      <c r="F19" s="24"/>
      <c r="G19" s="24"/>
      <c r="H19" s="42" t="s">
        <v>25</v>
      </c>
      <c r="I19" s="43" t="str">
        <f>F8</f>
        <v>Bergnäsets AIK P11/12</v>
      </c>
      <c r="J19" s="44" t="str">
        <f>F9</f>
        <v>Haparanda AIK P11/12</v>
      </c>
      <c r="K19" s="42" t="s">
        <v>25</v>
      </c>
      <c r="L19" s="46" t="str">
        <f>F10</f>
        <v>Gammelstads IF P11/12</v>
      </c>
      <c r="M19" s="40" t="str">
        <f>F7</f>
        <v>Öjebyns IBF P12 Lag 1</v>
      </c>
      <c r="N19" s="42"/>
      <c r="O19" s="23"/>
      <c r="P19" s="23"/>
    </row>
    <row r="20" spans="1:16" ht="14.25" thickBot="1">
      <c r="A20" s="29" t="s">
        <v>49</v>
      </c>
      <c r="B20" s="30">
        <v>5</v>
      </c>
      <c r="C20" s="39" t="s">
        <v>50</v>
      </c>
      <c r="E20" s="4"/>
      <c r="F20" s="24"/>
      <c r="G20" s="24"/>
      <c r="H20" s="42" t="s">
        <v>28</v>
      </c>
      <c r="I20" s="44" t="str">
        <f>F9</f>
        <v>Haparanda AIK P11/12</v>
      </c>
      <c r="J20" s="46" t="str">
        <f>F10</f>
        <v>Gammelstads IF P11/12</v>
      </c>
      <c r="K20" s="42" t="s">
        <v>28</v>
      </c>
      <c r="L20" s="40" t="str">
        <f>F7</f>
        <v>Öjebyns IBF P12 Lag 1</v>
      </c>
      <c r="M20" s="44" t="str">
        <f>F9</f>
        <v>Haparanda AIK P11/12</v>
      </c>
      <c r="N20" s="42"/>
      <c r="O20" s="23"/>
      <c r="P20" s="23"/>
    </row>
    <row r="21" spans="1:16" ht="13.5" thickBot="1">
      <c r="A21" s="18"/>
      <c r="B21" s="19"/>
      <c r="C21" s="20" t="s">
        <v>51</v>
      </c>
      <c r="E21" s="4"/>
      <c r="F21" s="24"/>
      <c r="G21" s="24"/>
      <c r="H21" s="42" t="s">
        <v>31</v>
      </c>
      <c r="I21" s="54" t="str">
        <f>F8</f>
        <v>Bergnäsets AIK P11/12</v>
      </c>
      <c r="J21" s="48" t="str">
        <f>F7</f>
        <v>Öjebyns IBF P12 Lag 1</v>
      </c>
      <c r="K21" s="42" t="s">
        <v>31</v>
      </c>
      <c r="L21" s="47" t="str">
        <f>F10</f>
        <v>Gammelstads IF P11/12</v>
      </c>
      <c r="M21" s="54" t="str">
        <f>F8</f>
        <v>Bergnäsets AIK P11/12</v>
      </c>
      <c r="N21" s="42"/>
      <c r="O21" s="23"/>
      <c r="P21" s="23"/>
    </row>
    <row r="22" spans="1:16" ht="14.25" thickBot="1">
      <c r="A22" s="29" t="s">
        <v>52</v>
      </c>
      <c r="B22" s="51">
        <v>1</v>
      </c>
      <c r="C22" s="55" t="s">
        <v>53</v>
      </c>
      <c r="E22" s="4"/>
      <c r="F22" s="24"/>
      <c r="G22" s="24"/>
      <c r="H22" s="42"/>
      <c r="I22" s="28"/>
      <c r="J22" s="28"/>
      <c r="K22" s="42"/>
      <c r="L22" s="28"/>
      <c r="M22" s="28"/>
      <c r="N22" s="42"/>
      <c r="O22" s="23"/>
      <c r="P22" s="23"/>
    </row>
    <row r="23" spans="1:16" ht="14.25" thickBot="1">
      <c r="A23" s="29" t="s">
        <v>54</v>
      </c>
      <c r="B23" s="30">
        <v>2</v>
      </c>
      <c r="C23" s="39" t="s">
        <v>55</v>
      </c>
      <c r="E23" s="4"/>
      <c r="F23" s="13" t="s">
        <v>5</v>
      </c>
      <c r="G23" s="14"/>
      <c r="H23" s="15"/>
      <c r="I23" s="16"/>
      <c r="J23" s="15"/>
      <c r="K23" s="15"/>
      <c r="L23" s="15"/>
      <c r="M23" s="15"/>
      <c r="N23" s="15"/>
      <c r="O23" s="15"/>
      <c r="P23" s="17"/>
    </row>
    <row r="24" spans="1:16" ht="14.25" thickBot="1">
      <c r="A24" s="29" t="s">
        <v>56</v>
      </c>
      <c r="B24" s="30">
        <v>3</v>
      </c>
      <c r="C24" s="39" t="s">
        <v>57</v>
      </c>
      <c r="E24" s="4"/>
      <c r="F24" s="22" t="s">
        <v>24</v>
      </c>
      <c r="G24" s="23"/>
      <c r="H24" s="24"/>
      <c r="I24" s="25" t="s">
        <v>7</v>
      </c>
      <c r="J24" s="26" t="s">
        <v>8</v>
      </c>
      <c r="K24" s="24"/>
      <c r="L24" s="25" t="s">
        <v>7</v>
      </c>
      <c r="M24" s="26" t="s">
        <v>36</v>
      </c>
      <c r="N24" s="24"/>
      <c r="O24" s="27"/>
      <c r="P24" s="28"/>
    </row>
    <row r="25" spans="1:16" ht="14.25" thickBot="1">
      <c r="A25" s="29" t="s">
        <v>58</v>
      </c>
      <c r="B25" s="30">
        <v>4</v>
      </c>
      <c r="C25" s="39" t="s">
        <v>59</v>
      </c>
      <c r="E25" s="4"/>
      <c r="F25" s="33" t="s">
        <v>12</v>
      </c>
      <c r="G25" s="28"/>
      <c r="H25" s="24"/>
      <c r="I25" s="34" t="str">
        <f>F26</f>
        <v>Gammelstads IF P13</v>
      </c>
      <c r="J25" s="35" t="s">
        <v>60</v>
      </c>
      <c r="K25" s="24"/>
      <c r="L25" s="34" t="str">
        <f>F28</f>
        <v>Sunderby SK P12</v>
      </c>
      <c r="M25" s="35" t="s">
        <v>61</v>
      </c>
      <c r="N25" s="36"/>
      <c r="O25" s="37"/>
      <c r="P25" s="38"/>
    </row>
    <row r="26" spans="1:16" ht="13.5">
      <c r="A26" s="29" t="s">
        <v>62</v>
      </c>
      <c r="B26" s="30">
        <v>5</v>
      </c>
      <c r="C26" s="39" t="s">
        <v>63</v>
      </c>
      <c r="E26" s="4"/>
      <c r="F26" s="40" t="s">
        <v>34</v>
      </c>
      <c r="G26" s="41"/>
      <c r="H26" s="42" t="s">
        <v>18</v>
      </c>
      <c r="I26" s="40" t="str">
        <f>F26</f>
        <v>Gammelstads IF P13</v>
      </c>
      <c r="J26" s="43" t="str">
        <f>F27</f>
        <v>Öjebyns IBF P12 Lag 2</v>
      </c>
      <c r="K26" s="42" t="s">
        <v>18</v>
      </c>
      <c r="L26" s="44" t="str">
        <f>F28</f>
        <v>Sunderby SK P12</v>
      </c>
      <c r="M26" s="40" t="str">
        <f>F26</f>
        <v>Gammelstads IF P13</v>
      </c>
      <c r="N26" s="42"/>
      <c r="O26" s="45"/>
      <c r="P26" s="23"/>
    </row>
    <row r="27" spans="1:16" ht="13.5" thickBot="1">
      <c r="A27" s="18"/>
      <c r="B27" s="19"/>
      <c r="C27" s="20" t="s">
        <v>64</v>
      </c>
      <c r="E27" s="4"/>
      <c r="F27" s="43" t="s">
        <v>32</v>
      </c>
      <c r="G27" s="28"/>
      <c r="H27" s="42" t="s">
        <v>21</v>
      </c>
      <c r="I27" s="46" t="str">
        <f>F29</f>
        <v>Luleå SK P12/13</v>
      </c>
      <c r="J27" s="44" t="str">
        <f>F28</f>
        <v>Sunderby SK P12</v>
      </c>
      <c r="K27" s="42" t="s">
        <v>21</v>
      </c>
      <c r="L27" s="46" t="str">
        <f>F29</f>
        <v>Luleå SK P12/13</v>
      </c>
      <c r="M27" s="43" t="str">
        <f>F27</f>
        <v>Öjebyns IBF P12 Lag 2</v>
      </c>
      <c r="N27" s="42"/>
      <c r="O27" s="23"/>
      <c r="P27" s="23"/>
    </row>
    <row r="28" spans="1:16" ht="14.25" thickBot="1">
      <c r="A28" s="29" t="s">
        <v>65</v>
      </c>
      <c r="B28" s="30">
        <v>1</v>
      </c>
      <c r="C28" s="31" t="s">
        <v>66</v>
      </c>
      <c r="E28" s="4"/>
      <c r="F28" s="44" t="s">
        <v>26</v>
      </c>
      <c r="G28" s="28"/>
      <c r="H28" s="42" t="s">
        <v>23</v>
      </c>
      <c r="I28" s="43" t="str">
        <f>F27</f>
        <v>Öjebyns IBF P12 Lag 2</v>
      </c>
      <c r="J28" s="46" t="str">
        <f>F29</f>
        <v>Luleå SK P12/13</v>
      </c>
      <c r="K28" s="42" t="s">
        <v>23</v>
      </c>
      <c r="L28" s="40" t="str">
        <f>F26</f>
        <v>Gammelstads IF P13</v>
      </c>
      <c r="M28" s="46" t="str">
        <f>F29</f>
        <v>Luleå SK P12/13</v>
      </c>
      <c r="N28" s="42"/>
      <c r="O28" s="23"/>
      <c r="P28" s="23"/>
    </row>
    <row r="29" spans="1:16" ht="14.25" thickBot="1">
      <c r="A29" s="29" t="s">
        <v>67</v>
      </c>
      <c r="B29" s="30">
        <v>2</v>
      </c>
      <c r="C29" s="39" t="s">
        <v>68</v>
      </c>
      <c r="E29" s="4"/>
      <c r="F29" s="47" t="s">
        <v>29</v>
      </c>
      <c r="G29" s="28"/>
      <c r="H29" s="42" t="s">
        <v>25</v>
      </c>
      <c r="I29" s="40" t="str">
        <f>F26</f>
        <v>Gammelstads IF P13</v>
      </c>
      <c r="J29" s="44" t="str">
        <f>F28</f>
        <v>Sunderby SK P12</v>
      </c>
      <c r="K29" s="42" t="s">
        <v>25</v>
      </c>
      <c r="L29" s="44" t="str">
        <f>F28</f>
        <v>Sunderby SK P12</v>
      </c>
      <c r="M29" s="43" t="str">
        <f>F27</f>
        <v>Öjebyns IBF P12 Lag 2</v>
      </c>
      <c r="N29" s="42"/>
      <c r="O29" s="45"/>
      <c r="P29" s="23"/>
    </row>
    <row r="30" spans="1:16" ht="14.25" thickBot="1">
      <c r="A30" s="29" t="s">
        <v>69</v>
      </c>
      <c r="B30" s="30">
        <v>3</v>
      </c>
      <c r="C30" s="39" t="s">
        <v>70</v>
      </c>
      <c r="E30" s="4"/>
      <c r="F30" s="15"/>
      <c r="G30" s="28"/>
      <c r="H30" s="42" t="s">
        <v>28</v>
      </c>
      <c r="I30" s="44" t="str">
        <f>F28</f>
        <v>Sunderby SK P12</v>
      </c>
      <c r="J30" s="43" t="str">
        <f>F27</f>
        <v>Öjebyns IBF P12 Lag 2</v>
      </c>
      <c r="K30" s="42" t="s">
        <v>28</v>
      </c>
      <c r="L30" s="43" t="str">
        <f>F27</f>
        <v>Öjebyns IBF P12 Lag 2</v>
      </c>
      <c r="M30" s="40" t="str">
        <f>F26</f>
        <v>Gammelstads IF P13</v>
      </c>
      <c r="N30" s="42"/>
      <c r="O30" s="23"/>
      <c r="P30" s="23"/>
    </row>
    <row r="31" spans="1:16" ht="14.25" thickBot="1">
      <c r="A31" s="29" t="s">
        <v>71</v>
      </c>
      <c r="B31" s="30">
        <v>4</v>
      </c>
      <c r="C31" s="39" t="s">
        <v>72</v>
      </c>
      <c r="E31" s="4"/>
      <c r="F31" s="24"/>
      <c r="G31" s="24"/>
      <c r="H31" s="42" t="s">
        <v>31</v>
      </c>
      <c r="I31" s="48" t="str">
        <f>F26</f>
        <v>Gammelstads IF P13</v>
      </c>
      <c r="J31" s="47" t="str">
        <f>F29</f>
        <v>Luleå SK P12/13</v>
      </c>
      <c r="K31" s="42" t="s">
        <v>31</v>
      </c>
      <c r="L31" s="49" t="str">
        <f>F28</f>
        <v>Sunderby SK P12</v>
      </c>
      <c r="M31" s="47" t="str">
        <f>F29</f>
        <v>Luleå SK P12/13</v>
      </c>
      <c r="N31" s="42"/>
      <c r="O31" s="45"/>
      <c r="P31" s="23"/>
    </row>
    <row r="32" spans="1:16" ht="14.25" thickBot="1">
      <c r="A32" s="29" t="s">
        <v>29</v>
      </c>
      <c r="B32" s="30">
        <v>5</v>
      </c>
      <c r="C32" s="39" t="s">
        <v>73</v>
      </c>
      <c r="E32" s="4"/>
      <c r="F32" s="24"/>
      <c r="G32" s="24"/>
      <c r="H32" s="24"/>
      <c r="I32" s="24"/>
      <c r="J32" s="24"/>
      <c r="K32" s="24"/>
      <c r="L32" s="24"/>
      <c r="M32" s="24"/>
      <c r="N32" s="24"/>
      <c r="O32" s="52"/>
      <c r="P32" s="52"/>
    </row>
    <row r="33" spans="1:16" ht="13.5" thickBot="1">
      <c r="A33" s="56"/>
      <c r="B33" s="57"/>
      <c r="C33" s="20" t="s">
        <v>74</v>
      </c>
      <c r="E33" s="4"/>
      <c r="F33" s="24"/>
      <c r="G33" s="24"/>
      <c r="H33" s="24"/>
      <c r="I33" s="25" t="s">
        <v>7</v>
      </c>
      <c r="J33" s="26" t="s">
        <v>9</v>
      </c>
      <c r="K33" s="24"/>
      <c r="L33" s="25" t="s">
        <v>7</v>
      </c>
      <c r="M33" s="26" t="s">
        <v>37</v>
      </c>
      <c r="N33" s="24"/>
      <c r="O33" s="27"/>
      <c r="P33" s="42"/>
    </row>
    <row r="34" spans="1:16" ht="14.25" thickBot="1">
      <c r="A34" s="29" t="s">
        <v>75</v>
      </c>
      <c r="B34" s="51">
        <v>1</v>
      </c>
      <c r="C34" s="39" t="s">
        <v>76</v>
      </c>
      <c r="E34" s="4"/>
      <c r="F34" s="24"/>
      <c r="G34" s="24"/>
      <c r="H34" s="24"/>
      <c r="I34" s="34" t="str">
        <f>F27</f>
        <v>Öjebyns IBF P12 Lag 2</v>
      </c>
      <c r="J34" s="35" t="s">
        <v>77</v>
      </c>
      <c r="K34" s="24"/>
      <c r="L34" s="34" t="str">
        <f>F29</f>
        <v>Luleå SK P12/13</v>
      </c>
      <c r="M34" s="35" t="s">
        <v>78</v>
      </c>
      <c r="N34" s="24"/>
      <c r="O34" s="37"/>
      <c r="P34" s="38"/>
    </row>
    <row r="35" spans="1:16" ht="14.25" thickBot="1">
      <c r="A35" s="29" t="s">
        <v>79</v>
      </c>
      <c r="B35" s="51">
        <v>2</v>
      </c>
      <c r="C35" s="31" t="s">
        <v>80</v>
      </c>
      <c r="E35" s="4"/>
      <c r="F35" s="24"/>
      <c r="G35" s="24"/>
      <c r="H35" s="42" t="s">
        <v>18</v>
      </c>
      <c r="I35" s="43" t="str">
        <f>F27</f>
        <v>Öjebyns IBF P12 Lag 2</v>
      </c>
      <c r="J35" s="46" t="str">
        <f>F29</f>
        <v>Luleå SK P12/13</v>
      </c>
      <c r="K35" s="42" t="s">
        <v>18</v>
      </c>
      <c r="L35" s="46" t="str">
        <f>F29</f>
        <v>Luleå SK P12/13</v>
      </c>
      <c r="M35" s="44" t="str">
        <f>F28</f>
        <v>Sunderby SK P12</v>
      </c>
      <c r="N35" s="42"/>
      <c r="O35" s="23"/>
      <c r="P35" s="23"/>
    </row>
    <row r="36" spans="1:16" ht="14.25" thickBot="1">
      <c r="A36" s="29" t="s">
        <v>81</v>
      </c>
      <c r="B36" s="51">
        <v>3</v>
      </c>
      <c r="C36" s="39" t="s">
        <v>82</v>
      </c>
      <c r="E36" s="4"/>
      <c r="F36" s="24"/>
      <c r="G36" s="24"/>
      <c r="H36" s="42" t="s">
        <v>21</v>
      </c>
      <c r="I36" s="40" t="str">
        <f>F26</f>
        <v>Gammelstads IF P13</v>
      </c>
      <c r="J36" s="44" t="str">
        <f>F28</f>
        <v>Sunderby SK P12</v>
      </c>
      <c r="K36" s="42" t="s">
        <v>21</v>
      </c>
      <c r="L36" s="43" t="str">
        <f>F27</f>
        <v>Öjebyns IBF P12 Lag 2</v>
      </c>
      <c r="M36" s="40" t="str">
        <f>F26</f>
        <v>Gammelstads IF P13</v>
      </c>
      <c r="N36" s="42"/>
      <c r="O36" s="23"/>
      <c r="P36" s="23"/>
    </row>
    <row r="37" spans="1:16" ht="14.25" thickBot="1">
      <c r="A37" s="29" t="s">
        <v>83</v>
      </c>
      <c r="B37" s="30">
        <v>4</v>
      </c>
      <c r="C37" s="39" t="s">
        <v>84</v>
      </c>
      <c r="E37" s="3"/>
      <c r="F37" s="24"/>
      <c r="G37" s="24"/>
      <c r="H37" s="42" t="s">
        <v>23</v>
      </c>
      <c r="I37" s="46" t="str">
        <f>F29</f>
        <v>Luleå SK P12/13</v>
      </c>
      <c r="J37" s="40" t="str">
        <f>F26</f>
        <v>Gammelstads IF P13</v>
      </c>
      <c r="K37" s="42" t="s">
        <v>23</v>
      </c>
      <c r="L37" s="44" t="str">
        <f>F28</f>
        <v>Sunderby SK P12</v>
      </c>
      <c r="M37" s="43" t="str">
        <f>F27</f>
        <v>Öjebyns IBF P12 Lag 2</v>
      </c>
      <c r="N37" s="42"/>
      <c r="O37" s="23"/>
      <c r="P37" s="23"/>
    </row>
    <row r="38" spans="1:16" ht="14.25" thickTop="1" thickBot="1">
      <c r="A38" s="58"/>
      <c r="B38" s="59"/>
      <c r="C38" s="20" t="s">
        <v>85</v>
      </c>
      <c r="E38" s="36"/>
      <c r="F38" s="24"/>
      <c r="G38" s="24"/>
      <c r="H38" s="42" t="s">
        <v>25</v>
      </c>
      <c r="I38" s="43" t="str">
        <f>F27</f>
        <v>Öjebyns IBF P12 Lag 2</v>
      </c>
      <c r="J38" s="44" t="str">
        <f>F28</f>
        <v>Sunderby SK P12</v>
      </c>
      <c r="K38" s="42" t="s">
        <v>25</v>
      </c>
      <c r="L38" s="46" t="str">
        <f>F29</f>
        <v>Luleå SK P12/13</v>
      </c>
      <c r="M38" s="40" t="str">
        <f>F26</f>
        <v>Gammelstads IF P13</v>
      </c>
      <c r="N38" s="42"/>
      <c r="O38" s="23"/>
      <c r="P38" s="23"/>
    </row>
    <row r="39" spans="1:16" ht="14.25" thickBot="1">
      <c r="A39" s="29" t="s">
        <v>86</v>
      </c>
      <c r="B39" s="60">
        <v>1</v>
      </c>
      <c r="C39" s="61" t="s">
        <v>87</v>
      </c>
      <c r="E39" s="36"/>
      <c r="F39" s="24"/>
      <c r="G39" s="24"/>
      <c r="H39" s="42" t="s">
        <v>28</v>
      </c>
      <c r="I39" s="44" t="str">
        <f>F28</f>
        <v>Sunderby SK P12</v>
      </c>
      <c r="J39" s="46" t="str">
        <f>F29</f>
        <v>Luleå SK P12/13</v>
      </c>
      <c r="K39" s="42" t="s">
        <v>28</v>
      </c>
      <c r="L39" s="40" t="str">
        <f>F26</f>
        <v>Gammelstads IF P13</v>
      </c>
      <c r="M39" s="44" t="str">
        <f>F28</f>
        <v>Sunderby SK P12</v>
      </c>
      <c r="N39" s="42"/>
      <c r="O39" s="23"/>
      <c r="P39" s="23"/>
    </row>
    <row r="40" spans="1:16" ht="14.25" thickBot="1">
      <c r="A40" s="29" t="s">
        <v>88</v>
      </c>
      <c r="B40" s="60">
        <v>2</v>
      </c>
      <c r="C40" s="61" t="s">
        <v>89</v>
      </c>
      <c r="E40" s="36"/>
      <c r="F40" s="24"/>
      <c r="G40" s="24"/>
      <c r="H40" s="42" t="s">
        <v>31</v>
      </c>
      <c r="I40" s="54" t="str">
        <f>F27</f>
        <v>Öjebyns IBF P12 Lag 2</v>
      </c>
      <c r="J40" s="48" t="str">
        <f>F26</f>
        <v>Gammelstads IF P13</v>
      </c>
      <c r="K40" s="42" t="s">
        <v>31</v>
      </c>
      <c r="L40" s="47" t="str">
        <f>F29</f>
        <v>Luleå SK P12/13</v>
      </c>
      <c r="M40" s="54" t="str">
        <f>F27</f>
        <v>Öjebyns IBF P12 Lag 2</v>
      </c>
      <c r="N40" s="42"/>
      <c r="O40" s="23"/>
      <c r="P40" s="23"/>
    </row>
    <row r="41" spans="1:16" ht="14.25" thickBot="1">
      <c r="A41" s="29" t="s">
        <v>90</v>
      </c>
      <c r="B41" s="60">
        <v>3</v>
      </c>
      <c r="C41" s="39" t="s">
        <v>91</v>
      </c>
      <c r="E41" s="36"/>
      <c r="F41" s="24"/>
      <c r="G41" s="24"/>
      <c r="H41" s="42"/>
      <c r="I41" s="28"/>
      <c r="J41" s="28"/>
      <c r="K41" s="42"/>
      <c r="L41" s="28"/>
      <c r="M41" s="28"/>
      <c r="N41" s="42"/>
      <c r="O41" s="23"/>
      <c r="P41" s="23"/>
    </row>
    <row r="42" spans="1:16" ht="15" thickTop="1" thickBot="1">
      <c r="A42" s="29" t="s">
        <v>92</v>
      </c>
      <c r="B42" s="60">
        <v>4</v>
      </c>
      <c r="C42" s="39" t="s">
        <v>93</v>
      </c>
      <c r="E42" s="62"/>
      <c r="F42" s="63" t="s">
        <v>94</v>
      </c>
      <c r="G42" s="64"/>
      <c r="H42" s="65"/>
      <c r="I42" s="66"/>
      <c r="J42" s="65"/>
      <c r="K42" s="65"/>
      <c r="L42" s="67"/>
      <c r="M42" s="65"/>
      <c r="N42" s="65"/>
      <c r="O42" s="65"/>
      <c r="P42" s="65"/>
    </row>
    <row r="43" spans="1:16" ht="14.25" thickBot="1">
      <c r="A43" s="29" t="s">
        <v>95</v>
      </c>
      <c r="B43" s="60">
        <v>5</v>
      </c>
      <c r="C43" s="31" t="s">
        <v>96</v>
      </c>
      <c r="E43" s="62"/>
      <c r="F43" s="68" t="s">
        <v>38</v>
      </c>
      <c r="G43" s="28"/>
      <c r="H43" s="69"/>
      <c r="I43" s="25" t="s">
        <v>7</v>
      </c>
      <c r="J43" s="26" t="s">
        <v>8</v>
      </c>
      <c r="K43" s="69"/>
      <c r="L43" s="25" t="s">
        <v>7</v>
      </c>
      <c r="M43" s="70" t="s">
        <v>9</v>
      </c>
      <c r="N43" s="36"/>
      <c r="O43" s="25" t="s">
        <v>7</v>
      </c>
      <c r="P43" s="70" t="s">
        <v>36</v>
      </c>
    </row>
    <row r="44" spans="1:16" ht="13.5" thickBot="1">
      <c r="A44" s="71"/>
      <c r="B44" s="19"/>
      <c r="C44" s="20"/>
      <c r="E44" s="62"/>
      <c r="F44" s="72" t="s">
        <v>12</v>
      </c>
      <c r="G44" s="41"/>
      <c r="H44" s="36"/>
      <c r="I44" s="73" t="str">
        <f>F46</f>
        <v>Öjebyns IBF P13 Lag 1</v>
      </c>
      <c r="J44" s="35" t="s">
        <v>97</v>
      </c>
      <c r="K44" s="24"/>
      <c r="L44" s="73" t="str">
        <f>F45</f>
        <v>IBK Boden P12/13</v>
      </c>
      <c r="M44" s="35" t="s">
        <v>98</v>
      </c>
      <c r="N44" s="24"/>
      <c r="O44" s="73" t="str">
        <f>F47</f>
        <v>IBF Argentum P12/13</v>
      </c>
      <c r="P44" s="35" t="s">
        <v>99</v>
      </c>
    </row>
    <row r="45" spans="1:16">
      <c r="A45" s="3"/>
      <c r="B45" s="74"/>
      <c r="C45" s="75"/>
      <c r="E45" s="62"/>
      <c r="F45" s="76" t="s">
        <v>45</v>
      </c>
      <c r="G45" s="28"/>
      <c r="H45" s="42" t="s">
        <v>18</v>
      </c>
      <c r="I45" s="77" t="str">
        <f>F46</f>
        <v>Öjebyns IBF P13 Lag 1</v>
      </c>
      <c r="J45" s="78" t="str">
        <f>F47</f>
        <v>IBF Argentum P12/13</v>
      </c>
      <c r="K45" s="42" t="s">
        <v>18</v>
      </c>
      <c r="L45" s="79" t="str">
        <f>F45</f>
        <v>IBK Boden P12/13</v>
      </c>
      <c r="M45" s="80" t="str">
        <f>F49</f>
        <v>K4 IF P12/13</v>
      </c>
      <c r="N45" s="42" t="s">
        <v>18</v>
      </c>
      <c r="O45" s="81" t="str">
        <f>F47</f>
        <v>IBF Argentum P12/13</v>
      </c>
      <c r="P45" s="82" t="str">
        <f>F49</f>
        <v>K4 IF P12/13</v>
      </c>
    </row>
    <row r="46" spans="1:16" ht="16.5" thickBot="1">
      <c r="A46" s="83" t="s">
        <v>100</v>
      </c>
      <c r="B46" s="74"/>
      <c r="C46" s="75" t="s">
        <v>101</v>
      </c>
      <c r="E46" s="62"/>
      <c r="F46" s="84" t="s">
        <v>49</v>
      </c>
      <c r="G46" s="28"/>
      <c r="H46" s="42" t="s">
        <v>21</v>
      </c>
      <c r="I46" s="85" t="str">
        <f>F48</f>
        <v>Gammelstads IF P13 Lag 1</v>
      </c>
      <c r="J46" s="86" t="str">
        <f>F45</f>
        <v>IBK Boden P12/13</v>
      </c>
      <c r="K46" s="42" t="s">
        <v>18</v>
      </c>
      <c r="L46" s="46" t="str">
        <f>F48</f>
        <v>Gammelstads IF P13 Lag 1</v>
      </c>
      <c r="M46" s="78" t="str">
        <f>F47</f>
        <v>IBF Argentum P12/13</v>
      </c>
      <c r="N46" s="42" t="s">
        <v>21</v>
      </c>
      <c r="O46" s="87" t="str">
        <f>F45</f>
        <v>IBK Boden P12/13</v>
      </c>
      <c r="P46" s="88" t="str">
        <f>F46</f>
        <v>Öjebyns IBF P13 Lag 1</v>
      </c>
    </row>
    <row r="47" spans="1:16" ht="16.5" thickBot="1">
      <c r="A47" s="89" t="s">
        <v>102</v>
      </c>
      <c r="B47" s="74"/>
      <c r="E47" s="36"/>
      <c r="F47" s="90" t="s">
        <v>41</v>
      </c>
      <c r="G47" s="28"/>
      <c r="H47" s="42" t="s">
        <v>23</v>
      </c>
      <c r="I47" s="49" t="str">
        <f>F47</f>
        <v>IBF Argentum P12/13</v>
      </c>
      <c r="J47" s="91" t="str">
        <f>F48</f>
        <v>Gammelstads IF P13 Lag 1</v>
      </c>
      <c r="K47" s="42" t="s">
        <v>21</v>
      </c>
      <c r="L47" s="92" t="str">
        <f>F49</f>
        <v>K4 IF P12/13</v>
      </c>
      <c r="M47" s="46" t="str">
        <f>F48</f>
        <v>Gammelstads IF P13 Lag 1</v>
      </c>
      <c r="N47" s="42" t="s">
        <v>23</v>
      </c>
      <c r="O47" s="82" t="str">
        <f>F49</f>
        <v>K4 IF P12/13</v>
      </c>
      <c r="P47" s="93" t="str">
        <f>F45</f>
        <v>IBK Boden P12/13</v>
      </c>
    </row>
    <row r="48" spans="1:16" ht="16.5" thickBot="1">
      <c r="A48" s="89" t="s">
        <v>103</v>
      </c>
      <c r="B48" s="74"/>
      <c r="C48" s="75"/>
      <c r="E48" s="36"/>
      <c r="F48" s="94" t="s">
        <v>47</v>
      </c>
      <c r="G48" s="28"/>
      <c r="H48" s="42" t="s">
        <v>25</v>
      </c>
      <c r="I48" s="95" t="str">
        <f>F46</f>
        <v>Öjebyns IBF P13 Lag 1</v>
      </c>
      <c r="J48" s="93" t="str">
        <f>F45</f>
        <v>IBK Boden P12/13</v>
      </c>
      <c r="K48" s="42" t="s">
        <v>21</v>
      </c>
      <c r="L48" s="87" t="str">
        <f>F45</f>
        <v>IBK Boden P12/13</v>
      </c>
      <c r="M48" s="78" t="str">
        <f>F47</f>
        <v>IBF Argentum P12/13</v>
      </c>
      <c r="N48" s="42" t="s">
        <v>25</v>
      </c>
      <c r="O48" s="96" t="str">
        <f>F47</f>
        <v>IBF Argentum P12/13</v>
      </c>
      <c r="P48" s="43" t="str">
        <f>F46</f>
        <v>Öjebyns IBF P13 Lag 1</v>
      </c>
    </row>
    <row r="49" spans="1:16" ht="16.5" thickBot="1">
      <c r="A49" s="89" t="s">
        <v>104</v>
      </c>
      <c r="B49" s="74"/>
      <c r="C49" s="74"/>
      <c r="E49" s="36"/>
      <c r="F49" s="97" t="s">
        <v>43</v>
      </c>
      <c r="G49" s="28"/>
      <c r="H49" s="42" t="s">
        <v>28</v>
      </c>
      <c r="I49" s="98" t="str">
        <f>F45</f>
        <v>IBK Boden P12/13</v>
      </c>
      <c r="J49" s="44" t="str">
        <f>F47</f>
        <v>IBF Argentum P12/13</v>
      </c>
      <c r="K49" s="42" t="s">
        <v>23</v>
      </c>
      <c r="L49" s="96" t="str">
        <f>F47</f>
        <v>IBF Argentum P12/13</v>
      </c>
      <c r="M49" s="82" t="str">
        <f>F49</f>
        <v>K4 IF P12/13</v>
      </c>
      <c r="N49" s="42" t="s">
        <v>28</v>
      </c>
      <c r="O49" s="54" t="str">
        <f>F46</f>
        <v>Öjebyns IBF P13 Lag 1</v>
      </c>
      <c r="P49" s="99" t="str">
        <f>F49</f>
        <v>K4 IF P12/13</v>
      </c>
    </row>
    <row r="50" spans="1:16" ht="17.25" thickTop="1" thickBot="1">
      <c r="A50" s="89" t="s">
        <v>105</v>
      </c>
      <c r="B50" s="74"/>
      <c r="C50" s="75"/>
      <c r="E50" s="36"/>
      <c r="F50" s="100"/>
      <c r="G50" s="100"/>
      <c r="H50" s="42" t="s">
        <v>31</v>
      </c>
      <c r="I50" s="101" t="str">
        <f>F46</f>
        <v>Öjebyns IBF P13 Lag 1</v>
      </c>
      <c r="J50" s="102" t="str">
        <f>F48</f>
        <v>Gammelstads IF P13 Lag 1</v>
      </c>
      <c r="K50" s="42" t="s">
        <v>23</v>
      </c>
      <c r="L50" s="103" t="str">
        <f>F45</f>
        <v>IBK Boden P12/13</v>
      </c>
      <c r="M50" s="104" t="str">
        <f>F48</f>
        <v>Gammelstads IF P13 Lag 1</v>
      </c>
      <c r="N50" s="42" t="s">
        <v>31</v>
      </c>
      <c r="O50" s="105" t="str">
        <f>F47</f>
        <v>IBF Argentum P12/13</v>
      </c>
      <c r="P50" s="106" t="str">
        <f>F45</f>
        <v>IBK Boden P12/13</v>
      </c>
    </row>
    <row r="51" spans="1:16" ht="16.5" thickBot="1">
      <c r="A51" s="89" t="s">
        <v>106</v>
      </c>
      <c r="B51" s="74"/>
      <c r="C51" s="74"/>
      <c r="E51" s="36"/>
      <c r="F51" s="36"/>
      <c r="G51" s="36"/>
      <c r="H51" s="36"/>
      <c r="I51" s="24"/>
      <c r="J51" s="24"/>
      <c r="K51" s="42"/>
      <c r="L51" s="107"/>
      <c r="M51" s="107"/>
      <c r="N51" s="28"/>
      <c r="O51" s="28"/>
      <c r="P51" s="28"/>
    </row>
    <row r="52" spans="1:16" ht="16.5" thickBot="1">
      <c r="A52" s="89" t="s">
        <v>107</v>
      </c>
      <c r="E52" s="36"/>
      <c r="F52" s="36"/>
      <c r="G52" s="36"/>
      <c r="H52" s="36"/>
      <c r="I52" s="25" t="s">
        <v>7</v>
      </c>
      <c r="J52" s="108" t="s">
        <v>37</v>
      </c>
      <c r="K52" s="42"/>
      <c r="L52" s="25" t="s">
        <v>7</v>
      </c>
      <c r="M52" s="26" t="s">
        <v>108</v>
      </c>
      <c r="N52" s="28"/>
    </row>
    <row r="53" spans="1:16" ht="13.5" thickBot="1">
      <c r="E53" s="36"/>
      <c r="F53" s="4"/>
      <c r="G53" s="4"/>
      <c r="H53" s="100"/>
      <c r="I53" s="73" t="str">
        <f>F49</f>
        <v>K4 IF P12/13</v>
      </c>
      <c r="J53" s="35" t="s">
        <v>109</v>
      </c>
      <c r="K53" s="100"/>
      <c r="L53" s="73" t="str">
        <f>F48</f>
        <v>Gammelstads IF P13 Lag 1</v>
      </c>
      <c r="M53" s="35" t="s">
        <v>110</v>
      </c>
      <c r="N53" s="28"/>
    </row>
    <row r="54" spans="1:16" ht="13.5" thickBot="1">
      <c r="E54" s="36"/>
      <c r="F54" s="4"/>
      <c r="G54" s="4"/>
      <c r="H54" s="42" t="s">
        <v>18</v>
      </c>
      <c r="I54" s="109" t="str">
        <f>F49</f>
        <v>K4 IF P12/13</v>
      </c>
      <c r="J54" s="110" t="str">
        <f>F47</f>
        <v>IBF Argentum P12/13</v>
      </c>
      <c r="K54" s="42" t="s">
        <v>18</v>
      </c>
      <c r="L54" s="111" t="str">
        <f>F48</f>
        <v>Gammelstads IF P13 Lag 1</v>
      </c>
      <c r="M54" s="80" t="str">
        <f>F49</f>
        <v>K4 IF P12/13</v>
      </c>
      <c r="N54" s="28"/>
    </row>
    <row r="55" spans="1:16" ht="13.5" thickBot="1">
      <c r="E55" s="36"/>
      <c r="F55" s="42"/>
      <c r="G55" s="42"/>
      <c r="H55" s="42" t="s">
        <v>21</v>
      </c>
      <c r="I55" s="95" t="str">
        <f>F46</f>
        <v>Öjebyns IBF P13 Lag 1</v>
      </c>
      <c r="J55" s="102" t="str">
        <f>F48</f>
        <v>Gammelstads IF P13 Lag 1</v>
      </c>
      <c r="K55" s="42" t="s">
        <v>21</v>
      </c>
      <c r="L55" s="95" t="str">
        <f>F46</f>
        <v>Öjebyns IBF P13 Lag 1</v>
      </c>
      <c r="M55" s="112" t="str">
        <f>F45</f>
        <v>IBK Boden P12/13</v>
      </c>
      <c r="N55" s="28"/>
    </row>
    <row r="56" spans="1:16" ht="13.5" thickBot="1">
      <c r="E56" s="36"/>
      <c r="F56" s="4"/>
      <c r="G56" s="4"/>
      <c r="H56" s="42" t="s">
        <v>23</v>
      </c>
      <c r="I56" s="44" t="str">
        <f>F47</f>
        <v>IBF Argentum P12/13</v>
      </c>
      <c r="J56" s="88" t="str">
        <f>F46</f>
        <v>Öjebyns IBF P13 Lag 1</v>
      </c>
      <c r="K56" s="42" t="s">
        <v>23</v>
      </c>
      <c r="L56" s="113" t="str">
        <f>F49</f>
        <v>K4 IF P12/13</v>
      </c>
      <c r="M56" s="88" t="str">
        <f>F46</f>
        <v>Öjebyns IBF P13 Lag 1</v>
      </c>
      <c r="N56" s="28"/>
    </row>
    <row r="57" spans="1:16">
      <c r="E57" s="36"/>
      <c r="F57" s="42"/>
      <c r="G57" s="42"/>
      <c r="H57" s="42" t="s">
        <v>25</v>
      </c>
      <c r="I57" s="114" t="str">
        <f>F49</f>
        <v>K4 IF P12/13</v>
      </c>
      <c r="J57" s="46" t="str">
        <f>F48</f>
        <v>Gammelstads IF P13 Lag 1</v>
      </c>
      <c r="K57" s="42" t="s">
        <v>25</v>
      </c>
      <c r="L57" s="85" t="str">
        <f>F48</f>
        <v>Gammelstads IF P13 Lag 1</v>
      </c>
      <c r="M57" s="86" t="str">
        <f>F45</f>
        <v>IBK Boden P12/13</v>
      </c>
      <c r="N57" s="28"/>
    </row>
    <row r="58" spans="1:16">
      <c r="E58" s="36"/>
      <c r="F58" s="24"/>
      <c r="G58" s="24"/>
      <c r="H58" s="42" t="s">
        <v>28</v>
      </c>
      <c r="I58" s="46" t="str">
        <f>F48</f>
        <v>Gammelstads IF P13 Lag 1</v>
      </c>
      <c r="J58" s="44" t="str">
        <f>F47</f>
        <v>IBF Argentum P12/13</v>
      </c>
      <c r="K58" s="42" t="s">
        <v>28</v>
      </c>
      <c r="L58" s="86" t="str">
        <f>F45</f>
        <v>IBK Boden P12/13</v>
      </c>
      <c r="M58" s="82" t="str">
        <f>F49</f>
        <v>K4 IF P12/13</v>
      </c>
      <c r="N58" s="28"/>
    </row>
    <row r="59" spans="1:16" ht="13.5" thickBot="1">
      <c r="E59" s="36"/>
      <c r="F59" s="24"/>
      <c r="G59" s="24"/>
      <c r="H59" s="42" t="s">
        <v>31</v>
      </c>
      <c r="I59" s="115" t="str">
        <f>F49</f>
        <v>K4 IF P12/13</v>
      </c>
      <c r="J59" s="116" t="str">
        <f>F46</f>
        <v>Öjebyns IBF P13 Lag 1</v>
      </c>
      <c r="K59" s="42" t="s">
        <v>31</v>
      </c>
      <c r="L59" s="117" t="str">
        <f>F48</f>
        <v>Gammelstads IF P13 Lag 1</v>
      </c>
      <c r="M59" s="116" t="str">
        <f>F46</f>
        <v>Öjebyns IBF P13 Lag 1</v>
      </c>
      <c r="N59" s="28"/>
    </row>
    <row r="60" spans="1:16" ht="13.5" thickBot="1">
      <c r="E60" s="36"/>
      <c r="F60" s="118"/>
      <c r="G60" s="119"/>
      <c r="H60" s="120"/>
      <c r="I60" s="121"/>
      <c r="J60" s="119"/>
      <c r="K60" s="119"/>
      <c r="L60" s="8"/>
      <c r="M60" s="119"/>
      <c r="N60" s="120"/>
      <c r="O60" s="120"/>
      <c r="P60" s="120"/>
    </row>
    <row r="61" spans="1:16" ht="14.25" thickTop="1" thickBot="1">
      <c r="E61" s="122"/>
      <c r="F61" s="63" t="s">
        <v>94</v>
      </c>
      <c r="G61" s="64"/>
      <c r="H61" s="65"/>
      <c r="I61" s="66"/>
      <c r="J61" s="65"/>
      <c r="K61" s="65"/>
      <c r="L61" s="67"/>
      <c r="M61" s="65"/>
      <c r="N61" s="65"/>
      <c r="O61" s="65"/>
      <c r="P61" s="65"/>
    </row>
    <row r="62" spans="1:16" ht="13.5" thickBot="1">
      <c r="E62" s="122"/>
      <c r="F62" s="68" t="s">
        <v>51</v>
      </c>
      <c r="G62" s="28"/>
      <c r="H62" s="69"/>
      <c r="I62" s="25" t="s">
        <v>7</v>
      </c>
      <c r="J62" s="26" t="s">
        <v>8</v>
      </c>
      <c r="K62" s="69"/>
      <c r="L62" s="25" t="s">
        <v>7</v>
      </c>
      <c r="M62" s="70" t="s">
        <v>9</v>
      </c>
      <c r="N62" s="36"/>
      <c r="O62" s="25" t="s">
        <v>7</v>
      </c>
      <c r="P62" s="70" t="s">
        <v>36</v>
      </c>
    </row>
    <row r="63" spans="1:16" ht="13.5" thickBot="1">
      <c r="E63" s="122"/>
      <c r="F63" s="72" t="s">
        <v>12</v>
      </c>
      <c r="G63" s="41"/>
      <c r="H63" s="36"/>
      <c r="I63" s="73" t="str">
        <f>F65</f>
        <v>Team Kalix IBK P12/13</v>
      </c>
      <c r="J63" s="35" t="s">
        <v>111</v>
      </c>
      <c r="K63" s="24"/>
      <c r="L63" s="73" t="str">
        <f>F64</f>
        <v>Bensby UFF P13/14 Lag 1</v>
      </c>
      <c r="M63" s="35" t="s">
        <v>112</v>
      </c>
      <c r="N63" s="24"/>
      <c r="O63" s="73" t="str">
        <f>F66</f>
        <v>Gammelstads IF P13 Lag 2</v>
      </c>
      <c r="P63" s="35" t="s">
        <v>113</v>
      </c>
    </row>
    <row r="64" spans="1:16">
      <c r="E64" s="122"/>
      <c r="F64" s="76" t="s">
        <v>52</v>
      </c>
      <c r="G64" s="28"/>
      <c r="H64" s="42" t="s">
        <v>18</v>
      </c>
      <c r="I64" s="77" t="str">
        <f>F65</f>
        <v>Team Kalix IBK P12/13</v>
      </c>
      <c r="J64" s="78" t="str">
        <f>F66</f>
        <v>Gammelstads IF P13 Lag 2</v>
      </c>
      <c r="K64" s="42" t="s">
        <v>18</v>
      </c>
      <c r="L64" s="79" t="str">
        <f>F64</f>
        <v>Bensby UFF P13/14 Lag 1</v>
      </c>
      <c r="M64" s="80" t="str">
        <f>F68</f>
        <v>Öjebyns IBF P13 Lag 2</v>
      </c>
      <c r="N64" s="42" t="s">
        <v>18</v>
      </c>
      <c r="O64" s="81" t="str">
        <f>F66</f>
        <v>Gammelstads IF P13 Lag 2</v>
      </c>
      <c r="P64" s="82" t="str">
        <f>F68</f>
        <v>Öjebyns IBF P13 Lag 2</v>
      </c>
    </row>
    <row r="65" spans="5:16" ht="13.5" thickBot="1">
      <c r="E65" s="122"/>
      <c r="F65" s="84" t="s">
        <v>54</v>
      </c>
      <c r="G65" s="28"/>
      <c r="H65" s="42" t="s">
        <v>21</v>
      </c>
      <c r="I65" s="85" t="str">
        <f>F67</f>
        <v>Bergnäsets AIK P13</v>
      </c>
      <c r="J65" s="86" t="str">
        <f>F64</f>
        <v>Bensby UFF P13/14 Lag 1</v>
      </c>
      <c r="K65" s="42" t="s">
        <v>18</v>
      </c>
      <c r="L65" s="46" t="str">
        <f>F67</f>
        <v>Bergnäsets AIK P13</v>
      </c>
      <c r="M65" s="78" t="str">
        <f>F66</f>
        <v>Gammelstads IF P13 Lag 2</v>
      </c>
      <c r="N65" s="42" t="s">
        <v>21</v>
      </c>
      <c r="O65" s="87" t="str">
        <f>F64</f>
        <v>Bensby UFF P13/14 Lag 1</v>
      </c>
      <c r="P65" s="88" t="str">
        <f>F65</f>
        <v>Team Kalix IBK P12/13</v>
      </c>
    </row>
    <row r="66" spans="5:16" ht="13.5" thickBot="1">
      <c r="E66" s="36"/>
      <c r="F66" s="90" t="s">
        <v>62</v>
      </c>
      <c r="G66" s="28"/>
      <c r="H66" s="42" t="s">
        <v>23</v>
      </c>
      <c r="I66" s="49" t="str">
        <f>F66</f>
        <v>Gammelstads IF P13 Lag 2</v>
      </c>
      <c r="J66" s="91" t="str">
        <f>F67</f>
        <v>Bergnäsets AIK P13</v>
      </c>
      <c r="K66" s="42" t="s">
        <v>21</v>
      </c>
      <c r="L66" s="92" t="str">
        <f>F68</f>
        <v>Öjebyns IBF P13 Lag 2</v>
      </c>
      <c r="M66" s="46" t="str">
        <f>F67</f>
        <v>Bergnäsets AIK P13</v>
      </c>
      <c r="N66" s="42" t="s">
        <v>23</v>
      </c>
      <c r="O66" s="82" t="str">
        <f>F68</f>
        <v>Öjebyns IBF P13 Lag 2</v>
      </c>
      <c r="P66" s="93" t="str">
        <f>F64</f>
        <v>Bensby UFF P13/14 Lag 1</v>
      </c>
    </row>
    <row r="67" spans="5:16" ht="13.5" thickBot="1">
      <c r="E67" s="36"/>
      <c r="F67" s="94" t="s">
        <v>58</v>
      </c>
      <c r="G67" s="28"/>
      <c r="H67" s="42" t="s">
        <v>25</v>
      </c>
      <c r="I67" s="95" t="str">
        <f>F65</f>
        <v>Team Kalix IBK P12/13</v>
      </c>
      <c r="J67" s="93" t="str">
        <f>F64</f>
        <v>Bensby UFF P13/14 Lag 1</v>
      </c>
      <c r="K67" s="42" t="s">
        <v>21</v>
      </c>
      <c r="L67" s="87" t="str">
        <f>F64</f>
        <v>Bensby UFF P13/14 Lag 1</v>
      </c>
      <c r="M67" s="78" t="str">
        <f>F66</f>
        <v>Gammelstads IF P13 Lag 2</v>
      </c>
      <c r="N67" s="42" t="s">
        <v>25</v>
      </c>
      <c r="O67" s="96" t="str">
        <f>F66</f>
        <v>Gammelstads IF P13 Lag 2</v>
      </c>
      <c r="P67" s="43" t="str">
        <f>F65</f>
        <v>Team Kalix IBK P12/13</v>
      </c>
    </row>
    <row r="68" spans="5:16" ht="13.5" thickBot="1">
      <c r="E68" s="36"/>
      <c r="F68" s="97" t="s">
        <v>56</v>
      </c>
      <c r="G68" s="28"/>
      <c r="H68" s="42" t="s">
        <v>28</v>
      </c>
      <c r="I68" s="98" t="str">
        <f>F64</f>
        <v>Bensby UFF P13/14 Lag 1</v>
      </c>
      <c r="J68" s="44" t="str">
        <f>F66</f>
        <v>Gammelstads IF P13 Lag 2</v>
      </c>
      <c r="K68" s="42" t="s">
        <v>23</v>
      </c>
      <c r="L68" s="96" t="str">
        <f>F66</f>
        <v>Gammelstads IF P13 Lag 2</v>
      </c>
      <c r="M68" s="82" t="str">
        <f>F68</f>
        <v>Öjebyns IBF P13 Lag 2</v>
      </c>
      <c r="N68" s="42" t="s">
        <v>28</v>
      </c>
      <c r="O68" s="54" t="str">
        <f>F65</f>
        <v>Team Kalix IBK P12/13</v>
      </c>
      <c r="P68" s="99" t="str">
        <f>F68</f>
        <v>Öjebyns IBF P13 Lag 2</v>
      </c>
    </row>
    <row r="69" spans="5:16" ht="14.25" thickTop="1" thickBot="1">
      <c r="E69" s="36"/>
      <c r="F69" s="100"/>
      <c r="G69" s="100"/>
      <c r="H69" s="42" t="s">
        <v>31</v>
      </c>
      <c r="I69" s="101" t="str">
        <f>F65</f>
        <v>Team Kalix IBK P12/13</v>
      </c>
      <c r="J69" s="102" t="str">
        <f>F67</f>
        <v>Bergnäsets AIK P13</v>
      </c>
      <c r="K69" s="42" t="s">
        <v>23</v>
      </c>
      <c r="L69" s="103" t="str">
        <f>F64</f>
        <v>Bensby UFF P13/14 Lag 1</v>
      </c>
      <c r="M69" s="104" t="str">
        <f>F67</f>
        <v>Bergnäsets AIK P13</v>
      </c>
      <c r="N69" s="42" t="s">
        <v>31</v>
      </c>
      <c r="O69" s="105" t="str">
        <f>F66</f>
        <v>Gammelstads IF P13 Lag 2</v>
      </c>
      <c r="P69" s="106" t="str">
        <f>F64</f>
        <v>Bensby UFF P13/14 Lag 1</v>
      </c>
    </row>
    <row r="70" spans="5:16" ht="13.5" thickBot="1">
      <c r="E70" s="36"/>
      <c r="F70" s="36"/>
      <c r="G70" s="36"/>
      <c r="H70" s="36"/>
      <c r="I70" s="24"/>
      <c r="J70" s="24"/>
      <c r="K70" s="42"/>
      <c r="L70" s="107"/>
      <c r="M70" s="107"/>
      <c r="N70" s="28"/>
      <c r="O70" s="28"/>
      <c r="P70" s="28"/>
    </row>
    <row r="71" spans="5:16" ht="13.5" thickBot="1">
      <c r="E71" s="36"/>
      <c r="F71" s="36"/>
      <c r="G71" s="36"/>
      <c r="H71" s="36"/>
      <c r="I71" s="25" t="s">
        <v>7</v>
      </c>
      <c r="J71" s="108" t="s">
        <v>37</v>
      </c>
      <c r="K71" s="42"/>
      <c r="L71" s="25" t="s">
        <v>7</v>
      </c>
      <c r="M71" s="26" t="s">
        <v>108</v>
      </c>
      <c r="N71" s="28"/>
    </row>
    <row r="72" spans="5:16" ht="13.5" thickBot="1">
      <c r="E72" s="36"/>
      <c r="F72" s="4"/>
      <c r="G72" s="4"/>
      <c r="H72" s="100"/>
      <c r="I72" s="73" t="str">
        <f>F68</f>
        <v>Öjebyns IBF P13 Lag 2</v>
      </c>
      <c r="J72" s="35" t="s">
        <v>114</v>
      </c>
      <c r="K72" s="100"/>
      <c r="L72" s="73" t="str">
        <f>F67</f>
        <v>Bergnäsets AIK P13</v>
      </c>
      <c r="M72" s="35" t="s">
        <v>115</v>
      </c>
      <c r="N72" s="28"/>
    </row>
    <row r="73" spans="5:16" ht="13.5" thickBot="1">
      <c r="E73" s="36"/>
      <c r="F73" s="4"/>
      <c r="G73" s="4"/>
      <c r="H73" s="42" t="s">
        <v>18</v>
      </c>
      <c r="I73" s="109" t="str">
        <f>F68</f>
        <v>Öjebyns IBF P13 Lag 2</v>
      </c>
      <c r="J73" s="110" t="str">
        <f>F66</f>
        <v>Gammelstads IF P13 Lag 2</v>
      </c>
      <c r="K73" s="42" t="s">
        <v>18</v>
      </c>
      <c r="L73" s="111" t="str">
        <f>F67</f>
        <v>Bergnäsets AIK P13</v>
      </c>
      <c r="M73" s="80" t="str">
        <f>F68</f>
        <v>Öjebyns IBF P13 Lag 2</v>
      </c>
      <c r="N73" s="28"/>
    </row>
    <row r="74" spans="5:16" ht="13.5" thickBot="1">
      <c r="E74" s="36"/>
      <c r="F74" s="42"/>
      <c r="G74" s="42"/>
      <c r="H74" s="42" t="s">
        <v>21</v>
      </c>
      <c r="I74" s="95" t="str">
        <f>F65</f>
        <v>Team Kalix IBK P12/13</v>
      </c>
      <c r="J74" s="102" t="str">
        <f>F67</f>
        <v>Bergnäsets AIK P13</v>
      </c>
      <c r="K74" s="42" t="s">
        <v>21</v>
      </c>
      <c r="L74" s="95" t="str">
        <f>F65</f>
        <v>Team Kalix IBK P12/13</v>
      </c>
      <c r="M74" s="112" t="str">
        <f>F64</f>
        <v>Bensby UFF P13/14 Lag 1</v>
      </c>
      <c r="N74" s="28"/>
    </row>
    <row r="75" spans="5:16" ht="13.5" thickBot="1">
      <c r="E75" s="36"/>
      <c r="F75" s="4"/>
      <c r="G75" s="4"/>
      <c r="H75" s="42" t="s">
        <v>23</v>
      </c>
      <c r="I75" s="44" t="str">
        <f>F66</f>
        <v>Gammelstads IF P13 Lag 2</v>
      </c>
      <c r="J75" s="88" t="str">
        <f>F65</f>
        <v>Team Kalix IBK P12/13</v>
      </c>
      <c r="K75" s="42" t="s">
        <v>23</v>
      </c>
      <c r="L75" s="113" t="str">
        <f>F68</f>
        <v>Öjebyns IBF P13 Lag 2</v>
      </c>
      <c r="M75" s="88" t="str">
        <f>F65</f>
        <v>Team Kalix IBK P12/13</v>
      </c>
      <c r="N75" s="28"/>
    </row>
    <row r="76" spans="5:16">
      <c r="E76" s="36"/>
      <c r="F76" s="42"/>
      <c r="G76" s="42"/>
      <c r="H76" s="42" t="s">
        <v>25</v>
      </c>
      <c r="I76" s="114" t="str">
        <f>F68</f>
        <v>Öjebyns IBF P13 Lag 2</v>
      </c>
      <c r="J76" s="46" t="str">
        <f>F67</f>
        <v>Bergnäsets AIK P13</v>
      </c>
      <c r="K76" s="42" t="s">
        <v>25</v>
      </c>
      <c r="L76" s="85" t="str">
        <f>F67</f>
        <v>Bergnäsets AIK P13</v>
      </c>
      <c r="M76" s="86" t="str">
        <f>F64</f>
        <v>Bensby UFF P13/14 Lag 1</v>
      </c>
      <c r="N76" s="28"/>
    </row>
    <row r="77" spans="5:16">
      <c r="E77" s="36"/>
      <c r="F77" s="24"/>
      <c r="G77" s="24"/>
      <c r="H77" s="42" t="s">
        <v>28</v>
      </c>
      <c r="I77" s="46" t="str">
        <f>F67</f>
        <v>Bergnäsets AIK P13</v>
      </c>
      <c r="J77" s="44" t="str">
        <f>F66</f>
        <v>Gammelstads IF P13 Lag 2</v>
      </c>
      <c r="K77" s="42" t="s">
        <v>28</v>
      </c>
      <c r="L77" s="86" t="str">
        <f>F64</f>
        <v>Bensby UFF P13/14 Lag 1</v>
      </c>
      <c r="M77" s="82" t="str">
        <f>F68</f>
        <v>Öjebyns IBF P13 Lag 2</v>
      </c>
      <c r="N77" s="28"/>
    </row>
    <row r="78" spans="5:16" ht="13.5" thickBot="1">
      <c r="E78" s="36"/>
      <c r="F78" s="24"/>
      <c r="G78" s="24"/>
      <c r="H78" s="42" t="s">
        <v>31</v>
      </c>
      <c r="I78" s="115" t="str">
        <f>F68</f>
        <v>Öjebyns IBF P13 Lag 2</v>
      </c>
      <c r="J78" s="116" t="str">
        <f>F65</f>
        <v>Team Kalix IBK P12/13</v>
      </c>
      <c r="K78" s="42" t="s">
        <v>31</v>
      </c>
      <c r="L78" s="117" t="str">
        <f>F67</f>
        <v>Bergnäsets AIK P13</v>
      </c>
      <c r="M78" s="116" t="str">
        <f>F65</f>
        <v>Team Kalix IBK P12/13</v>
      </c>
      <c r="N78" s="28"/>
    </row>
    <row r="79" spans="5:16" ht="13.5" thickBot="1">
      <c r="E79" s="36"/>
      <c r="F79" s="118"/>
      <c r="G79" s="119"/>
      <c r="H79" s="120"/>
      <c r="I79" s="121"/>
      <c r="J79" s="119"/>
      <c r="K79" s="119"/>
      <c r="L79" s="8"/>
      <c r="M79" s="119"/>
      <c r="N79" s="120"/>
      <c r="O79" s="120"/>
      <c r="P79" s="120"/>
    </row>
    <row r="80" spans="5:16" ht="14.25" thickTop="1" thickBot="1">
      <c r="E80" s="122"/>
      <c r="F80" s="63" t="s">
        <v>94</v>
      </c>
      <c r="G80" s="64"/>
      <c r="H80" s="65"/>
      <c r="I80" s="66"/>
      <c r="J80" s="65"/>
      <c r="K80" s="65"/>
      <c r="L80" s="67"/>
      <c r="M80" s="65"/>
      <c r="N80" s="65"/>
      <c r="O80" s="65"/>
      <c r="P80" s="65"/>
    </row>
    <row r="81" spans="5:16" ht="13.5" thickBot="1">
      <c r="E81" s="122"/>
      <c r="F81" s="68" t="s">
        <v>64</v>
      </c>
      <c r="G81" s="28"/>
      <c r="H81" s="69"/>
      <c r="I81" s="25" t="s">
        <v>7</v>
      </c>
      <c r="J81" s="26" t="s">
        <v>8</v>
      </c>
      <c r="K81" s="69"/>
      <c r="L81" s="25" t="s">
        <v>7</v>
      </c>
      <c r="M81" s="70" t="s">
        <v>9</v>
      </c>
      <c r="N81" s="36"/>
      <c r="O81" s="25" t="s">
        <v>7</v>
      </c>
      <c r="P81" s="70" t="s">
        <v>36</v>
      </c>
    </row>
    <row r="82" spans="5:16" ht="13.5" thickBot="1">
      <c r="E82" s="122"/>
      <c r="F82" s="72" t="s">
        <v>12</v>
      </c>
      <c r="G82" s="41"/>
      <c r="H82" s="36"/>
      <c r="I82" s="73" t="str">
        <f>F84</f>
        <v>Luleå SK P12/13</v>
      </c>
      <c r="J82" s="35" t="s">
        <v>116</v>
      </c>
      <c r="K82" s="24"/>
      <c r="L82" s="73" t="str">
        <f>F83</f>
        <v>Sunderby SK P13</v>
      </c>
      <c r="M82" s="35" t="s">
        <v>117</v>
      </c>
      <c r="N82" s="24"/>
      <c r="O82" s="73" t="str">
        <f>F85</f>
        <v>Alviks IK P12/13</v>
      </c>
      <c r="P82" s="35" t="s">
        <v>118</v>
      </c>
    </row>
    <row r="83" spans="5:16">
      <c r="E83" s="122"/>
      <c r="F83" s="76" t="s">
        <v>71</v>
      </c>
      <c r="G83" s="28"/>
      <c r="H83" s="42" t="s">
        <v>18</v>
      </c>
      <c r="I83" s="77" t="str">
        <f>F84</f>
        <v>Luleå SK P12/13</v>
      </c>
      <c r="J83" s="78" t="str">
        <f>F85</f>
        <v>Alviks IK P12/13</v>
      </c>
      <c r="K83" s="42" t="s">
        <v>18</v>
      </c>
      <c r="L83" s="79" t="str">
        <f>F83</f>
        <v>Sunderby SK P13</v>
      </c>
      <c r="M83" s="80" t="str">
        <f>F87</f>
        <v>Bensby UFF P13/14 Lag 2</v>
      </c>
      <c r="N83" s="42" t="s">
        <v>18</v>
      </c>
      <c r="O83" s="81" t="str">
        <f>F85</f>
        <v>Alviks IK P12/13</v>
      </c>
      <c r="P83" s="82" t="str">
        <f>F87</f>
        <v>Bensby UFF P13/14 Lag 2</v>
      </c>
    </row>
    <row r="84" spans="5:16" ht="13.5" thickBot="1">
      <c r="E84" s="62"/>
      <c r="F84" s="84" t="s">
        <v>29</v>
      </c>
      <c r="G84" s="28"/>
      <c r="H84" s="42" t="s">
        <v>21</v>
      </c>
      <c r="I84" s="85" t="str">
        <f>F86</f>
        <v>IBK Luleå P12/13</v>
      </c>
      <c r="J84" s="86" t="str">
        <f>F83</f>
        <v>Sunderby SK P13</v>
      </c>
      <c r="K84" s="42" t="s">
        <v>18</v>
      </c>
      <c r="L84" s="46" t="str">
        <f>F86</f>
        <v>IBK Luleå P12/13</v>
      </c>
      <c r="M84" s="78" t="str">
        <f>F85</f>
        <v>Alviks IK P12/13</v>
      </c>
      <c r="N84" s="42" t="s">
        <v>21</v>
      </c>
      <c r="O84" s="87" t="str">
        <f>F83</f>
        <v>Sunderby SK P13</v>
      </c>
      <c r="P84" s="88" t="str">
        <f>F84</f>
        <v>Luleå SK P12/13</v>
      </c>
    </row>
    <row r="85" spans="5:16" ht="13.5" thickBot="1">
      <c r="E85" s="62"/>
      <c r="F85" s="90" t="s">
        <v>67</v>
      </c>
      <c r="G85" s="28"/>
      <c r="H85" s="42" t="s">
        <v>23</v>
      </c>
      <c r="I85" s="49" t="str">
        <f>F85</f>
        <v>Alviks IK P12/13</v>
      </c>
      <c r="J85" s="91" t="str">
        <f>F86</f>
        <v>IBK Luleå P12/13</v>
      </c>
      <c r="K85" s="42" t="s">
        <v>21</v>
      </c>
      <c r="L85" s="92" t="str">
        <f>F87</f>
        <v>Bensby UFF P13/14 Lag 2</v>
      </c>
      <c r="M85" s="46" t="str">
        <f>F86</f>
        <v>IBK Luleå P12/13</v>
      </c>
      <c r="N85" s="42" t="s">
        <v>23</v>
      </c>
      <c r="O85" s="82" t="str">
        <f>F87</f>
        <v>Bensby UFF P13/14 Lag 2</v>
      </c>
      <c r="P85" s="93" t="str">
        <f>F83</f>
        <v>Sunderby SK P13</v>
      </c>
    </row>
    <row r="86" spans="5:16" ht="13.5" thickBot="1">
      <c r="E86" s="62"/>
      <c r="F86" s="94" t="s">
        <v>69</v>
      </c>
      <c r="G86" s="28"/>
      <c r="H86" s="42" t="s">
        <v>25</v>
      </c>
      <c r="I86" s="95" t="str">
        <f>F84</f>
        <v>Luleå SK P12/13</v>
      </c>
      <c r="J86" s="93" t="str">
        <f>F83</f>
        <v>Sunderby SK P13</v>
      </c>
      <c r="K86" s="42" t="s">
        <v>21</v>
      </c>
      <c r="L86" s="87" t="str">
        <f>F83</f>
        <v>Sunderby SK P13</v>
      </c>
      <c r="M86" s="78" t="str">
        <f>F85</f>
        <v>Alviks IK P12/13</v>
      </c>
      <c r="N86" s="42" t="s">
        <v>25</v>
      </c>
      <c r="O86" s="96" t="str">
        <f>F85</f>
        <v>Alviks IK P12/13</v>
      </c>
      <c r="P86" s="43" t="str">
        <f>F84</f>
        <v>Luleå SK P12/13</v>
      </c>
    </row>
    <row r="87" spans="5:16" ht="13.5" thickBot="1">
      <c r="E87" s="36"/>
      <c r="F87" s="97" t="s">
        <v>65</v>
      </c>
      <c r="G87" s="28"/>
      <c r="H87" s="42" t="s">
        <v>28</v>
      </c>
      <c r="I87" s="98" t="str">
        <f>F83</f>
        <v>Sunderby SK P13</v>
      </c>
      <c r="J87" s="44" t="str">
        <f>F85</f>
        <v>Alviks IK P12/13</v>
      </c>
      <c r="K87" s="42" t="s">
        <v>23</v>
      </c>
      <c r="L87" s="96" t="str">
        <f>F85</f>
        <v>Alviks IK P12/13</v>
      </c>
      <c r="M87" s="82" t="str">
        <f>F87</f>
        <v>Bensby UFF P13/14 Lag 2</v>
      </c>
      <c r="N87" s="42" t="s">
        <v>28</v>
      </c>
      <c r="O87" s="54" t="str">
        <f>F84</f>
        <v>Luleå SK P12/13</v>
      </c>
      <c r="P87" s="99" t="str">
        <f>F87</f>
        <v>Bensby UFF P13/14 Lag 2</v>
      </c>
    </row>
    <row r="88" spans="5:16" ht="14.25" thickTop="1" thickBot="1">
      <c r="E88" s="36"/>
      <c r="F88" s="100"/>
      <c r="G88" s="100"/>
      <c r="H88" s="42" t="s">
        <v>31</v>
      </c>
      <c r="I88" s="101" t="str">
        <f>F84</f>
        <v>Luleå SK P12/13</v>
      </c>
      <c r="J88" s="102" t="str">
        <f>F86</f>
        <v>IBK Luleå P12/13</v>
      </c>
      <c r="K88" s="42" t="s">
        <v>23</v>
      </c>
      <c r="L88" s="103" t="str">
        <f>F83</f>
        <v>Sunderby SK P13</v>
      </c>
      <c r="M88" s="104" t="str">
        <f>F86</f>
        <v>IBK Luleå P12/13</v>
      </c>
      <c r="N88" s="42" t="s">
        <v>31</v>
      </c>
      <c r="O88" s="105" t="str">
        <f>F85</f>
        <v>Alviks IK P12/13</v>
      </c>
      <c r="P88" s="106" t="str">
        <f>F83</f>
        <v>Sunderby SK P13</v>
      </c>
    </row>
    <row r="89" spans="5:16" ht="13.5" thickBot="1">
      <c r="E89" s="36"/>
      <c r="F89" s="36"/>
      <c r="G89" s="36"/>
      <c r="H89" s="36"/>
      <c r="I89" s="24"/>
      <c r="J89" s="24"/>
      <c r="K89" s="42"/>
      <c r="L89" s="107"/>
      <c r="M89" s="107"/>
      <c r="N89" s="28"/>
      <c r="O89" s="28"/>
      <c r="P89" s="28"/>
    </row>
    <row r="90" spans="5:16" ht="13.5" thickBot="1">
      <c r="E90" s="36"/>
      <c r="F90" s="36"/>
      <c r="G90" s="36"/>
      <c r="H90" s="36"/>
      <c r="I90" s="25" t="s">
        <v>7</v>
      </c>
      <c r="J90" s="108" t="s">
        <v>37</v>
      </c>
      <c r="K90" s="42"/>
      <c r="L90" s="25" t="s">
        <v>7</v>
      </c>
      <c r="M90" s="26" t="s">
        <v>108</v>
      </c>
      <c r="N90" s="28"/>
    </row>
    <row r="91" spans="5:16" ht="13.5" thickBot="1">
      <c r="E91" s="36"/>
      <c r="F91" s="4"/>
      <c r="G91" s="4"/>
      <c r="H91" s="100"/>
      <c r="I91" s="73" t="str">
        <f>F87</f>
        <v>Bensby UFF P13/14 Lag 2</v>
      </c>
      <c r="J91" s="35" t="s">
        <v>119</v>
      </c>
      <c r="K91" s="100"/>
      <c r="L91" s="73" t="str">
        <f>F86</f>
        <v>IBK Luleå P12/13</v>
      </c>
      <c r="M91" s="35" t="s">
        <v>120</v>
      </c>
      <c r="N91" s="28"/>
    </row>
    <row r="92" spans="5:16" ht="13.5" thickBot="1">
      <c r="E92" s="36"/>
      <c r="F92" s="4"/>
      <c r="G92" s="4"/>
      <c r="H92" s="42" t="s">
        <v>18</v>
      </c>
      <c r="I92" s="109" t="str">
        <f>F87</f>
        <v>Bensby UFF P13/14 Lag 2</v>
      </c>
      <c r="J92" s="110" t="str">
        <f>F85</f>
        <v>Alviks IK P12/13</v>
      </c>
      <c r="K92" s="42" t="s">
        <v>18</v>
      </c>
      <c r="L92" s="111" t="str">
        <f>F86</f>
        <v>IBK Luleå P12/13</v>
      </c>
      <c r="M92" s="80" t="str">
        <f>F87</f>
        <v>Bensby UFF P13/14 Lag 2</v>
      </c>
      <c r="N92" s="28"/>
    </row>
    <row r="93" spans="5:16" ht="13.5" thickBot="1">
      <c r="E93" s="36"/>
      <c r="F93" s="42"/>
      <c r="G93" s="42"/>
      <c r="H93" s="42" t="s">
        <v>21</v>
      </c>
      <c r="I93" s="95" t="str">
        <f>F84</f>
        <v>Luleå SK P12/13</v>
      </c>
      <c r="J93" s="102" t="str">
        <f>F86</f>
        <v>IBK Luleå P12/13</v>
      </c>
      <c r="K93" s="42" t="s">
        <v>21</v>
      </c>
      <c r="L93" s="95" t="str">
        <f>F84</f>
        <v>Luleå SK P12/13</v>
      </c>
      <c r="M93" s="112" t="str">
        <f>F83</f>
        <v>Sunderby SK P13</v>
      </c>
      <c r="N93" s="28"/>
    </row>
    <row r="94" spans="5:16" ht="13.5" thickBot="1">
      <c r="E94" s="36"/>
      <c r="F94" s="4"/>
      <c r="G94" s="4"/>
      <c r="H94" s="42" t="s">
        <v>23</v>
      </c>
      <c r="I94" s="44" t="str">
        <f>F85</f>
        <v>Alviks IK P12/13</v>
      </c>
      <c r="J94" s="88" t="str">
        <f>F84</f>
        <v>Luleå SK P12/13</v>
      </c>
      <c r="K94" s="42" t="s">
        <v>23</v>
      </c>
      <c r="L94" s="113" t="str">
        <f>F87</f>
        <v>Bensby UFF P13/14 Lag 2</v>
      </c>
      <c r="M94" s="88" t="str">
        <f>F84</f>
        <v>Luleå SK P12/13</v>
      </c>
      <c r="N94" s="28"/>
    </row>
    <row r="95" spans="5:16">
      <c r="E95" s="36"/>
      <c r="F95" s="42"/>
      <c r="G95" s="42"/>
      <c r="H95" s="42" t="s">
        <v>25</v>
      </c>
      <c r="I95" s="114" t="str">
        <f>F87</f>
        <v>Bensby UFF P13/14 Lag 2</v>
      </c>
      <c r="J95" s="46" t="str">
        <f>F86</f>
        <v>IBK Luleå P12/13</v>
      </c>
      <c r="K95" s="42" t="s">
        <v>25</v>
      </c>
      <c r="L95" s="85" t="str">
        <f>F86</f>
        <v>IBK Luleå P12/13</v>
      </c>
      <c r="M95" s="86" t="str">
        <f>F83</f>
        <v>Sunderby SK P13</v>
      </c>
      <c r="N95" s="28"/>
    </row>
    <row r="96" spans="5:16">
      <c r="E96" s="36"/>
      <c r="F96" s="24"/>
      <c r="G96" s="24"/>
      <c r="H96" s="42" t="s">
        <v>28</v>
      </c>
      <c r="I96" s="46" t="str">
        <f>F86</f>
        <v>IBK Luleå P12/13</v>
      </c>
      <c r="J96" s="44" t="str">
        <f>F85</f>
        <v>Alviks IK P12/13</v>
      </c>
      <c r="K96" s="42" t="s">
        <v>28</v>
      </c>
      <c r="L96" s="86" t="str">
        <f>F83</f>
        <v>Sunderby SK P13</v>
      </c>
      <c r="M96" s="82" t="str">
        <f>F87</f>
        <v>Bensby UFF P13/14 Lag 2</v>
      </c>
      <c r="N96" s="28"/>
    </row>
    <row r="97" spans="5:16" ht="13.5" thickBot="1">
      <c r="E97" s="36"/>
      <c r="F97" s="24"/>
      <c r="G97" s="24"/>
      <c r="H97" s="42" t="s">
        <v>31</v>
      </c>
      <c r="I97" s="115" t="str">
        <f>F87</f>
        <v>Bensby UFF P13/14 Lag 2</v>
      </c>
      <c r="J97" s="116" t="str">
        <f>F84</f>
        <v>Luleå SK P12/13</v>
      </c>
      <c r="K97" s="42" t="s">
        <v>31</v>
      </c>
      <c r="L97" s="117" t="str">
        <f>F86</f>
        <v>IBK Luleå P12/13</v>
      </c>
      <c r="M97" s="116" t="str">
        <f>F84</f>
        <v>Luleå SK P12/13</v>
      </c>
      <c r="N97" s="28"/>
    </row>
    <row r="98" spans="5:16" ht="13.5" thickBot="1">
      <c r="E98" s="36"/>
      <c r="F98" s="118"/>
      <c r="G98" s="119"/>
      <c r="H98" s="120"/>
      <c r="I98" s="121"/>
      <c r="J98" s="119"/>
      <c r="K98" s="119"/>
      <c r="L98" s="8"/>
      <c r="M98" s="119"/>
      <c r="N98" s="120"/>
      <c r="O98" s="120"/>
      <c r="P98" s="120"/>
    </row>
    <row r="99" spans="5:16" ht="14.25" thickTop="1" thickBot="1">
      <c r="E99" s="122"/>
      <c r="F99" s="13" t="s">
        <v>5</v>
      </c>
      <c r="G99" s="14"/>
      <c r="H99" s="15"/>
      <c r="I99" s="16"/>
      <c r="J99" s="15"/>
      <c r="K99" s="15"/>
      <c r="L99" s="15"/>
      <c r="M99" s="15"/>
      <c r="N99" s="15"/>
      <c r="O99" s="15"/>
      <c r="P99" s="17"/>
    </row>
    <row r="100" spans="5:16" ht="13.5" thickBot="1">
      <c r="E100" s="122"/>
      <c r="F100" s="22" t="s">
        <v>74</v>
      </c>
      <c r="G100" s="23"/>
      <c r="H100" s="24"/>
      <c r="I100" s="25" t="s">
        <v>7</v>
      </c>
      <c r="J100" s="26" t="s">
        <v>8</v>
      </c>
      <c r="K100" s="24"/>
      <c r="L100" s="25" t="s">
        <v>7</v>
      </c>
      <c r="M100" s="26" t="s">
        <v>36</v>
      </c>
      <c r="N100" s="24"/>
      <c r="O100" s="27"/>
      <c r="P100" s="28"/>
    </row>
    <row r="101" spans="5:16" ht="13.5" thickBot="1">
      <c r="E101" s="122"/>
      <c r="F101" s="33" t="s">
        <v>12</v>
      </c>
      <c r="G101" s="28"/>
      <c r="H101" s="24"/>
      <c r="I101" s="34" t="str">
        <f>F102</f>
        <v>Wibax IBF Piteå P14</v>
      </c>
      <c r="J101" s="35" t="s">
        <v>121</v>
      </c>
      <c r="K101" s="24"/>
      <c r="L101" s="34" t="str">
        <f>F104</f>
        <v>Öjebyns IBF P14 Lag 1</v>
      </c>
      <c r="M101" s="35" t="s">
        <v>122</v>
      </c>
      <c r="N101" s="36"/>
      <c r="O101" s="37"/>
      <c r="P101" s="38"/>
    </row>
    <row r="102" spans="5:16">
      <c r="E102" s="122"/>
      <c r="F102" s="40" t="s">
        <v>75</v>
      </c>
      <c r="G102" s="41"/>
      <c r="H102" s="42" t="s">
        <v>18</v>
      </c>
      <c r="I102" s="40" t="str">
        <f>F102</f>
        <v>Wibax IBF Piteå P14</v>
      </c>
      <c r="J102" s="43" t="str">
        <f>F103</f>
        <v>Alviks IK P14</v>
      </c>
      <c r="K102" s="42" t="s">
        <v>18</v>
      </c>
      <c r="L102" s="44" t="str">
        <f>F104</f>
        <v>Öjebyns IBF P14 Lag 1</v>
      </c>
      <c r="M102" s="40" t="str">
        <f>F102</f>
        <v>Wibax IBF Piteå P14</v>
      </c>
      <c r="N102" s="42"/>
      <c r="O102" s="45"/>
      <c r="P102" s="23"/>
    </row>
    <row r="103" spans="5:16" ht="13.5" thickBot="1">
      <c r="E103" s="36"/>
      <c r="F103" s="43" t="s">
        <v>81</v>
      </c>
      <c r="G103" s="28"/>
      <c r="H103" s="42" t="s">
        <v>21</v>
      </c>
      <c r="I103" s="46" t="str">
        <f>F105</f>
        <v>Notvikens IK P14 Lag1</v>
      </c>
      <c r="J103" s="44" t="str">
        <f>F104</f>
        <v>Öjebyns IBF P14 Lag 1</v>
      </c>
      <c r="K103" s="42" t="s">
        <v>21</v>
      </c>
      <c r="L103" s="46" t="str">
        <f>F105</f>
        <v>Notvikens IK P14 Lag1</v>
      </c>
      <c r="M103" s="43" t="str">
        <f>F103</f>
        <v>Alviks IK P14</v>
      </c>
      <c r="N103" s="42"/>
      <c r="O103" s="23"/>
      <c r="P103" s="23"/>
    </row>
    <row r="104" spans="5:16" ht="13.5" thickBot="1">
      <c r="E104" s="36"/>
      <c r="F104" s="44" t="s">
        <v>79</v>
      </c>
      <c r="G104" s="28"/>
      <c r="H104" s="42" t="s">
        <v>23</v>
      </c>
      <c r="I104" s="43" t="str">
        <f>F103</f>
        <v>Alviks IK P14</v>
      </c>
      <c r="J104" s="46" t="str">
        <f>F105</f>
        <v>Notvikens IK P14 Lag1</v>
      </c>
      <c r="K104" s="42" t="s">
        <v>23</v>
      </c>
      <c r="L104" s="40" t="str">
        <f>F102</f>
        <v>Wibax IBF Piteå P14</v>
      </c>
      <c r="M104" s="46" t="str">
        <f>F105</f>
        <v>Notvikens IK P14 Lag1</v>
      </c>
      <c r="N104" s="42"/>
      <c r="O104" s="23"/>
      <c r="P104" s="23"/>
    </row>
    <row r="105" spans="5:16" ht="13.5" thickBot="1">
      <c r="E105" s="36"/>
      <c r="F105" s="47" t="s">
        <v>83</v>
      </c>
      <c r="G105" s="28"/>
      <c r="H105" s="42" t="s">
        <v>25</v>
      </c>
      <c r="I105" s="40" t="str">
        <f>F102</f>
        <v>Wibax IBF Piteå P14</v>
      </c>
      <c r="J105" s="44" t="str">
        <f>F104</f>
        <v>Öjebyns IBF P14 Lag 1</v>
      </c>
      <c r="K105" s="42" t="s">
        <v>25</v>
      </c>
      <c r="L105" s="44" t="str">
        <f>F104</f>
        <v>Öjebyns IBF P14 Lag 1</v>
      </c>
      <c r="M105" s="43" t="str">
        <f>F103</f>
        <v>Alviks IK P14</v>
      </c>
      <c r="N105" s="42"/>
      <c r="O105" s="45"/>
      <c r="P105" s="23"/>
    </row>
    <row r="106" spans="5:16" ht="13.5" thickBot="1">
      <c r="E106" s="36"/>
      <c r="F106" s="15"/>
      <c r="G106" s="28"/>
      <c r="H106" s="42" t="s">
        <v>28</v>
      </c>
      <c r="I106" s="44" t="str">
        <f>F104</f>
        <v>Öjebyns IBF P14 Lag 1</v>
      </c>
      <c r="J106" s="43" t="str">
        <f>F103</f>
        <v>Alviks IK P14</v>
      </c>
      <c r="K106" s="42" t="s">
        <v>28</v>
      </c>
      <c r="L106" s="43" t="str">
        <f>F103</f>
        <v>Alviks IK P14</v>
      </c>
      <c r="M106" s="40" t="str">
        <f>F102</f>
        <v>Wibax IBF Piteå P14</v>
      </c>
      <c r="N106" s="42"/>
      <c r="O106" s="23"/>
      <c r="P106" s="23"/>
    </row>
    <row r="107" spans="5:16" ht="13.5" thickBot="1">
      <c r="E107" s="36"/>
      <c r="F107" s="24"/>
      <c r="G107" s="24"/>
      <c r="H107" s="42" t="s">
        <v>31</v>
      </c>
      <c r="I107" s="48" t="str">
        <f>F102</f>
        <v>Wibax IBF Piteå P14</v>
      </c>
      <c r="J107" s="47" t="str">
        <f>F105</f>
        <v>Notvikens IK P14 Lag1</v>
      </c>
      <c r="K107" s="42" t="s">
        <v>31</v>
      </c>
      <c r="L107" s="49" t="str">
        <f>F104</f>
        <v>Öjebyns IBF P14 Lag 1</v>
      </c>
      <c r="M107" s="47" t="str">
        <f>F105</f>
        <v>Notvikens IK P14 Lag1</v>
      </c>
      <c r="N107" s="42"/>
      <c r="O107" s="45"/>
      <c r="P107" s="23"/>
    </row>
    <row r="108" spans="5:16" ht="13.5" thickBot="1">
      <c r="E108" s="36"/>
      <c r="F108" s="24"/>
      <c r="G108" s="24"/>
      <c r="H108" s="24"/>
      <c r="I108" s="24"/>
      <c r="J108" s="24"/>
      <c r="K108" s="24"/>
      <c r="L108" s="24"/>
      <c r="M108" s="24"/>
      <c r="N108" s="24"/>
      <c r="O108" s="52"/>
      <c r="P108" s="52"/>
    </row>
    <row r="109" spans="5:16" ht="13.5" thickBot="1">
      <c r="E109" s="36"/>
      <c r="F109" s="24"/>
      <c r="G109" s="24"/>
      <c r="H109" s="24"/>
      <c r="I109" s="25" t="s">
        <v>7</v>
      </c>
      <c r="J109" s="26" t="s">
        <v>9</v>
      </c>
      <c r="K109" s="24"/>
      <c r="L109" s="25" t="s">
        <v>7</v>
      </c>
      <c r="M109" s="26" t="s">
        <v>37</v>
      </c>
      <c r="N109" s="24"/>
      <c r="O109" s="27"/>
      <c r="P109" s="42"/>
    </row>
    <row r="110" spans="5:16" ht="13.5" thickBot="1">
      <c r="E110" s="36"/>
      <c r="F110" s="24"/>
      <c r="G110" s="24"/>
      <c r="H110" s="24"/>
      <c r="I110" s="34" t="str">
        <f>F103</f>
        <v>Alviks IK P14</v>
      </c>
      <c r="J110" s="35" t="s">
        <v>123</v>
      </c>
      <c r="K110" s="24"/>
      <c r="L110" s="34" t="str">
        <f>F105</f>
        <v>Notvikens IK P14 Lag1</v>
      </c>
      <c r="M110" s="35" t="s">
        <v>124</v>
      </c>
      <c r="N110" s="24"/>
      <c r="O110" s="37"/>
      <c r="P110" s="38"/>
    </row>
    <row r="111" spans="5:16" ht="13.5" thickBot="1">
      <c r="E111" s="36"/>
      <c r="F111" s="24"/>
      <c r="G111" s="24"/>
      <c r="H111" s="42" t="s">
        <v>18</v>
      </c>
      <c r="I111" s="43" t="str">
        <f>F103</f>
        <v>Alviks IK P14</v>
      </c>
      <c r="J111" s="46" t="str">
        <f>F105</f>
        <v>Notvikens IK P14 Lag1</v>
      </c>
      <c r="K111" s="42" t="s">
        <v>18</v>
      </c>
      <c r="L111" s="46" t="str">
        <f>F105</f>
        <v>Notvikens IK P14 Lag1</v>
      </c>
      <c r="M111" s="44" t="str">
        <f>F104</f>
        <v>Öjebyns IBF P14 Lag 1</v>
      </c>
      <c r="N111" s="42"/>
      <c r="O111" s="23"/>
      <c r="P111" s="23"/>
    </row>
    <row r="112" spans="5:16" ht="13.5" thickBot="1">
      <c r="E112" s="36"/>
      <c r="F112" s="24"/>
      <c r="G112" s="24"/>
      <c r="H112" s="42" t="s">
        <v>21</v>
      </c>
      <c r="I112" s="40" t="str">
        <f>F102</f>
        <v>Wibax IBF Piteå P14</v>
      </c>
      <c r="J112" s="44" t="str">
        <f>F104</f>
        <v>Öjebyns IBF P14 Lag 1</v>
      </c>
      <c r="K112" s="42" t="s">
        <v>21</v>
      </c>
      <c r="L112" s="43" t="str">
        <f>F103</f>
        <v>Alviks IK P14</v>
      </c>
      <c r="M112" s="40" t="str">
        <f>F102</f>
        <v>Wibax IBF Piteå P14</v>
      </c>
      <c r="N112" s="42"/>
      <c r="O112" s="23"/>
      <c r="P112" s="23"/>
    </row>
    <row r="113" spans="5:16" ht="13.5" thickBot="1">
      <c r="E113" s="36"/>
      <c r="F113" s="24"/>
      <c r="G113" s="24"/>
      <c r="H113" s="42" t="s">
        <v>23</v>
      </c>
      <c r="I113" s="46" t="str">
        <f>F105</f>
        <v>Notvikens IK P14 Lag1</v>
      </c>
      <c r="J113" s="40" t="str">
        <f>F102</f>
        <v>Wibax IBF Piteå P14</v>
      </c>
      <c r="K113" s="42" t="s">
        <v>23</v>
      </c>
      <c r="L113" s="44" t="str">
        <f>F104</f>
        <v>Öjebyns IBF P14 Lag 1</v>
      </c>
      <c r="M113" s="43" t="str">
        <f>F103</f>
        <v>Alviks IK P14</v>
      </c>
      <c r="N113" s="42"/>
      <c r="O113" s="23"/>
      <c r="P113" s="23"/>
    </row>
    <row r="114" spans="5:16" ht="13.5" thickBot="1">
      <c r="E114" s="36"/>
      <c r="F114" s="24"/>
      <c r="G114" s="24"/>
      <c r="H114" s="42" t="s">
        <v>25</v>
      </c>
      <c r="I114" s="43" t="str">
        <f>F103</f>
        <v>Alviks IK P14</v>
      </c>
      <c r="J114" s="44" t="str">
        <f>F104</f>
        <v>Öjebyns IBF P14 Lag 1</v>
      </c>
      <c r="K114" s="42" t="s">
        <v>25</v>
      </c>
      <c r="L114" s="46" t="str">
        <f>F105</f>
        <v>Notvikens IK P14 Lag1</v>
      </c>
      <c r="M114" s="40" t="str">
        <f>F102</f>
        <v>Wibax IBF Piteå P14</v>
      </c>
      <c r="N114" s="42"/>
      <c r="O114" s="23"/>
      <c r="P114" s="23"/>
    </row>
    <row r="115" spans="5:16" ht="13.5" thickBot="1">
      <c r="E115" s="36"/>
      <c r="F115" s="24"/>
      <c r="G115" s="24"/>
      <c r="H115" s="42" t="s">
        <v>28</v>
      </c>
      <c r="I115" s="44" t="str">
        <f>F104</f>
        <v>Öjebyns IBF P14 Lag 1</v>
      </c>
      <c r="J115" s="46" t="str">
        <f>F105</f>
        <v>Notvikens IK P14 Lag1</v>
      </c>
      <c r="K115" s="42" t="s">
        <v>28</v>
      </c>
      <c r="L115" s="40" t="str">
        <f>F102</f>
        <v>Wibax IBF Piteå P14</v>
      </c>
      <c r="M115" s="44" t="str">
        <f>F104</f>
        <v>Öjebyns IBF P14 Lag 1</v>
      </c>
      <c r="N115" s="42"/>
      <c r="O115" s="23"/>
      <c r="P115" s="23"/>
    </row>
    <row r="116" spans="5:16" ht="13.5" thickBot="1">
      <c r="E116" s="36"/>
      <c r="F116" s="24"/>
      <c r="G116" s="24"/>
      <c r="H116" s="42" t="s">
        <v>31</v>
      </c>
      <c r="I116" s="54" t="str">
        <f>F103</f>
        <v>Alviks IK P14</v>
      </c>
      <c r="J116" s="48" t="str">
        <f>F102</f>
        <v>Wibax IBF Piteå P14</v>
      </c>
      <c r="K116" s="42" t="s">
        <v>31</v>
      </c>
      <c r="L116" s="47" t="str">
        <f>F105</f>
        <v>Notvikens IK P14 Lag1</v>
      </c>
      <c r="M116" s="54" t="str">
        <f>F103</f>
        <v>Alviks IK P14</v>
      </c>
      <c r="N116" s="42"/>
      <c r="O116" s="23"/>
      <c r="P116" s="23"/>
    </row>
    <row r="117" spans="5:16" ht="13.5" thickBot="1">
      <c r="E117" s="36"/>
      <c r="F117" s="52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</row>
    <row r="118" spans="5:16" ht="13.5" thickBot="1">
      <c r="E118" s="124"/>
      <c r="F118" s="108" t="s">
        <v>94</v>
      </c>
      <c r="G118" s="23"/>
      <c r="H118" s="36"/>
      <c r="I118" s="125"/>
      <c r="J118" s="36"/>
      <c r="K118" s="36"/>
      <c r="M118" s="36"/>
      <c r="N118" s="36"/>
      <c r="O118" s="36"/>
      <c r="P118" s="36"/>
    </row>
    <row r="119" spans="5:16" ht="13.5" thickBot="1">
      <c r="E119" s="124"/>
      <c r="F119" s="126" t="s">
        <v>85</v>
      </c>
      <c r="G119" s="28"/>
      <c r="H119" s="69"/>
      <c r="I119" s="25" t="s">
        <v>7</v>
      </c>
      <c r="J119" s="26" t="s">
        <v>8</v>
      </c>
      <c r="K119" s="69"/>
      <c r="L119" s="25" t="s">
        <v>7</v>
      </c>
      <c r="M119" s="70" t="s">
        <v>9</v>
      </c>
      <c r="N119" s="36"/>
      <c r="O119" s="25" t="s">
        <v>7</v>
      </c>
      <c r="P119" s="70" t="s">
        <v>36</v>
      </c>
    </row>
    <row r="120" spans="5:16" ht="13.5" thickBot="1">
      <c r="E120" s="124"/>
      <c r="F120" s="127" t="s">
        <v>12</v>
      </c>
      <c r="G120" s="41"/>
      <c r="H120" s="36"/>
      <c r="I120" s="73" t="str">
        <f>F122</f>
        <v>Bergnäsets AIK P14</v>
      </c>
      <c r="J120" s="35" t="s">
        <v>125</v>
      </c>
      <c r="K120" s="24"/>
      <c r="L120" s="73" t="str">
        <f>F121</f>
        <v>Notvikens IK P14 Lag2</v>
      </c>
      <c r="M120" s="35" t="s">
        <v>126</v>
      </c>
      <c r="N120" s="24"/>
      <c r="O120" s="73" t="str">
        <f>F123</f>
        <v>Sunderby SK P14</v>
      </c>
      <c r="P120" s="35" t="s">
        <v>127</v>
      </c>
    </row>
    <row r="121" spans="5:16">
      <c r="E121" s="122"/>
      <c r="F121" s="128" t="s">
        <v>88</v>
      </c>
      <c r="G121" s="28"/>
      <c r="H121" s="42" t="s">
        <v>18</v>
      </c>
      <c r="I121" s="77" t="str">
        <f>F122</f>
        <v>Bergnäsets AIK P14</v>
      </c>
      <c r="J121" s="78" t="str">
        <f>F123</f>
        <v>Sunderby SK P14</v>
      </c>
      <c r="K121" s="42" t="s">
        <v>18</v>
      </c>
      <c r="L121" s="79" t="str">
        <f>F121</f>
        <v>Notvikens IK P14 Lag2</v>
      </c>
      <c r="M121" s="80" t="str">
        <f>F125</f>
        <v>Öjebyns IBF P14 Lag 2</v>
      </c>
      <c r="N121" s="42" t="s">
        <v>18</v>
      </c>
      <c r="O121" s="81" t="str">
        <f>F123</f>
        <v>Sunderby SK P14</v>
      </c>
      <c r="P121" s="82" t="str">
        <f>F125</f>
        <v>Öjebyns IBF P14 Lag 2</v>
      </c>
    </row>
    <row r="122" spans="5:16" ht="13.5" thickBot="1">
      <c r="E122" s="122"/>
      <c r="F122" s="129" t="s">
        <v>86</v>
      </c>
      <c r="G122" s="28"/>
      <c r="H122" s="42" t="s">
        <v>21</v>
      </c>
      <c r="I122" s="85" t="str">
        <f>F124</f>
        <v>Haparanda AIK P13/14</v>
      </c>
      <c r="J122" s="86" t="str">
        <f>F121</f>
        <v>Notvikens IK P14 Lag2</v>
      </c>
      <c r="K122" s="42" t="s">
        <v>18</v>
      </c>
      <c r="L122" s="46" t="str">
        <f>F124</f>
        <v>Haparanda AIK P13/14</v>
      </c>
      <c r="M122" s="78" t="str">
        <f>F123</f>
        <v>Sunderby SK P14</v>
      </c>
      <c r="N122" s="42" t="s">
        <v>21</v>
      </c>
      <c r="O122" s="87" t="str">
        <f>F121</f>
        <v>Notvikens IK P14 Lag2</v>
      </c>
      <c r="P122" s="88" t="str">
        <f>F122</f>
        <v>Bergnäsets AIK P14</v>
      </c>
    </row>
    <row r="123" spans="5:16" ht="13.5" thickBot="1">
      <c r="E123" s="122"/>
      <c r="F123" s="130" t="s">
        <v>90</v>
      </c>
      <c r="G123" s="28"/>
      <c r="H123" s="42" t="s">
        <v>23</v>
      </c>
      <c r="I123" s="49" t="str">
        <f>F123</f>
        <v>Sunderby SK P14</v>
      </c>
      <c r="J123" s="91" t="str">
        <f>F124</f>
        <v>Haparanda AIK P13/14</v>
      </c>
      <c r="K123" s="42" t="s">
        <v>21</v>
      </c>
      <c r="L123" s="92" t="str">
        <f>F125</f>
        <v>Öjebyns IBF P14 Lag 2</v>
      </c>
      <c r="M123" s="46" t="str">
        <f>F124</f>
        <v>Haparanda AIK P13/14</v>
      </c>
      <c r="N123" s="42" t="s">
        <v>23</v>
      </c>
      <c r="O123" s="82" t="str">
        <f>F125</f>
        <v>Öjebyns IBF P14 Lag 2</v>
      </c>
      <c r="P123" s="93" t="str">
        <f>F121</f>
        <v>Notvikens IK P14 Lag2</v>
      </c>
    </row>
    <row r="124" spans="5:16" ht="13.5" thickBot="1">
      <c r="E124" s="122"/>
      <c r="F124" s="131" t="s">
        <v>95</v>
      </c>
      <c r="G124" s="28"/>
      <c r="H124" s="42" t="s">
        <v>25</v>
      </c>
      <c r="I124" s="95" t="str">
        <f>F122</f>
        <v>Bergnäsets AIK P14</v>
      </c>
      <c r="J124" s="93" t="str">
        <f>F121</f>
        <v>Notvikens IK P14 Lag2</v>
      </c>
      <c r="K124" s="42" t="s">
        <v>21</v>
      </c>
      <c r="L124" s="87" t="str">
        <f>F121</f>
        <v>Notvikens IK P14 Lag2</v>
      </c>
      <c r="M124" s="78" t="str">
        <f>F123</f>
        <v>Sunderby SK P14</v>
      </c>
      <c r="N124" s="42" t="s">
        <v>25</v>
      </c>
      <c r="O124" s="96" t="str">
        <f>F123</f>
        <v>Sunderby SK P14</v>
      </c>
      <c r="P124" s="43" t="str">
        <f>F122</f>
        <v>Bergnäsets AIK P14</v>
      </c>
    </row>
    <row r="125" spans="5:16" ht="13.5" thickBot="1">
      <c r="E125" s="122"/>
      <c r="F125" s="132" t="s">
        <v>92</v>
      </c>
      <c r="G125" s="28"/>
      <c r="H125" s="42" t="s">
        <v>28</v>
      </c>
      <c r="I125" s="98" t="str">
        <f>F121</f>
        <v>Notvikens IK P14 Lag2</v>
      </c>
      <c r="J125" s="44" t="str">
        <f>F123</f>
        <v>Sunderby SK P14</v>
      </c>
      <c r="K125" s="42" t="s">
        <v>23</v>
      </c>
      <c r="L125" s="96" t="str">
        <f>F123</f>
        <v>Sunderby SK P14</v>
      </c>
      <c r="M125" s="82" t="str">
        <f>F125</f>
        <v>Öjebyns IBF P14 Lag 2</v>
      </c>
      <c r="N125" s="42" t="s">
        <v>28</v>
      </c>
      <c r="O125" s="54" t="str">
        <f>F122</f>
        <v>Bergnäsets AIK P14</v>
      </c>
      <c r="P125" s="99" t="str">
        <f>F125</f>
        <v>Öjebyns IBF P14 Lag 2</v>
      </c>
    </row>
    <row r="126" spans="5:16" ht="13.5" thickBot="1">
      <c r="E126" s="36"/>
      <c r="F126" s="133"/>
      <c r="G126" s="100"/>
      <c r="H126" s="42" t="s">
        <v>31</v>
      </c>
      <c r="I126" s="101" t="str">
        <f>F122</f>
        <v>Bergnäsets AIK P14</v>
      </c>
      <c r="J126" s="102" t="str">
        <f>F124</f>
        <v>Haparanda AIK P13/14</v>
      </c>
      <c r="K126" s="42" t="s">
        <v>23</v>
      </c>
      <c r="L126" s="103" t="str">
        <f>F121</f>
        <v>Notvikens IK P14 Lag2</v>
      </c>
      <c r="M126" s="104" t="str">
        <f>F124</f>
        <v>Haparanda AIK P13/14</v>
      </c>
      <c r="N126" s="42" t="s">
        <v>31</v>
      </c>
      <c r="O126" s="105" t="str">
        <f>F123</f>
        <v>Sunderby SK P14</v>
      </c>
      <c r="P126" s="106" t="str">
        <f>F121</f>
        <v>Notvikens IK P14 Lag2</v>
      </c>
    </row>
    <row r="127" spans="5:16" ht="13.5" thickBot="1">
      <c r="E127" s="36"/>
      <c r="F127" s="36"/>
      <c r="G127" s="36"/>
      <c r="H127" s="36"/>
      <c r="I127" s="24"/>
      <c r="J127" s="24"/>
      <c r="K127" s="42"/>
      <c r="L127" s="107"/>
      <c r="M127" s="107"/>
      <c r="N127" s="28"/>
      <c r="O127" s="28"/>
      <c r="P127" s="28"/>
    </row>
    <row r="128" spans="5:16" ht="13.5" thickBot="1">
      <c r="E128" s="36"/>
      <c r="F128" s="36"/>
      <c r="G128" s="36"/>
      <c r="H128" s="36"/>
      <c r="I128" s="25" t="s">
        <v>7</v>
      </c>
      <c r="J128" s="108" t="s">
        <v>37</v>
      </c>
      <c r="K128" s="42"/>
      <c r="L128" s="25" t="s">
        <v>7</v>
      </c>
      <c r="M128" s="26" t="s">
        <v>108</v>
      </c>
      <c r="N128" s="28"/>
    </row>
    <row r="129" spans="5:16" ht="13.5" thickBot="1">
      <c r="E129" s="36"/>
      <c r="F129" s="4"/>
      <c r="G129" s="4"/>
      <c r="H129" s="100"/>
      <c r="I129" s="73" t="str">
        <f>F125</f>
        <v>Öjebyns IBF P14 Lag 2</v>
      </c>
      <c r="J129" s="35" t="s">
        <v>128</v>
      </c>
      <c r="K129" s="100"/>
      <c r="L129" s="73" t="str">
        <f>F124</f>
        <v>Haparanda AIK P13/14</v>
      </c>
      <c r="M129" s="35" t="s">
        <v>129</v>
      </c>
      <c r="N129" s="28"/>
    </row>
    <row r="130" spans="5:16" ht="13.5" thickBot="1">
      <c r="E130" s="36"/>
      <c r="F130" s="4"/>
      <c r="G130" s="4"/>
      <c r="H130" s="42" t="s">
        <v>18</v>
      </c>
      <c r="I130" s="109" t="str">
        <f>F125</f>
        <v>Öjebyns IBF P14 Lag 2</v>
      </c>
      <c r="J130" s="110" t="str">
        <f>F123</f>
        <v>Sunderby SK P14</v>
      </c>
      <c r="K130" s="42" t="s">
        <v>18</v>
      </c>
      <c r="L130" s="111" t="str">
        <f>F124</f>
        <v>Haparanda AIK P13/14</v>
      </c>
      <c r="M130" s="80" t="str">
        <f>F125</f>
        <v>Öjebyns IBF P14 Lag 2</v>
      </c>
      <c r="N130" s="28"/>
    </row>
    <row r="131" spans="5:16" ht="13.5" thickBot="1">
      <c r="E131" s="36"/>
      <c r="F131" s="42"/>
      <c r="G131" s="42"/>
      <c r="H131" s="42" t="s">
        <v>21</v>
      </c>
      <c r="I131" s="95" t="str">
        <f>F122</f>
        <v>Bergnäsets AIK P14</v>
      </c>
      <c r="J131" s="102" t="str">
        <f>F124</f>
        <v>Haparanda AIK P13/14</v>
      </c>
      <c r="K131" s="42" t="s">
        <v>21</v>
      </c>
      <c r="L131" s="95" t="str">
        <f>F122</f>
        <v>Bergnäsets AIK P14</v>
      </c>
      <c r="M131" s="112" t="str">
        <f>F121</f>
        <v>Notvikens IK P14 Lag2</v>
      </c>
      <c r="N131" s="28"/>
    </row>
    <row r="132" spans="5:16" ht="13.5" thickBot="1">
      <c r="E132" s="36"/>
      <c r="F132" s="4"/>
      <c r="G132" s="4"/>
      <c r="H132" s="42" t="s">
        <v>23</v>
      </c>
      <c r="I132" s="44" t="str">
        <f>F123</f>
        <v>Sunderby SK P14</v>
      </c>
      <c r="J132" s="88" t="str">
        <f>F122</f>
        <v>Bergnäsets AIK P14</v>
      </c>
      <c r="K132" s="42" t="s">
        <v>23</v>
      </c>
      <c r="L132" s="113" t="str">
        <f>F125</f>
        <v>Öjebyns IBF P14 Lag 2</v>
      </c>
      <c r="M132" s="88" t="str">
        <f>F122</f>
        <v>Bergnäsets AIK P14</v>
      </c>
      <c r="N132" s="28"/>
    </row>
    <row r="133" spans="5:16">
      <c r="E133" s="36"/>
      <c r="F133" s="42"/>
      <c r="G133" s="42"/>
      <c r="H133" s="42" t="s">
        <v>25</v>
      </c>
      <c r="I133" s="114" t="str">
        <f>F125</f>
        <v>Öjebyns IBF P14 Lag 2</v>
      </c>
      <c r="J133" s="46" t="str">
        <f>F124</f>
        <v>Haparanda AIK P13/14</v>
      </c>
      <c r="K133" s="42" t="s">
        <v>25</v>
      </c>
      <c r="L133" s="85" t="str">
        <f>F124</f>
        <v>Haparanda AIK P13/14</v>
      </c>
      <c r="M133" s="86" t="str">
        <f>F121</f>
        <v>Notvikens IK P14 Lag2</v>
      </c>
      <c r="N133" s="28"/>
    </row>
    <row r="134" spans="5:16">
      <c r="E134" s="36"/>
      <c r="F134" s="24"/>
      <c r="G134" s="24"/>
      <c r="H134" s="42" t="s">
        <v>28</v>
      </c>
      <c r="I134" s="46" t="str">
        <f>F124</f>
        <v>Haparanda AIK P13/14</v>
      </c>
      <c r="J134" s="44" t="str">
        <f>F123</f>
        <v>Sunderby SK P14</v>
      </c>
      <c r="K134" s="42" t="s">
        <v>28</v>
      </c>
      <c r="L134" s="86" t="str">
        <f>F121</f>
        <v>Notvikens IK P14 Lag2</v>
      </c>
      <c r="M134" s="82" t="str">
        <f>F125</f>
        <v>Öjebyns IBF P14 Lag 2</v>
      </c>
      <c r="N134" s="28"/>
    </row>
    <row r="135" spans="5:16" ht="13.5" thickBot="1">
      <c r="E135" s="36"/>
      <c r="F135" s="24"/>
      <c r="G135" s="24"/>
      <c r="H135" s="42" t="s">
        <v>31</v>
      </c>
      <c r="I135" s="115" t="str">
        <f>F125</f>
        <v>Öjebyns IBF P14 Lag 2</v>
      </c>
      <c r="J135" s="116" t="str">
        <f>F122</f>
        <v>Bergnäsets AIK P14</v>
      </c>
      <c r="K135" s="42" t="s">
        <v>31</v>
      </c>
      <c r="L135" s="117" t="str">
        <f>F124</f>
        <v>Haparanda AIK P13/14</v>
      </c>
      <c r="M135" s="116" t="str">
        <f>F122</f>
        <v>Bergnäsets AIK P14</v>
      </c>
      <c r="N135" s="28"/>
    </row>
    <row r="136" spans="5:16" ht="13.5" thickBot="1">
      <c r="E136" s="36"/>
      <c r="F136" s="119"/>
      <c r="G136" s="119"/>
      <c r="H136" s="120"/>
      <c r="I136" s="121"/>
      <c r="J136" s="119"/>
      <c r="K136" s="119"/>
      <c r="L136" s="8"/>
      <c r="M136" s="119"/>
      <c r="N136" s="120"/>
      <c r="O136" s="120"/>
      <c r="P136" s="120"/>
    </row>
  </sheetData>
  <sheetProtection algorithmName="SHA-512" hashValue="45E2MGCtGhjBBO1L/At49ZeySIVF1Ktx0F4iZj9T1PoMxkyG3hiZ4yt447ium/nYYMvoG7CRvx3EG0iEdJccWQ==" saltValue="/jcjctO+C2rjRoZuqpF++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Pojkar Blå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Conny Björnfot</dc:creator>
  <cp:lastModifiedBy>Conny Björnfot</cp:lastModifiedBy>
  <dcterms:created xsi:type="dcterms:W3CDTF">2023-10-31T18:37:42Z</dcterms:created>
  <dcterms:modified xsi:type="dcterms:W3CDTF">2023-10-31T18:39:36Z</dcterms:modified>
</cp:coreProperties>
</file>