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TENSO\FOTBOLL\2023\Davids cup 2023\"/>
    </mc:Choice>
  </mc:AlternateContent>
  <xr:revisionPtr revIDLastSave="0" documentId="8_{0176DF7B-8585-40FE-AD5D-3F9B601E240F}" xr6:coauthVersionLast="47" xr6:coauthVersionMax="47" xr10:uidLastSave="{00000000-0000-0000-0000-000000000000}"/>
  <bookViews>
    <workbookView xWindow="-110" yWindow="-110" windowWidth="19420" windowHeight="10300" firstSheet="1" activeTab="4" xr2:uid="{00000000-000D-0000-FFFF-FFFF00000000}"/>
  </bookViews>
  <sheets>
    <sheet name="Gruppindelining" sheetId="2" state="hidden" r:id="rId1"/>
    <sheet name="Spelschema " sheetId="1" r:id="rId2"/>
    <sheet name="Tabell" sheetId="3" state="hidden" r:id="rId3"/>
    <sheet name="Domare" sheetId="4" r:id="rId4"/>
    <sheet name="Planplacering" sheetId="6" r:id="rId5"/>
    <sheet name="Blad1" sheetId="5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3" l="1"/>
  <c r="N14" i="3"/>
  <c r="O13" i="3"/>
  <c r="N13" i="3"/>
  <c r="O12" i="3"/>
  <c r="N12" i="3"/>
  <c r="I13" i="3"/>
  <c r="H13" i="3"/>
  <c r="I14" i="3"/>
  <c r="H14" i="3"/>
  <c r="I12" i="3"/>
  <c r="H12" i="3"/>
  <c r="O5" i="3"/>
  <c r="N5" i="3"/>
  <c r="O6" i="3"/>
  <c r="N6" i="3"/>
  <c r="O4" i="3"/>
  <c r="N4" i="3"/>
  <c r="O7" i="3"/>
  <c r="N7" i="3"/>
  <c r="H7" i="3"/>
  <c r="I7" i="3"/>
  <c r="I5" i="3"/>
  <c r="H5" i="3"/>
  <c r="I6" i="3"/>
  <c r="H6" i="3"/>
  <c r="I4" i="3"/>
  <c r="H4" i="3"/>
  <c r="I23" i="3"/>
  <c r="H23" i="3"/>
  <c r="I21" i="3"/>
  <c r="H21" i="3"/>
  <c r="I20" i="3"/>
  <c r="H20" i="3"/>
  <c r="I22" i="3"/>
  <c r="H22" i="3"/>
  <c r="C21" i="3"/>
  <c r="B21" i="3"/>
  <c r="C20" i="3"/>
  <c r="B20" i="3"/>
  <c r="C22" i="3"/>
  <c r="B22" i="3"/>
  <c r="C23" i="3"/>
  <c r="B23" i="3"/>
  <c r="C13" i="3"/>
  <c r="B13" i="3"/>
  <c r="C14" i="3"/>
  <c r="B14" i="3"/>
  <c r="C12" i="3"/>
  <c r="B12" i="3"/>
  <c r="C15" i="3"/>
  <c r="B15" i="3"/>
  <c r="C5" i="3"/>
  <c r="B5" i="3"/>
  <c r="C6" i="3"/>
  <c r="B6" i="3"/>
  <c r="C7" i="3"/>
  <c r="B7" i="3"/>
  <c r="C4" i="3"/>
  <c r="B4" i="3"/>
  <c r="P12" i="3" l="1"/>
  <c r="P4" i="3"/>
  <c r="J14" i="3"/>
  <c r="P7" i="3"/>
  <c r="P13" i="3"/>
  <c r="J12" i="3"/>
  <c r="J4" i="3"/>
  <c r="J5" i="3"/>
  <c r="J6" i="3"/>
  <c r="J22" i="3"/>
  <c r="J23" i="3"/>
  <c r="D15" i="3"/>
  <c r="D13" i="3"/>
  <c r="D14" i="3"/>
  <c r="D12" i="3"/>
  <c r="J21" i="3"/>
  <c r="J20" i="3"/>
  <c r="D23" i="3"/>
  <c r="D21" i="3"/>
  <c r="D20" i="3"/>
  <c r="D22" i="3"/>
  <c r="P14" i="3"/>
  <c r="J13" i="3"/>
  <c r="D4" i="3"/>
  <c r="D5" i="3"/>
  <c r="D6" i="3"/>
  <c r="D7" i="3"/>
  <c r="P5" i="3"/>
  <c r="P6" i="3"/>
  <c r="J7" i="3"/>
</calcChain>
</file>

<file path=xl/sharedStrings.xml><?xml version="1.0" encoding="utf-8"?>
<sst xmlns="http://schemas.openxmlformats.org/spreadsheetml/2006/main" count="567" uniqueCount="153">
  <si>
    <t>Gruppindelning Davids Cup 2022</t>
  </si>
  <si>
    <t>Flickor 11/12</t>
  </si>
  <si>
    <t>Flickor 10</t>
  </si>
  <si>
    <t>IFK Kalix</t>
  </si>
  <si>
    <t>Gammelgårdens IF</t>
  </si>
  <si>
    <t>Sävast AIF (Lag 1)</t>
  </si>
  <si>
    <t>IFK Luleå Blå</t>
  </si>
  <si>
    <t>IFK Råneå Blå</t>
  </si>
  <si>
    <t>IFK Luleå Vit</t>
  </si>
  <si>
    <t>IFK Råneå Vit</t>
  </si>
  <si>
    <t>Pajala IF f-10/11 f-11</t>
  </si>
  <si>
    <t>Sävast AIF (F-11)</t>
  </si>
  <si>
    <t>Gammelstad IF (F-11)</t>
  </si>
  <si>
    <t>Sävast AIF (Lag 2)</t>
  </si>
  <si>
    <t>Pojkar 10</t>
  </si>
  <si>
    <t>Pojkar 12</t>
  </si>
  <si>
    <t>Luleå SK</t>
  </si>
  <si>
    <t>Nyborgs SK</t>
  </si>
  <si>
    <t>IFK Råneå</t>
  </si>
  <si>
    <t>Notviken IK</t>
  </si>
  <si>
    <t>SAIF lag 1</t>
  </si>
  <si>
    <t>SAIF lag 2</t>
  </si>
  <si>
    <t>Notvikens IK</t>
  </si>
  <si>
    <t>Pojkar 11 Gr.1</t>
  </si>
  <si>
    <t>Pojkar 11 Gr.2</t>
  </si>
  <si>
    <t>Sävast AIF - Vit</t>
  </si>
  <si>
    <t>Sävast AIF - Röd</t>
  </si>
  <si>
    <t>Bergnäset AIK</t>
  </si>
  <si>
    <t>IFK Kalix - Röd</t>
  </si>
  <si>
    <t>IFK Kalix - Vit</t>
  </si>
  <si>
    <t>IBFF/ÖIF</t>
  </si>
  <si>
    <t>7-manna</t>
  </si>
  <si>
    <t>Gräsplan</t>
  </si>
  <si>
    <t>Tid</t>
  </si>
  <si>
    <t>Plan 2</t>
  </si>
  <si>
    <t>Plan 1</t>
  </si>
  <si>
    <t>8.20</t>
  </si>
  <si>
    <t>P-11 Gr.1</t>
  </si>
  <si>
    <t>Sävast AIF (Röd)</t>
  </si>
  <si>
    <t>-</t>
  </si>
  <si>
    <t>Bergnäsets AIK</t>
  </si>
  <si>
    <t>Patrik</t>
  </si>
  <si>
    <t>P-11 Gr.2</t>
  </si>
  <si>
    <t>Sävast AIF (Vit)</t>
  </si>
  <si>
    <t>IFK Kalix (Röd)</t>
  </si>
  <si>
    <t>Viktor</t>
  </si>
  <si>
    <t>9.00</t>
  </si>
  <si>
    <t>IFK Kalix (Vit)</t>
  </si>
  <si>
    <t>P-12 Gr.2</t>
  </si>
  <si>
    <t>IFK Kalix 2</t>
  </si>
  <si>
    <t>9.40</t>
  </si>
  <si>
    <t>P-12 Gr.1</t>
  </si>
  <si>
    <t>IFK Kalix 1</t>
  </si>
  <si>
    <t>Vittjärvs IK (Mix)</t>
  </si>
  <si>
    <t>Sunderby SK -12</t>
  </si>
  <si>
    <t>10.20</t>
  </si>
  <si>
    <t>IFK Luleå (Vit)</t>
  </si>
  <si>
    <t>IFK Luleå (Blå)</t>
  </si>
  <si>
    <t>Ola</t>
  </si>
  <si>
    <t>11.00</t>
  </si>
  <si>
    <t>11.40</t>
  </si>
  <si>
    <t>12.20</t>
  </si>
  <si>
    <t>Emma</t>
  </si>
  <si>
    <t>Otilia</t>
  </si>
  <si>
    <t>13.00</t>
  </si>
  <si>
    <t>13.40</t>
  </si>
  <si>
    <t>14.20</t>
  </si>
  <si>
    <t>15.00</t>
  </si>
  <si>
    <t>15.40</t>
  </si>
  <si>
    <t>16.20</t>
  </si>
  <si>
    <t>F-12</t>
  </si>
  <si>
    <t>Brändöns IF -12/13</t>
  </si>
  <si>
    <t>Sävast AIF -11</t>
  </si>
  <si>
    <t>Liten 7-manna</t>
  </si>
  <si>
    <t>Plan 4</t>
  </si>
  <si>
    <t>Plan 3</t>
  </si>
  <si>
    <t>P-13 Gr.2</t>
  </si>
  <si>
    <t>Sunderby SK (Blå)</t>
  </si>
  <si>
    <t>Molly</t>
  </si>
  <si>
    <t>IFK Råneå -12/13</t>
  </si>
  <si>
    <t>Liv</t>
  </si>
  <si>
    <t>Notvikens IK -12</t>
  </si>
  <si>
    <t>P-13 Gr.1</t>
  </si>
  <si>
    <t>Pajala IF -10/11</t>
  </si>
  <si>
    <t>Alma</t>
  </si>
  <si>
    <t>Sunderby SK (Gul)</t>
  </si>
  <si>
    <t>Kiruna FF 13/14 1</t>
  </si>
  <si>
    <t>Greta</t>
  </si>
  <si>
    <t>Kiruna FF 13/14 2</t>
  </si>
  <si>
    <t>Emelie</t>
  </si>
  <si>
    <t>Thomas</t>
  </si>
  <si>
    <t>Pojkar 12 Gr.1</t>
  </si>
  <si>
    <t>Pojkar 12 Gr.2</t>
  </si>
  <si>
    <t>Flickor 12</t>
  </si>
  <si>
    <t>Pojkar 13 Gr.1</t>
  </si>
  <si>
    <t>Pojkar 13 Gr.2</t>
  </si>
  <si>
    <t>Gruppindelning Davids Cup 2016</t>
  </si>
  <si>
    <t>Pojkar 03</t>
  </si>
  <si>
    <t>GM</t>
  </si>
  <si>
    <t>IM</t>
  </si>
  <si>
    <t>MS</t>
  </si>
  <si>
    <t>SM</t>
  </si>
  <si>
    <t>P</t>
  </si>
  <si>
    <t>Pojkar 04 Gr.1</t>
  </si>
  <si>
    <t>Pojkar 04 Gr.2</t>
  </si>
  <si>
    <t xml:space="preserve">Gammelgårdens IF </t>
  </si>
  <si>
    <t>Luleå FC</t>
  </si>
  <si>
    <t>Överkalix</t>
  </si>
  <si>
    <t>Alviks IK</t>
  </si>
  <si>
    <t>Jokkmokks SK</t>
  </si>
  <si>
    <t>ASSI IF Lag 2</t>
  </si>
  <si>
    <t>Sävast AIF Lag 2</t>
  </si>
  <si>
    <t>Haparanda FF</t>
  </si>
  <si>
    <t>ASSI IF Lag 1</t>
  </si>
  <si>
    <t>Pajala IF</t>
  </si>
  <si>
    <t>Sävast AIF Lag 1</t>
  </si>
  <si>
    <t>Flickor 05</t>
  </si>
  <si>
    <t>Pojkar 05 Gr.1</t>
  </si>
  <si>
    <t>Pojkar 05 Gr.2</t>
  </si>
  <si>
    <t>Sundoms IF</t>
  </si>
  <si>
    <t>Kiruna FF</t>
  </si>
  <si>
    <t>IFK Luleå</t>
  </si>
  <si>
    <t>IFK Råneå Lag 2</t>
  </si>
  <si>
    <t>IFK Råneå Lag 1</t>
  </si>
  <si>
    <t>Flickor 03 Gr.1</t>
  </si>
  <si>
    <t>Flickor 03 Gr.2</t>
  </si>
  <si>
    <t>Gammelstads IF</t>
  </si>
  <si>
    <t>Lira BK</t>
  </si>
  <si>
    <t>MAIF Fotboll</t>
  </si>
  <si>
    <t>Rutvik SK</t>
  </si>
  <si>
    <t>Sunderby SK</t>
  </si>
  <si>
    <t>Kiruna FF -04</t>
  </si>
  <si>
    <t>Gjorda mål</t>
  </si>
  <si>
    <t>Insläppta mål</t>
  </si>
  <si>
    <t>Målskillnad</t>
  </si>
  <si>
    <t>Spelade matcher</t>
  </si>
  <si>
    <t>Poäng</t>
  </si>
  <si>
    <t>Christian</t>
  </si>
  <si>
    <t xml:space="preserve">Planplacering </t>
  </si>
  <si>
    <t>Plan 1
(Gräsplan)</t>
  </si>
  <si>
    <t>Utebad</t>
  </si>
  <si>
    <t>Omklädningsrum</t>
  </si>
  <si>
    <t>P03</t>
  </si>
  <si>
    <t>1:a</t>
  </si>
  <si>
    <t>2:a</t>
  </si>
  <si>
    <t>3:a</t>
  </si>
  <si>
    <t>F05</t>
  </si>
  <si>
    <t>F03</t>
  </si>
  <si>
    <t>4:a</t>
  </si>
  <si>
    <t>P04</t>
  </si>
  <si>
    <t>P05</t>
  </si>
  <si>
    <t>5:a</t>
  </si>
  <si>
    <t>6:a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</si>
</sst>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6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Arial"/>
      <family val="2"/>
    </font>
    <font>
      <sz val="14"/>
      <color theme="1"/>
      <name val="Arial"/>
      <family val="2"/>
    </font>
    <font>
      <b/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72"/>
      <color theme="1"/>
      <name val="Calibri"/>
      <family val="2"/>
      <scheme val="minor"/>
    </font>
    <font>
      <sz val="4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9" fillId="0" borderId="0" xfId="0" applyFont="1"/>
    <xf numFmtId="0" fontId="11" fillId="0" borderId="6" xfId="0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4" fillId="0" borderId="0" xfId="0" applyFont="1"/>
    <xf numFmtId="0" fontId="3" fillId="0" borderId="2" xfId="0" applyFont="1" applyBorder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7" fillId="0" borderId="2" xfId="0" applyFont="1" applyBorder="1"/>
    <xf numFmtId="0" fontId="16" fillId="0" borderId="2" xfId="0" applyFont="1" applyBorder="1"/>
    <xf numFmtId="0" fontId="16" fillId="0" borderId="0" xfId="0" applyFont="1"/>
    <xf numFmtId="0" fontId="7" fillId="0" borderId="7" xfId="0" applyFont="1" applyBorder="1"/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9" xfId="0" applyFont="1" applyBorder="1"/>
    <xf numFmtId="0" fontId="17" fillId="0" borderId="8" xfId="0" applyFont="1" applyBorder="1"/>
    <xf numFmtId="20" fontId="17" fillId="0" borderId="0" xfId="0" applyNumberFormat="1" applyFont="1"/>
    <xf numFmtId="0" fontId="18" fillId="0" borderId="9" xfId="0" applyFont="1" applyBorder="1"/>
    <xf numFmtId="0" fontId="19" fillId="0" borderId="8" xfId="0" applyFont="1" applyBorder="1"/>
    <xf numFmtId="0" fontId="18" fillId="0" borderId="8" xfId="0" applyFont="1" applyBorder="1"/>
    <xf numFmtId="0" fontId="11" fillId="2" borderId="6" xfId="0" applyFont="1" applyFill="1" applyBorder="1"/>
    <xf numFmtId="0" fontId="21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1" fillId="0" borderId="0" xfId="0" applyFont="1" applyAlignment="1">
      <alignment horizontal="center"/>
    </xf>
    <xf numFmtId="16" fontId="21" fillId="0" borderId="1" xfId="0" applyNumberFormat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26" fillId="0" borderId="2" xfId="0" applyFont="1" applyBorder="1"/>
    <xf numFmtId="0" fontId="2" fillId="0" borderId="2" xfId="0" applyFont="1" applyBorder="1"/>
    <xf numFmtId="0" fontId="1" fillId="0" borderId="1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2" fillId="0" borderId="0" xfId="0" applyFont="1" applyAlignment="1">
      <alignment horizontal="center"/>
    </xf>
    <xf numFmtId="16" fontId="21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6" fontId="21" fillId="0" borderId="2" xfId="0" applyNumberFormat="1" applyFont="1" applyBorder="1" applyAlignment="1">
      <alignment horizontal="center"/>
    </xf>
    <xf numFmtId="0" fontId="11" fillId="3" borderId="6" xfId="0" applyFont="1" applyFill="1" applyBorder="1"/>
    <xf numFmtId="0" fontId="8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26" fillId="0" borderId="0" xfId="0" applyFont="1"/>
    <xf numFmtId="0" fontId="16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textRotation="90"/>
    </xf>
    <xf numFmtId="0" fontId="7" fillId="11" borderId="2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7" fillId="13" borderId="2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15" borderId="2" xfId="0" applyFont="1" applyFill="1" applyBorder="1" applyAlignment="1">
      <alignment horizontal="center"/>
    </xf>
    <xf numFmtId="0" fontId="16" fillId="16" borderId="2" xfId="0" applyFont="1" applyFill="1" applyBorder="1" applyAlignment="1">
      <alignment horizontal="center"/>
    </xf>
    <xf numFmtId="0" fontId="16" fillId="17" borderId="2" xfId="0" applyFont="1" applyFill="1" applyBorder="1" applyAlignment="1">
      <alignment horizontal="center"/>
    </xf>
    <xf numFmtId="0" fontId="16" fillId="18" borderId="2" xfId="0" applyFont="1" applyFill="1" applyBorder="1" applyAlignment="1">
      <alignment horizontal="center"/>
    </xf>
    <xf numFmtId="0" fontId="16" fillId="19" borderId="2" xfId="0" applyFont="1" applyFill="1" applyBorder="1" applyAlignment="1">
      <alignment horizontal="center"/>
    </xf>
    <xf numFmtId="0" fontId="16" fillId="21" borderId="2" xfId="0" applyFont="1" applyFill="1" applyBorder="1" applyAlignment="1">
      <alignment horizontal="center"/>
    </xf>
    <xf numFmtId="0" fontId="16" fillId="22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16" fillId="23" borderId="2" xfId="0" applyFont="1" applyFill="1" applyBorder="1" applyAlignment="1">
      <alignment horizontal="center"/>
    </xf>
    <xf numFmtId="0" fontId="16" fillId="24" borderId="2" xfId="0" applyFont="1" applyFill="1" applyBorder="1" applyAlignment="1">
      <alignment horizontal="center"/>
    </xf>
    <xf numFmtId="0" fontId="16" fillId="27" borderId="2" xfId="0" applyFont="1" applyFill="1" applyBorder="1" applyAlignment="1">
      <alignment horizontal="center"/>
    </xf>
    <xf numFmtId="0" fontId="16" fillId="29" borderId="2" xfId="0" applyFont="1" applyFill="1" applyBorder="1" applyAlignment="1">
      <alignment horizontal="center"/>
    </xf>
    <xf numFmtId="0" fontId="7" fillId="25" borderId="2" xfId="0" applyFont="1" applyFill="1" applyBorder="1" applyAlignment="1">
      <alignment horizontal="center"/>
    </xf>
    <xf numFmtId="0" fontId="7" fillId="30" borderId="2" xfId="0" applyFont="1" applyFill="1" applyBorder="1" applyAlignment="1">
      <alignment horizontal="center"/>
    </xf>
    <xf numFmtId="0" fontId="7" fillId="28" borderId="2" xfId="0" applyFont="1" applyFill="1" applyBorder="1" applyAlignment="1">
      <alignment horizontal="center"/>
    </xf>
    <xf numFmtId="0" fontId="7" fillId="26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14" borderId="2" xfId="0" applyFont="1" applyFill="1" applyBorder="1" applyAlignment="1">
      <alignment horizontal="center"/>
    </xf>
    <xf numFmtId="0" fontId="7" fillId="20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/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3" xfId="0" applyBorder="1"/>
    <xf numFmtId="0" fontId="1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2" fillId="7" borderId="0" xfId="0" applyFont="1" applyFill="1" applyAlignment="1">
      <alignment horizontal="center" vertical="center"/>
    </xf>
    <xf numFmtId="0" fontId="28" fillId="0" borderId="11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29" fillId="6" borderId="14" xfId="0" applyFont="1" applyFill="1" applyBorder="1" applyAlignment="1">
      <alignment horizontal="center" vertical="center" textRotation="90" wrapText="1"/>
    </xf>
    <xf numFmtId="0" fontId="29" fillId="6" borderId="15" xfId="0" applyFont="1" applyFill="1" applyBorder="1" applyAlignment="1">
      <alignment horizontal="center" vertical="center" textRotation="90"/>
    </xf>
    <xf numFmtId="0" fontId="29" fillId="6" borderId="18" xfId="0" applyFont="1" applyFill="1" applyBorder="1" applyAlignment="1">
      <alignment horizontal="center" vertical="center" textRotation="90"/>
    </xf>
    <xf numFmtId="0" fontId="29" fillId="6" borderId="19" xfId="0" applyFont="1" applyFill="1" applyBorder="1" applyAlignment="1">
      <alignment horizontal="center" vertical="center" textRotation="90"/>
    </xf>
    <xf numFmtId="0" fontId="29" fillId="6" borderId="21" xfId="0" applyFont="1" applyFill="1" applyBorder="1" applyAlignment="1">
      <alignment horizontal="center" vertical="center" textRotation="90"/>
    </xf>
    <xf numFmtId="0" fontId="29" fillId="6" borderId="23" xfId="0" applyFont="1" applyFill="1" applyBorder="1" applyAlignment="1">
      <alignment horizontal="center" vertical="center" textRotation="90"/>
    </xf>
    <xf numFmtId="0" fontId="30" fillId="6" borderId="14" xfId="0" applyFont="1" applyFill="1" applyBorder="1" applyAlignment="1">
      <alignment horizontal="center" vertical="center" textRotation="90"/>
    </xf>
    <xf numFmtId="0" fontId="30" fillId="6" borderId="16" xfId="0" applyFont="1" applyFill="1" applyBorder="1" applyAlignment="1">
      <alignment horizontal="center" vertical="center" textRotation="90"/>
    </xf>
    <xf numFmtId="0" fontId="30" fillId="6" borderId="18" xfId="0" applyFont="1" applyFill="1" applyBorder="1" applyAlignment="1">
      <alignment horizontal="center" vertical="center" textRotation="90"/>
    </xf>
    <xf numFmtId="0" fontId="30" fillId="6" borderId="0" xfId="0" applyFont="1" applyFill="1" applyAlignment="1">
      <alignment horizontal="center" vertical="center" textRotation="90"/>
    </xf>
    <xf numFmtId="0" fontId="30" fillId="6" borderId="21" xfId="0" applyFont="1" applyFill="1" applyBorder="1" applyAlignment="1">
      <alignment horizontal="center" vertical="center" textRotation="90"/>
    </xf>
    <xf numFmtId="0" fontId="30" fillId="6" borderId="22" xfId="0" applyFont="1" applyFill="1" applyBorder="1" applyAlignment="1">
      <alignment horizontal="center" vertical="center" textRotation="90"/>
    </xf>
    <xf numFmtId="0" fontId="30" fillId="6" borderId="14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textRotation="90"/>
    </xf>
    <xf numFmtId="0" fontId="31" fillId="0" borderId="20" xfId="0" applyFont="1" applyBorder="1" applyAlignment="1">
      <alignment horizontal="center" vertical="center" textRotation="90"/>
    </xf>
    <xf numFmtId="0" fontId="31" fillId="0" borderId="24" xfId="0" applyFont="1" applyBorder="1" applyAlignment="1">
      <alignment horizontal="center" vertical="center" textRotation="90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EAEA"/>
      <color rgb="FF777777"/>
      <color rgb="FF00FFFF"/>
      <color rgb="FF99FF33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opLeftCell="A16" workbookViewId="0">
      <selection activeCell="A2" sqref="A2"/>
    </sheetView>
  </sheetViews>
  <sheetFormatPr defaultRowHeight="14.5" x14ac:dyDescent="0.35"/>
  <cols>
    <col min="2" max="2" width="27.7265625" customWidth="1"/>
    <col min="3" max="3" width="8.7265625" customWidth="1"/>
    <col min="4" max="4" width="27.7265625" customWidth="1"/>
    <col min="5" max="5" width="8.7265625" customWidth="1"/>
  </cols>
  <sheetData>
    <row r="1" spans="1:5" s="13" customFormat="1" ht="28.5" x14ac:dyDescent="0.65">
      <c r="A1" s="103" t="s">
        <v>0</v>
      </c>
      <c r="B1" s="104"/>
      <c r="C1" s="104"/>
      <c r="D1" s="104"/>
      <c r="E1" s="104"/>
    </row>
    <row r="2" spans="1:5" s="13" customFormat="1" ht="28.5" x14ac:dyDescent="0.65"/>
    <row r="3" spans="1:5" ht="15" thickBot="1" x14ac:dyDescent="0.4"/>
    <row r="4" spans="1:5" s="15" customFormat="1" ht="21.5" thickBot="1" x14ac:dyDescent="0.55000000000000004">
      <c r="B4" s="65" t="s">
        <v>1</v>
      </c>
      <c r="D4" s="65" t="s">
        <v>2</v>
      </c>
    </row>
    <row r="5" spans="1:5" x14ac:dyDescent="0.35">
      <c r="B5" s="69" t="s">
        <v>3</v>
      </c>
      <c r="D5" s="69" t="s">
        <v>4</v>
      </c>
    </row>
    <row r="6" spans="1:5" s="16" customFormat="1" ht="18.5" x14ac:dyDescent="0.45">
      <c r="B6" s="69" t="s">
        <v>5</v>
      </c>
      <c r="D6" s="69" t="s">
        <v>6</v>
      </c>
    </row>
    <row r="7" spans="1:5" s="16" customFormat="1" ht="18.5" x14ac:dyDescent="0.45">
      <c r="B7" s="69" t="s">
        <v>7</v>
      </c>
      <c r="D7" s="69" t="s">
        <v>8</v>
      </c>
    </row>
    <row r="8" spans="1:5" s="16" customFormat="1" ht="18.5" x14ac:dyDescent="0.45">
      <c r="B8" s="69" t="s">
        <v>9</v>
      </c>
      <c r="D8" s="69" t="s">
        <v>10</v>
      </c>
    </row>
    <row r="9" spans="1:5" s="16" customFormat="1" ht="18.5" x14ac:dyDescent="0.45">
      <c r="B9" s="69" t="s">
        <v>11</v>
      </c>
      <c r="D9" s="52"/>
    </row>
    <row r="10" spans="1:5" s="16" customFormat="1" ht="18.5" x14ac:dyDescent="0.45">
      <c r="B10" s="69" t="s">
        <v>12</v>
      </c>
      <c r="D10" s="52"/>
    </row>
    <row r="11" spans="1:5" s="16" customFormat="1" ht="18.5" x14ac:dyDescent="0.45">
      <c r="B11" s="69" t="s">
        <v>13</v>
      </c>
      <c r="D11" s="53"/>
    </row>
    <row r="12" spans="1:5" s="15" customFormat="1" ht="21" x14ac:dyDescent="0.5"/>
    <row r="13" spans="1:5" ht="16" thickBot="1" x14ac:dyDescent="0.4">
      <c r="B13" s="20"/>
      <c r="D13" s="20"/>
    </row>
    <row r="14" spans="1:5" s="16" customFormat="1" ht="21.5" thickBot="1" x14ac:dyDescent="0.55000000000000004">
      <c r="B14" s="41" t="s">
        <v>14</v>
      </c>
      <c r="C14" s="15"/>
      <c r="D14" s="41" t="s">
        <v>15</v>
      </c>
    </row>
    <row r="15" spans="1:5" s="16" customFormat="1" ht="18.5" x14ac:dyDescent="0.45">
      <c r="B15" s="69" t="s">
        <v>16</v>
      </c>
      <c r="C15"/>
      <c r="D15" s="69" t="s">
        <v>3</v>
      </c>
    </row>
    <row r="16" spans="1:5" s="16" customFormat="1" ht="18.5" x14ac:dyDescent="0.45">
      <c r="B16" s="69" t="s">
        <v>17</v>
      </c>
      <c r="D16" s="69" t="s">
        <v>6</v>
      </c>
    </row>
    <row r="17" spans="2:4" s="16" customFormat="1" ht="18.5" x14ac:dyDescent="0.45">
      <c r="B17" s="69" t="s">
        <v>18</v>
      </c>
      <c r="C17" s="17"/>
      <c r="D17" s="69" t="s">
        <v>8</v>
      </c>
    </row>
    <row r="18" spans="2:4" s="16" customFormat="1" ht="18.5" x14ac:dyDescent="0.45">
      <c r="B18" s="69" t="s">
        <v>19</v>
      </c>
      <c r="D18" s="69" t="s">
        <v>20</v>
      </c>
    </row>
    <row r="19" spans="2:4" ht="18.5" x14ac:dyDescent="0.45">
      <c r="B19" s="52"/>
      <c r="C19" s="16"/>
      <c r="D19" s="69" t="s">
        <v>21</v>
      </c>
    </row>
    <row r="20" spans="2:4" ht="18.5" x14ac:dyDescent="0.45">
      <c r="B20" s="52"/>
      <c r="C20" s="16"/>
      <c r="D20" s="69" t="s">
        <v>18</v>
      </c>
    </row>
    <row r="21" spans="2:4" ht="18.5" x14ac:dyDescent="0.45">
      <c r="B21" s="16"/>
      <c r="C21" s="16"/>
      <c r="D21" s="69" t="s">
        <v>22</v>
      </c>
    </row>
    <row r="22" spans="2:4" ht="15.5" x14ac:dyDescent="0.35">
      <c r="B22" s="20"/>
      <c r="D22" s="20"/>
    </row>
    <row r="23" spans="2:4" ht="21" x14ac:dyDescent="0.5">
      <c r="B23" s="41" t="s">
        <v>23</v>
      </c>
      <c r="D23" s="41" t="s">
        <v>24</v>
      </c>
    </row>
    <row r="24" spans="2:4" x14ac:dyDescent="0.35">
      <c r="B24" s="69" t="s">
        <v>25</v>
      </c>
      <c r="D24" s="69" t="s">
        <v>26</v>
      </c>
    </row>
    <row r="25" spans="2:4" x14ac:dyDescent="0.35">
      <c r="B25" s="69" t="s">
        <v>16</v>
      </c>
      <c r="D25" s="69" t="s">
        <v>27</v>
      </c>
    </row>
    <row r="26" spans="2:4" x14ac:dyDescent="0.35">
      <c r="B26" s="69" t="s">
        <v>28</v>
      </c>
      <c r="D26" s="69" t="s">
        <v>29</v>
      </c>
    </row>
    <row r="27" spans="2:4" x14ac:dyDescent="0.35">
      <c r="B27" s="69" t="s">
        <v>30</v>
      </c>
      <c r="D27" s="69" t="s">
        <v>17</v>
      </c>
    </row>
    <row r="28" spans="2:4" x14ac:dyDescent="0.35">
      <c r="D28" s="52"/>
    </row>
    <row r="29" spans="2:4" x14ac:dyDescent="0.35">
      <c r="B29" s="52"/>
      <c r="D29" s="52"/>
    </row>
    <row r="30" spans="2:4" x14ac:dyDescent="0.35">
      <c r="B30" s="52"/>
      <c r="D30" s="52"/>
    </row>
    <row r="42" spans="2:5" ht="21" x14ac:dyDescent="0.5">
      <c r="C42" s="15"/>
    </row>
    <row r="44" spans="2:5" ht="18.5" x14ac:dyDescent="0.45">
      <c r="C44" s="16"/>
    </row>
    <row r="45" spans="2:5" ht="18.5" x14ac:dyDescent="0.45">
      <c r="C45" s="16"/>
    </row>
    <row r="46" spans="2:5" ht="18.5" x14ac:dyDescent="0.45">
      <c r="C46" s="16"/>
    </row>
    <row r="47" spans="2:5" ht="18.5" x14ac:dyDescent="0.45">
      <c r="C47" s="16"/>
    </row>
    <row r="48" spans="2:5" ht="18.5" x14ac:dyDescent="0.45">
      <c r="B48" s="20"/>
      <c r="C48" s="16"/>
      <c r="D48" s="16"/>
      <c r="E48" s="16"/>
    </row>
    <row r="49" spans="2:4" ht="18.5" x14ac:dyDescent="0.45">
      <c r="D49" s="16"/>
    </row>
    <row r="56" spans="2:4" ht="15.5" x14ac:dyDescent="0.35">
      <c r="B56" s="20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"/>
  <sheetViews>
    <sheetView topLeftCell="A72" zoomScale="127" workbookViewId="0">
      <selection activeCell="D19" sqref="D19"/>
    </sheetView>
  </sheetViews>
  <sheetFormatPr defaultColWidth="9.1796875" defaultRowHeight="14.5" x14ac:dyDescent="0.35"/>
  <cols>
    <col min="1" max="1" width="6.7265625" style="1" customWidth="1"/>
    <col min="2" max="2" width="9.81640625" style="4" bestFit="1" customWidth="1"/>
    <col min="3" max="3" width="24.26953125" style="1" customWidth="1"/>
    <col min="4" max="4" width="3.7265625" style="1" customWidth="1"/>
    <col min="5" max="5" width="24.26953125" style="5" customWidth="1"/>
    <col min="6" max="6" width="1.7265625" style="1" customWidth="1"/>
    <col min="7" max="7" width="3.54296875" customWidth="1"/>
    <col min="8" max="8" width="9.81640625" style="4" bestFit="1" customWidth="1"/>
    <col min="9" max="9" width="24.54296875" style="1" bestFit="1" customWidth="1"/>
    <col min="10" max="10" width="3.7265625" style="1" customWidth="1"/>
    <col min="11" max="11" width="22.26953125" style="1" customWidth="1"/>
    <col min="12" max="12" width="1.7265625" customWidth="1"/>
    <col min="16364" max="16364" width="9.1796875" customWidth="1"/>
  </cols>
  <sheetData>
    <row r="1" spans="1:12" x14ac:dyDescent="0.3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36" x14ac:dyDescent="0.3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9.5" customHeight="1" x14ac:dyDescent="0.3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x14ac:dyDescent="0.35">
      <c r="C4" s="108" t="s">
        <v>31</v>
      </c>
      <c r="D4" s="108"/>
      <c r="E4" s="111"/>
      <c r="G4" s="1"/>
      <c r="I4" s="108" t="s">
        <v>32</v>
      </c>
      <c r="J4" s="108"/>
      <c r="K4" s="111"/>
      <c r="L4" s="1"/>
    </row>
    <row r="5" spans="1:12" x14ac:dyDescent="0.35">
      <c r="G5" s="1"/>
      <c r="L5" s="1"/>
    </row>
    <row r="6" spans="1:12" ht="20" x14ac:dyDescent="0.4">
      <c r="A6" s="11" t="s">
        <v>33</v>
      </c>
      <c r="B6" s="9"/>
      <c r="C6" s="105" t="s">
        <v>34</v>
      </c>
      <c r="D6" s="106"/>
      <c r="E6" s="110"/>
      <c r="F6" s="66"/>
      <c r="G6" s="66"/>
      <c r="H6" s="7"/>
      <c r="I6" s="105" t="s">
        <v>35</v>
      </c>
      <c r="J6" s="106"/>
      <c r="K6" s="110"/>
      <c r="L6" s="66"/>
    </row>
    <row r="7" spans="1:12" s="16" customFormat="1" ht="18.5" x14ac:dyDescent="0.45">
      <c r="A7" s="10" t="s">
        <v>36</v>
      </c>
      <c r="B7" s="9" t="s">
        <v>37</v>
      </c>
      <c r="C7" s="99" t="s">
        <v>38</v>
      </c>
      <c r="D7" s="64" t="s">
        <v>39</v>
      </c>
      <c r="E7" s="100" t="s">
        <v>40</v>
      </c>
      <c r="F7" s="45"/>
      <c r="G7" s="45"/>
      <c r="H7" s="9" t="s">
        <v>42</v>
      </c>
      <c r="I7" s="80" t="s">
        <v>43</v>
      </c>
      <c r="J7" s="42" t="s">
        <v>39</v>
      </c>
      <c r="K7" s="83" t="s">
        <v>44</v>
      </c>
      <c r="L7" s="45"/>
    </row>
    <row r="8" spans="1:12" s="16" customFormat="1" ht="18.5" x14ac:dyDescent="0.45">
      <c r="A8" s="10" t="s">
        <v>46</v>
      </c>
      <c r="B8" s="9" t="s">
        <v>37</v>
      </c>
      <c r="C8" s="78" t="s">
        <v>47</v>
      </c>
      <c r="D8" s="21" t="s">
        <v>39</v>
      </c>
      <c r="E8" s="75" t="s">
        <v>18</v>
      </c>
      <c r="F8" s="45"/>
      <c r="G8" s="45"/>
      <c r="H8" s="9" t="s">
        <v>48</v>
      </c>
      <c r="I8" s="81" t="s">
        <v>49</v>
      </c>
      <c r="J8" s="42" t="s">
        <v>39</v>
      </c>
      <c r="K8" s="84" t="s">
        <v>4</v>
      </c>
      <c r="L8" s="45"/>
    </row>
    <row r="9" spans="1:12" s="16" customFormat="1" ht="18.5" x14ac:dyDescent="0.45">
      <c r="A9" s="10" t="s">
        <v>50</v>
      </c>
      <c r="B9" s="9" t="s">
        <v>51</v>
      </c>
      <c r="C9" s="98" t="s">
        <v>52</v>
      </c>
      <c r="D9" s="64" t="s">
        <v>39</v>
      </c>
      <c r="E9" s="60" t="s">
        <v>53</v>
      </c>
      <c r="F9" s="45"/>
      <c r="G9" s="48"/>
      <c r="H9" s="9" t="s">
        <v>42</v>
      </c>
      <c r="I9" s="100" t="s">
        <v>40</v>
      </c>
      <c r="J9" s="21" t="s">
        <v>39</v>
      </c>
      <c r="K9" s="85" t="s">
        <v>54</v>
      </c>
      <c r="L9" s="45"/>
    </row>
    <row r="10" spans="1:12" s="16" customFormat="1" ht="18.5" x14ac:dyDescent="0.45">
      <c r="A10" s="10" t="s">
        <v>55</v>
      </c>
      <c r="B10" s="9" t="s">
        <v>51</v>
      </c>
      <c r="C10" s="76" t="s">
        <v>18</v>
      </c>
      <c r="D10" s="64" t="s">
        <v>39</v>
      </c>
      <c r="E10" s="77" t="s">
        <v>56</v>
      </c>
      <c r="F10" s="45"/>
      <c r="G10" s="45"/>
      <c r="H10" s="9" t="s">
        <v>48</v>
      </c>
      <c r="I10" s="82" t="s">
        <v>57</v>
      </c>
      <c r="J10" s="42" t="s">
        <v>39</v>
      </c>
      <c r="K10" s="102" t="s">
        <v>22</v>
      </c>
      <c r="L10" s="45"/>
    </row>
    <row r="11" spans="1:12" s="16" customFormat="1" ht="18.5" x14ac:dyDescent="0.45">
      <c r="A11" s="10" t="s">
        <v>59</v>
      </c>
      <c r="B11" s="9" t="s">
        <v>37</v>
      </c>
      <c r="C11" s="99" t="s">
        <v>38</v>
      </c>
      <c r="D11" s="64" t="s">
        <v>39</v>
      </c>
      <c r="E11" s="78" t="s">
        <v>47</v>
      </c>
      <c r="F11" s="45"/>
      <c r="G11" s="45"/>
      <c r="H11" s="9" t="s">
        <v>42</v>
      </c>
      <c r="I11" s="83" t="s">
        <v>44</v>
      </c>
      <c r="J11" s="21" t="s">
        <v>39</v>
      </c>
      <c r="K11" s="85" t="s">
        <v>54</v>
      </c>
      <c r="L11" s="45"/>
    </row>
    <row r="12" spans="1:12" s="16" customFormat="1" ht="18.5" x14ac:dyDescent="0.45">
      <c r="A12" s="10" t="s">
        <v>60</v>
      </c>
      <c r="B12" s="9" t="s">
        <v>37</v>
      </c>
      <c r="C12" s="100" t="s">
        <v>40</v>
      </c>
      <c r="D12" s="64" t="s">
        <v>39</v>
      </c>
      <c r="E12" s="75" t="s">
        <v>18</v>
      </c>
      <c r="F12" s="45"/>
      <c r="G12" s="45"/>
      <c r="H12" s="9" t="s">
        <v>42</v>
      </c>
      <c r="I12" s="80" t="s">
        <v>43</v>
      </c>
      <c r="J12" s="42" t="s">
        <v>39</v>
      </c>
      <c r="K12" s="78" t="s">
        <v>47</v>
      </c>
      <c r="L12" s="45"/>
    </row>
    <row r="13" spans="1:12" s="16" customFormat="1" ht="18.5" x14ac:dyDescent="0.45">
      <c r="A13" s="10" t="s">
        <v>61</v>
      </c>
      <c r="B13" s="9" t="s">
        <v>51</v>
      </c>
      <c r="C13" s="98" t="s">
        <v>52</v>
      </c>
      <c r="D13" s="21" t="s">
        <v>39</v>
      </c>
      <c r="E13" s="76" t="s">
        <v>18</v>
      </c>
      <c r="F13" s="45"/>
      <c r="G13" s="45"/>
      <c r="H13" s="9" t="s">
        <v>48</v>
      </c>
      <c r="I13" s="81" t="s">
        <v>49</v>
      </c>
      <c r="J13" s="42" t="s">
        <v>39</v>
      </c>
      <c r="K13" s="82" t="s">
        <v>57</v>
      </c>
      <c r="L13" s="45"/>
    </row>
    <row r="14" spans="1:12" s="16" customFormat="1" ht="18.5" x14ac:dyDescent="0.45">
      <c r="A14" s="10" t="s">
        <v>64</v>
      </c>
      <c r="B14" s="9" t="s">
        <v>51</v>
      </c>
      <c r="C14" s="60" t="s">
        <v>53</v>
      </c>
      <c r="D14" s="21" t="s">
        <v>39</v>
      </c>
      <c r="E14" s="77" t="s">
        <v>56</v>
      </c>
      <c r="F14" s="45"/>
      <c r="G14" s="45"/>
      <c r="H14" s="9" t="s">
        <v>48</v>
      </c>
      <c r="I14" s="84" t="s">
        <v>4</v>
      </c>
      <c r="J14" s="42" t="s">
        <v>39</v>
      </c>
      <c r="K14" s="102" t="s">
        <v>22</v>
      </c>
      <c r="L14" s="45"/>
    </row>
    <row r="15" spans="1:12" s="16" customFormat="1" ht="18.5" x14ac:dyDescent="0.45">
      <c r="A15" s="10" t="s">
        <v>65</v>
      </c>
      <c r="B15" s="9" t="s">
        <v>37</v>
      </c>
      <c r="C15" s="75" t="s">
        <v>18</v>
      </c>
      <c r="D15" s="64" t="s">
        <v>39</v>
      </c>
      <c r="E15" s="99" t="s">
        <v>38</v>
      </c>
      <c r="F15" s="45"/>
      <c r="G15" s="45"/>
      <c r="H15" s="9" t="s">
        <v>42</v>
      </c>
      <c r="I15" s="85" t="s">
        <v>54</v>
      </c>
      <c r="J15" s="42" t="s">
        <v>39</v>
      </c>
      <c r="K15" s="80" t="s">
        <v>43</v>
      </c>
      <c r="L15" s="45"/>
    </row>
    <row r="16" spans="1:12" s="16" customFormat="1" ht="18.5" x14ac:dyDescent="0.45">
      <c r="A16" s="10" t="s">
        <v>66</v>
      </c>
      <c r="B16" s="9" t="s">
        <v>37</v>
      </c>
      <c r="C16" s="78" t="s">
        <v>47</v>
      </c>
      <c r="D16" s="21" t="s">
        <v>39</v>
      </c>
      <c r="E16" s="100" t="s">
        <v>40</v>
      </c>
      <c r="F16" s="45"/>
      <c r="G16" s="45"/>
      <c r="H16" s="9" t="s">
        <v>42</v>
      </c>
      <c r="I16" s="76" t="s">
        <v>18</v>
      </c>
      <c r="J16" s="42" t="s">
        <v>39</v>
      </c>
      <c r="K16" s="83" t="s">
        <v>44</v>
      </c>
      <c r="L16" s="45"/>
    </row>
    <row r="17" spans="1:12" s="16" customFormat="1" ht="18.5" x14ac:dyDescent="0.45">
      <c r="A17" s="10" t="s">
        <v>67</v>
      </c>
      <c r="B17" s="9" t="s">
        <v>51</v>
      </c>
      <c r="C17" s="77" t="s">
        <v>56</v>
      </c>
      <c r="D17" s="64" t="s">
        <v>39</v>
      </c>
      <c r="E17" s="98" t="s">
        <v>52</v>
      </c>
      <c r="F17" s="45"/>
      <c r="G17" s="45"/>
      <c r="H17" s="9" t="s">
        <v>48</v>
      </c>
      <c r="I17" s="102" t="s">
        <v>22</v>
      </c>
      <c r="J17" s="21" t="s">
        <v>39</v>
      </c>
      <c r="K17" s="81" t="s">
        <v>49</v>
      </c>
      <c r="L17" s="45"/>
    </row>
    <row r="18" spans="1:12" s="16" customFormat="1" ht="18.5" x14ac:dyDescent="0.45">
      <c r="A18" s="10" t="s">
        <v>68</v>
      </c>
      <c r="B18" s="9" t="s">
        <v>51</v>
      </c>
      <c r="C18" s="76" t="s">
        <v>18</v>
      </c>
      <c r="D18" s="51" t="s">
        <v>39</v>
      </c>
      <c r="E18" s="60" t="s">
        <v>53</v>
      </c>
      <c r="F18" s="45"/>
      <c r="G18" s="45"/>
      <c r="H18" s="9" t="s">
        <v>48</v>
      </c>
      <c r="I18" s="82" t="s">
        <v>57</v>
      </c>
      <c r="J18" s="51" t="s">
        <v>39</v>
      </c>
      <c r="K18" s="84" t="s">
        <v>4</v>
      </c>
      <c r="L18" s="45"/>
    </row>
    <row r="19" spans="1:12" s="16" customFormat="1" ht="18.5" x14ac:dyDescent="0.45">
      <c r="A19" s="10"/>
      <c r="C19" s="60"/>
      <c r="D19" s="21"/>
      <c r="E19" s="7"/>
      <c r="F19" s="45"/>
      <c r="G19" s="45"/>
      <c r="H19" s="9"/>
      <c r="I19" s="42"/>
      <c r="J19" s="51"/>
      <c r="K19" s="51"/>
      <c r="L19" s="45"/>
    </row>
    <row r="20" spans="1:12" s="16" customFormat="1" ht="18.5" x14ac:dyDescent="0.45">
      <c r="A20" s="10"/>
      <c r="B20" s="9"/>
      <c r="C20" s="51"/>
      <c r="D20" s="21"/>
      <c r="E20" s="51"/>
      <c r="F20" s="45"/>
      <c r="G20" s="45"/>
      <c r="H20" s="9"/>
      <c r="I20" s="60"/>
      <c r="J20" s="60"/>
      <c r="K20" s="60"/>
      <c r="L20" s="45"/>
    </row>
    <row r="21" spans="1:12" s="16" customFormat="1" ht="18.5" x14ac:dyDescent="0.45">
      <c r="A21" s="3"/>
      <c r="B21" s="61"/>
      <c r="C21" s="45"/>
      <c r="D21" s="62"/>
      <c r="E21" s="45"/>
      <c r="F21" s="45"/>
      <c r="G21" s="45"/>
      <c r="H21" s="4"/>
      <c r="I21" s="45"/>
      <c r="J21" s="30"/>
      <c r="K21" s="30"/>
      <c r="L21" s="45"/>
    </row>
    <row r="22" spans="1:12" s="16" customFormat="1" ht="18.5" x14ac:dyDescent="0.45">
      <c r="A22" s="3"/>
      <c r="B22" s="61"/>
      <c r="C22" s="8"/>
      <c r="D22" s="30"/>
      <c r="E22" s="30"/>
      <c r="F22" s="45"/>
      <c r="G22" s="45"/>
      <c r="H22" s="4"/>
      <c r="I22" s="45"/>
      <c r="J22" s="30"/>
      <c r="K22" s="30"/>
      <c r="L22" s="45"/>
    </row>
    <row r="23" spans="1:12" s="16" customFormat="1" ht="18.5" x14ac:dyDescent="0.45">
      <c r="A23" s="3"/>
      <c r="B23" s="61"/>
      <c r="C23" s="45"/>
      <c r="D23" s="62"/>
      <c r="E23" s="45"/>
      <c r="F23" s="45"/>
      <c r="G23" s="45"/>
      <c r="H23" s="4"/>
      <c r="I23" s="45"/>
      <c r="J23" s="30"/>
      <c r="K23" s="30"/>
      <c r="L23" s="45"/>
    </row>
    <row r="24" spans="1:12" s="16" customFormat="1" ht="18.5" x14ac:dyDescent="0.45">
      <c r="A24" s="63"/>
      <c r="B24" s="61"/>
      <c r="C24" s="45"/>
      <c r="D24" s="45"/>
      <c r="E24" s="45"/>
      <c r="F24" s="45"/>
      <c r="G24" s="45"/>
      <c r="H24" s="61"/>
      <c r="I24" s="45"/>
      <c r="J24" s="45"/>
      <c r="K24" s="45"/>
      <c r="L24" s="45"/>
    </row>
    <row r="25" spans="1:12" s="16" customFormat="1" ht="18.5" x14ac:dyDescent="0.4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</row>
    <row r="26" spans="1:12" s="16" customFormat="1" ht="18.5" x14ac:dyDescent="0.4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</row>
    <row r="27" spans="1:12" s="16" customFormat="1" ht="16.899999999999999" customHeight="1" x14ac:dyDescent="0.4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12" x14ac:dyDescent="0.35">
      <c r="A28"/>
      <c r="C28" s="108" t="s">
        <v>73</v>
      </c>
      <c r="D28" s="108"/>
      <c r="E28" s="108"/>
      <c r="G28" s="1"/>
      <c r="I28" s="108" t="s">
        <v>73</v>
      </c>
      <c r="J28" s="108"/>
      <c r="K28" s="108"/>
      <c r="L28" s="1"/>
    </row>
    <row r="29" spans="1:12" x14ac:dyDescent="0.35">
      <c r="A29"/>
      <c r="E29"/>
      <c r="G29" s="1"/>
      <c r="L29" s="1"/>
    </row>
    <row r="30" spans="1:12" ht="20" x14ac:dyDescent="0.4">
      <c r="A30" s="12" t="s">
        <v>33</v>
      </c>
      <c r="B30" s="44"/>
      <c r="C30" s="105" t="s">
        <v>74</v>
      </c>
      <c r="D30" s="106"/>
      <c r="E30" s="107"/>
      <c r="G30" s="1"/>
      <c r="H30" s="7"/>
      <c r="I30" s="105" t="s">
        <v>75</v>
      </c>
      <c r="J30" s="106"/>
      <c r="K30" s="107"/>
      <c r="L30" s="1"/>
    </row>
    <row r="31" spans="1:12" ht="16.5" x14ac:dyDescent="0.35">
      <c r="A31" s="10" t="s">
        <v>36</v>
      </c>
      <c r="B31" s="9" t="s">
        <v>76</v>
      </c>
      <c r="C31" s="82" t="s">
        <v>77</v>
      </c>
      <c r="D31" s="42" t="s">
        <v>39</v>
      </c>
      <c r="E31" s="95" t="s">
        <v>22</v>
      </c>
      <c r="F31" s="5"/>
      <c r="G31" s="5"/>
      <c r="H31" s="9" t="s">
        <v>70</v>
      </c>
      <c r="I31" s="101" t="s">
        <v>71</v>
      </c>
      <c r="J31" s="19" t="s">
        <v>39</v>
      </c>
      <c r="K31" s="87" t="s">
        <v>79</v>
      </c>
      <c r="L31" s="5"/>
    </row>
    <row r="32" spans="1:12" ht="15.5" x14ac:dyDescent="0.35">
      <c r="A32" s="10" t="s">
        <v>46</v>
      </c>
      <c r="B32" s="9" t="s">
        <v>70</v>
      </c>
      <c r="C32" s="89" t="s">
        <v>81</v>
      </c>
      <c r="D32" s="21" t="s">
        <v>39</v>
      </c>
      <c r="E32" s="79" t="s">
        <v>72</v>
      </c>
      <c r="F32" s="5"/>
      <c r="G32" s="5"/>
      <c r="H32" s="9" t="s">
        <v>82</v>
      </c>
      <c r="I32" s="90" t="s">
        <v>17</v>
      </c>
      <c r="J32" s="19" t="s">
        <v>39</v>
      </c>
      <c r="K32" s="88" t="s">
        <v>18</v>
      </c>
      <c r="L32" s="5"/>
    </row>
    <row r="33" spans="1:12" ht="15.5" x14ac:dyDescent="0.35">
      <c r="A33" s="10" t="s">
        <v>50</v>
      </c>
      <c r="B33" s="9" t="s">
        <v>70</v>
      </c>
      <c r="C33" s="92" t="s">
        <v>83</v>
      </c>
      <c r="D33" s="19" t="s">
        <v>39</v>
      </c>
      <c r="E33" s="101" t="s">
        <v>71</v>
      </c>
      <c r="F33" s="5"/>
      <c r="G33" s="5"/>
      <c r="H33" s="7" t="s">
        <v>82</v>
      </c>
      <c r="I33" s="86" t="s">
        <v>85</v>
      </c>
      <c r="J33" s="19" t="s">
        <v>39</v>
      </c>
      <c r="K33" s="91" t="s">
        <v>86</v>
      </c>
      <c r="L33" s="5"/>
    </row>
    <row r="34" spans="1:12" ht="15.5" x14ac:dyDescent="0.35">
      <c r="A34" s="10" t="s">
        <v>55</v>
      </c>
      <c r="B34" s="9" t="s">
        <v>76</v>
      </c>
      <c r="C34" s="94" t="s">
        <v>4</v>
      </c>
      <c r="D34" s="21" t="s">
        <v>39</v>
      </c>
      <c r="E34" s="93" t="s">
        <v>88</v>
      </c>
      <c r="F34" s="5"/>
      <c r="G34" s="5"/>
      <c r="H34" s="7" t="s">
        <v>70</v>
      </c>
      <c r="I34" s="79" t="s">
        <v>72</v>
      </c>
      <c r="J34" s="19" t="s">
        <v>39</v>
      </c>
      <c r="K34" s="87" t="s">
        <v>79</v>
      </c>
      <c r="L34" s="5"/>
    </row>
    <row r="35" spans="1:12" ht="15.5" x14ac:dyDescent="0.35">
      <c r="A35" s="10" t="s">
        <v>59</v>
      </c>
      <c r="B35" s="9" t="s">
        <v>82</v>
      </c>
      <c r="C35" s="86" t="s">
        <v>85</v>
      </c>
      <c r="D35" s="21" t="s">
        <v>39</v>
      </c>
      <c r="E35" s="88" t="s">
        <v>18</v>
      </c>
      <c r="F35" s="5"/>
      <c r="G35" s="5"/>
      <c r="H35" s="7" t="s">
        <v>76</v>
      </c>
      <c r="I35" s="82" t="s">
        <v>77</v>
      </c>
      <c r="J35" s="19" t="s">
        <v>39</v>
      </c>
      <c r="K35" s="94" t="s">
        <v>4</v>
      </c>
      <c r="L35" s="5"/>
    </row>
    <row r="36" spans="1:12" ht="15.5" x14ac:dyDescent="0.35">
      <c r="A36" s="10" t="s">
        <v>60</v>
      </c>
      <c r="B36" s="9" t="s">
        <v>70</v>
      </c>
      <c r="C36" s="92" t="s">
        <v>83</v>
      </c>
      <c r="D36" s="19" t="s">
        <v>39</v>
      </c>
      <c r="E36" s="79" t="s">
        <v>72</v>
      </c>
      <c r="F36" s="5"/>
      <c r="G36" s="5"/>
      <c r="H36" s="7" t="s">
        <v>70</v>
      </c>
      <c r="I36" s="87" t="s">
        <v>79</v>
      </c>
      <c r="J36" s="19" t="s">
        <v>39</v>
      </c>
      <c r="K36" s="89" t="s">
        <v>81</v>
      </c>
      <c r="L36" s="5"/>
    </row>
    <row r="37" spans="1:12" ht="15.5" x14ac:dyDescent="0.35">
      <c r="A37" s="10" t="s">
        <v>61</v>
      </c>
      <c r="B37" s="9" t="s">
        <v>82</v>
      </c>
      <c r="C37" s="91" t="s">
        <v>86</v>
      </c>
      <c r="D37" s="21" t="s">
        <v>39</v>
      </c>
      <c r="E37" s="90" t="s">
        <v>17</v>
      </c>
      <c r="F37" s="5"/>
      <c r="G37" s="5"/>
      <c r="H37" s="7" t="s">
        <v>76</v>
      </c>
      <c r="I37" s="95" t="s">
        <v>22</v>
      </c>
      <c r="J37" s="19" t="s">
        <v>39</v>
      </c>
      <c r="K37" s="93" t="s">
        <v>88</v>
      </c>
      <c r="L37" s="5"/>
    </row>
    <row r="38" spans="1:12" ht="15.5" x14ac:dyDescent="0.35">
      <c r="A38" s="10" t="s">
        <v>64</v>
      </c>
      <c r="B38" s="9" t="s">
        <v>70</v>
      </c>
      <c r="C38" s="89" t="s">
        <v>81</v>
      </c>
      <c r="D38" s="19" t="s">
        <v>39</v>
      </c>
      <c r="E38" s="92" t="s">
        <v>83</v>
      </c>
      <c r="F38" s="5"/>
      <c r="G38" s="5"/>
      <c r="H38" s="9" t="s">
        <v>70</v>
      </c>
      <c r="I38" s="101" t="s">
        <v>71</v>
      </c>
      <c r="J38" s="21" t="s">
        <v>39</v>
      </c>
      <c r="K38" s="79" t="s">
        <v>72</v>
      </c>
      <c r="L38" s="5"/>
    </row>
    <row r="39" spans="1:12" ht="15.5" x14ac:dyDescent="0.35">
      <c r="A39" s="10" t="s">
        <v>65</v>
      </c>
      <c r="B39" s="9" t="s">
        <v>76</v>
      </c>
      <c r="C39" s="93" t="s">
        <v>88</v>
      </c>
      <c r="D39" s="19" t="s">
        <v>39</v>
      </c>
      <c r="E39" s="82" t="s">
        <v>77</v>
      </c>
      <c r="F39" s="5"/>
      <c r="G39" s="5"/>
      <c r="H39" s="9" t="s">
        <v>82</v>
      </c>
      <c r="I39" s="88" t="s">
        <v>18</v>
      </c>
      <c r="J39" s="21" t="s">
        <v>39</v>
      </c>
      <c r="K39" s="91" t="s">
        <v>86</v>
      </c>
      <c r="L39" s="5"/>
    </row>
    <row r="40" spans="1:12" ht="15.5" x14ac:dyDescent="0.35">
      <c r="A40" s="10" t="s">
        <v>66</v>
      </c>
      <c r="B40" s="9" t="s">
        <v>76</v>
      </c>
      <c r="C40" s="94" t="s">
        <v>4</v>
      </c>
      <c r="D40" s="19" t="s">
        <v>39</v>
      </c>
      <c r="E40" s="95" t="s">
        <v>22</v>
      </c>
      <c r="F40" s="5"/>
      <c r="G40" s="5"/>
      <c r="H40" s="9" t="s">
        <v>82</v>
      </c>
      <c r="I40" s="86" t="s">
        <v>85</v>
      </c>
      <c r="J40" s="21" t="s">
        <v>39</v>
      </c>
      <c r="K40" s="90" t="s">
        <v>17</v>
      </c>
      <c r="L40" s="5"/>
    </row>
    <row r="41" spans="1:12" ht="15.5" x14ac:dyDescent="0.35">
      <c r="A41" s="10" t="s">
        <v>67</v>
      </c>
      <c r="B41" s="9" t="s">
        <v>70</v>
      </c>
      <c r="C41" s="87" t="s">
        <v>79</v>
      </c>
      <c r="D41" s="19" t="s">
        <v>39</v>
      </c>
      <c r="E41" s="92" t="s">
        <v>83</v>
      </c>
      <c r="F41" s="5"/>
      <c r="G41" s="5"/>
      <c r="H41" s="9" t="s">
        <v>70</v>
      </c>
      <c r="I41" s="89" t="s">
        <v>81</v>
      </c>
      <c r="J41" s="21" t="s">
        <v>39</v>
      </c>
      <c r="K41" s="101" t="s">
        <v>71</v>
      </c>
      <c r="L41" s="5"/>
    </row>
    <row r="42" spans="1:12" ht="15.5" x14ac:dyDescent="0.35">
      <c r="A42" s="10"/>
      <c r="C42" s="96"/>
      <c r="D42" s="96"/>
      <c r="E42" s="97"/>
      <c r="F42" s="5"/>
      <c r="G42" s="5"/>
      <c r="H42" s="9"/>
      <c r="I42" s="51"/>
      <c r="J42" s="51"/>
      <c r="K42" s="60"/>
      <c r="L42" s="5"/>
    </row>
    <row r="43" spans="1:12" ht="15.5" x14ac:dyDescent="0.35">
      <c r="A43" s="10"/>
      <c r="B43" s="9"/>
      <c r="C43" s="51"/>
      <c r="D43" s="19"/>
      <c r="E43" s="51"/>
      <c r="F43" s="5"/>
      <c r="G43" s="5"/>
      <c r="H43" s="7"/>
      <c r="I43" s="51"/>
      <c r="J43" s="54"/>
      <c r="K43" s="51"/>
      <c r="L43" s="5"/>
    </row>
    <row r="44" spans="1:12" ht="15.5" x14ac:dyDescent="0.35">
      <c r="A44" s="10"/>
      <c r="B44" s="9"/>
      <c r="C44" s="60"/>
      <c r="D44" s="19"/>
      <c r="E44" s="60"/>
      <c r="H44" s="7"/>
      <c r="I44" s="60"/>
      <c r="J44" s="54"/>
      <c r="K44" s="60"/>
      <c r="L44" s="5"/>
    </row>
    <row r="57" spans="3:11" ht="15" thickBot="1" x14ac:dyDescent="0.4"/>
    <row r="58" spans="3:11" ht="21.5" thickBot="1" x14ac:dyDescent="0.55000000000000004">
      <c r="C58" s="41" t="s">
        <v>23</v>
      </c>
      <c r="D58"/>
      <c r="E58" s="41" t="s">
        <v>24</v>
      </c>
      <c r="I58" s="41" t="s">
        <v>91</v>
      </c>
      <c r="J58" s="15"/>
      <c r="K58" s="41" t="s">
        <v>92</v>
      </c>
    </row>
    <row r="59" spans="3:11" x14ac:dyDescent="0.35">
      <c r="C59" s="69" t="s">
        <v>38</v>
      </c>
      <c r="D59"/>
      <c r="E59" s="69" t="s">
        <v>43</v>
      </c>
      <c r="I59" s="69" t="s">
        <v>52</v>
      </c>
      <c r="J59"/>
      <c r="K59" s="69" t="s">
        <v>49</v>
      </c>
    </row>
    <row r="60" spans="3:11" ht="18.5" x14ac:dyDescent="0.45">
      <c r="C60" s="69" t="s">
        <v>40</v>
      </c>
      <c r="D60"/>
      <c r="E60" s="69" t="s">
        <v>44</v>
      </c>
      <c r="I60" s="69" t="s">
        <v>53</v>
      </c>
      <c r="J60" s="16"/>
      <c r="K60" s="69" t="s">
        <v>4</v>
      </c>
    </row>
    <row r="61" spans="3:11" ht="18.5" x14ac:dyDescent="0.45">
      <c r="C61" s="69" t="s">
        <v>47</v>
      </c>
      <c r="D61"/>
      <c r="E61" s="69" t="s">
        <v>54</v>
      </c>
      <c r="I61" s="69" t="s">
        <v>18</v>
      </c>
      <c r="J61" s="17"/>
      <c r="K61" s="69" t="s">
        <v>57</v>
      </c>
    </row>
    <row r="62" spans="3:11" ht="18.5" x14ac:dyDescent="0.45">
      <c r="C62" s="69" t="s">
        <v>18</v>
      </c>
      <c r="D62"/>
      <c r="E62" s="69"/>
      <c r="I62" s="69" t="s">
        <v>56</v>
      </c>
      <c r="J62" s="16"/>
      <c r="K62" s="69" t="s">
        <v>22</v>
      </c>
    </row>
    <row r="63" spans="3:11" ht="18.5" x14ac:dyDescent="0.45">
      <c r="D63" s="16"/>
      <c r="E63"/>
      <c r="I63" s="70"/>
      <c r="J63" s="16"/>
      <c r="K63"/>
    </row>
    <row r="64" spans="3:11" ht="18.5" x14ac:dyDescent="0.45">
      <c r="D64" s="16"/>
      <c r="E64" s="70"/>
      <c r="I64" s="70"/>
      <c r="J64" s="16"/>
      <c r="K64"/>
    </row>
    <row r="65" spans="3:11" ht="18.5" x14ac:dyDescent="0.45">
      <c r="C65"/>
      <c r="D65" s="16"/>
      <c r="E65" s="2"/>
      <c r="I65" s="16"/>
      <c r="J65" s="16"/>
      <c r="K65"/>
    </row>
    <row r="66" spans="3:11" ht="16" thickBot="1" x14ac:dyDescent="0.4">
      <c r="I66" s="20"/>
      <c r="J66"/>
      <c r="K66" s="20"/>
    </row>
    <row r="67" spans="3:11" ht="21.5" thickBot="1" x14ac:dyDescent="0.55000000000000004">
      <c r="C67" s="65" t="s">
        <v>93</v>
      </c>
      <c r="I67" s="41" t="s">
        <v>94</v>
      </c>
      <c r="J67" s="15"/>
      <c r="K67" s="41" t="s">
        <v>95</v>
      </c>
    </row>
    <row r="68" spans="3:11" x14ac:dyDescent="0.35">
      <c r="C68" s="69" t="s">
        <v>83</v>
      </c>
      <c r="I68" s="69" t="s">
        <v>85</v>
      </c>
      <c r="J68"/>
      <c r="K68" s="69" t="s">
        <v>77</v>
      </c>
    </row>
    <row r="69" spans="3:11" ht="18.5" x14ac:dyDescent="0.45">
      <c r="C69" s="69" t="s">
        <v>81</v>
      </c>
      <c r="I69" s="69" t="s">
        <v>86</v>
      </c>
      <c r="J69" s="16"/>
      <c r="K69" s="69" t="s">
        <v>22</v>
      </c>
    </row>
    <row r="70" spans="3:11" ht="18.5" x14ac:dyDescent="0.45">
      <c r="C70" s="69" t="s">
        <v>71</v>
      </c>
      <c r="I70" s="69" t="s">
        <v>17</v>
      </c>
      <c r="J70" s="17"/>
      <c r="K70" s="69" t="s">
        <v>4</v>
      </c>
    </row>
    <row r="71" spans="3:11" ht="18.5" x14ac:dyDescent="0.45">
      <c r="C71" s="69" t="s">
        <v>72</v>
      </c>
      <c r="I71" s="69" t="s">
        <v>18</v>
      </c>
      <c r="J71" s="16"/>
      <c r="K71" s="69" t="s">
        <v>88</v>
      </c>
    </row>
    <row r="72" spans="3:11" x14ac:dyDescent="0.35">
      <c r="C72" s="69" t="s">
        <v>79</v>
      </c>
      <c r="J72"/>
      <c r="K72" s="70"/>
    </row>
  </sheetData>
  <mergeCells count="10">
    <mergeCell ref="C30:E30"/>
    <mergeCell ref="I30:K30"/>
    <mergeCell ref="C28:E28"/>
    <mergeCell ref="A1:L1"/>
    <mergeCell ref="A25:L25"/>
    <mergeCell ref="C6:E6"/>
    <mergeCell ref="I6:K6"/>
    <mergeCell ref="C4:E4"/>
    <mergeCell ref="I4:K4"/>
    <mergeCell ref="I28:K28"/>
  </mergeCells>
  <pageMargins left="0.17" right="0.1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workbookViewId="0">
      <selection activeCell="C4" sqref="C4"/>
    </sheetView>
  </sheetViews>
  <sheetFormatPr defaultRowHeight="14.5" x14ac:dyDescent="0.35"/>
  <cols>
    <col min="1" max="1" width="18.81640625" customWidth="1"/>
    <col min="2" max="6" width="4.7265625" style="1" customWidth="1"/>
    <col min="7" max="7" width="19.26953125" customWidth="1"/>
    <col min="8" max="12" width="4.7265625" style="1" customWidth="1"/>
    <col min="13" max="13" width="19.26953125" customWidth="1"/>
    <col min="14" max="18" width="4.7265625" style="1" customWidth="1"/>
  </cols>
  <sheetData>
    <row r="1" spans="1:18" ht="28.5" x14ac:dyDescent="0.65">
      <c r="A1" s="103" t="s">
        <v>96</v>
      </c>
      <c r="B1" s="103"/>
      <c r="C1" s="103"/>
      <c r="D1" s="103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18" ht="18.75" customHeight="1" thickBot="1" x14ac:dyDescent="0.7">
      <c r="A2" s="13"/>
      <c r="B2" s="28"/>
      <c r="C2" s="28"/>
      <c r="D2" s="28"/>
      <c r="E2" s="28"/>
      <c r="F2" s="28"/>
      <c r="G2" s="13"/>
      <c r="H2" s="28"/>
      <c r="I2" s="28"/>
      <c r="J2" s="28"/>
      <c r="K2" s="28"/>
      <c r="L2" s="28"/>
      <c r="M2" s="13"/>
      <c r="N2" s="28"/>
      <c r="O2" s="28"/>
      <c r="P2" s="28"/>
      <c r="Q2" s="28"/>
      <c r="R2" s="28"/>
    </row>
    <row r="3" spans="1:18" ht="21.5" thickBot="1" x14ac:dyDescent="0.55000000000000004">
      <c r="A3" s="14" t="s">
        <v>97</v>
      </c>
      <c r="B3" s="29" t="s">
        <v>98</v>
      </c>
      <c r="C3" s="29" t="s">
        <v>99</v>
      </c>
      <c r="D3" s="29" t="s">
        <v>100</v>
      </c>
      <c r="E3" s="29" t="s">
        <v>101</v>
      </c>
      <c r="F3" s="29" t="s">
        <v>102</v>
      </c>
      <c r="G3" s="14" t="s">
        <v>103</v>
      </c>
      <c r="H3" s="29" t="s">
        <v>98</v>
      </c>
      <c r="I3" s="29" t="s">
        <v>99</v>
      </c>
      <c r="J3" s="29" t="s">
        <v>100</v>
      </c>
      <c r="K3" s="29" t="s">
        <v>101</v>
      </c>
      <c r="L3" s="29" t="s">
        <v>102</v>
      </c>
      <c r="M3" s="14" t="s">
        <v>104</v>
      </c>
      <c r="N3" s="29" t="s">
        <v>98</v>
      </c>
      <c r="O3" s="29" t="s">
        <v>99</v>
      </c>
      <c r="P3" s="29" t="s">
        <v>100</v>
      </c>
      <c r="Q3" s="29" t="s">
        <v>101</v>
      </c>
      <c r="R3" s="29" t="s">
        <v>102</v>
      </c>
    </row>
    <row r="4" spans="1:18" ht="15.5" x14ac:dyDescent="0.35">
      <c r="A4" s="23" t="s">
        <v>18</v>
      </c>
      <c r="B4" s="8" t="e">
        <f>'Spelschema '!#REF!+'Spelschema '!#REF!+'Spelschema '!#REF!</f>
        <v>#REF!</v>
      </c>
      <c r="C4" s="8" t="e">
        <f>'Spelschema '!#REF!+'Spelschema '!#REF!+'Spelschema '!#REF!</f>
        <v>#REF!</v>
      </c>
      <c r="D4" s="8" t="e">
        <f>B4-C4</f>
        <v>#REF!</v>
      </c>
      <c r="E4" s="30">
        <v>3</v>
      </c>
      <c r="F4" s="30">
        <v>9</v>
      </c>
      <c r="G4" s="23" t="s">
        <v>105</v>
      </c>
      <c r="H4" s="8" t="e">
        <f>'Spelschema '!#REF!+'Spelschema '!#REF!+'Spelschema '!#REF!</f>
        <v>#REF!</v>
      </c>
      <c r="I4" s="8" t="e">
        <f>'Spelschema '!#REF!+'Spelschema '!#REF!+'Spelschema '!G21</f>
        <v>#REF!</v>
      </c>
      <c r="J4" s="8" t="e">
        <f>H4-I4</f>
        <v>#REF!</v>
      </c>
      <c r="K4" s="30">
        <v>3</v>
      </c>
      <c r="L4" s="30">
        <v>9</v>
      </c>
      <c r="M4" s="23" t="s">
        <v>106</v>
      </c>
      <c r="N4" s="8" t="e">
        <f>'Spelschema '!#REF!+'Spelschema '!#REF!+'Spelschema '!#REF!</f>
        <v>#REF!</v>
      </c>
      <c r="O4" s="8" t="e">
        <f>'Spelschema '!#REF!+'Spelschema '!#REF!+'Spelschema '!#REF!</f>
        <v>#REF!</v>
      </c>
      <c r="P4" s="8" t="e">
        <f>N4-O4</f>
        <v>#REF!</v>
      </c>
      <c r="Q4" s="8">
        <v>3</v>
      </c>
      <c r="R4" s="30">
        <v>9</v>
      </c>
    </row>
    <row r="5" spans="1:18" ht="15.5" x14ac:dyDescent="0.35">
      <c r="A5" s="25" t="s">
        <v>107</v>
      </c>
      <c r="B5" s="30" t="e">
        <f>'Spelschema '!#REF!+'Spelschema '!#REF!+'Spelschema '!#REF!</f>
        <v>#REF!</v>
      </c>
      <c r="C5" s="30" t="e">
        <f>'Spelschema '!#REF!+'Spelschema '!#REF!+'Spelschema '!#REF!</f>
        <v>#REF!</v>
      </c>
      <c r="D5" s="8" t="e">
        <f>B5-C5</f>
        <v>#REF!</v>
      </c>
      <c r="E5" s="30">
        <v>3</v>
      </c>
      <c r="F5" s="30">
        <v>6</v>
      </c>
      <c r="G5" s="24" t="s">
        <v>108</v>
      </c>
      <c r="H5" s="8" t="e">
        <f>'Spelschema '!#REF!+'Spelschema '!#REF!+'Spelschema '!G21</f>
        <v>#REF!</v>
      </c>
      <c r="I5" s="8" t="e">
        <f>'Spelschema '!#REF!+'Spelschema '!#REF!+'Spelschema '!#REF!</f>
        <v>#REF!</v>
      </c>
      <c r="J5" s="8" t="e">
        <f>H5-I5</f>
        <v>#REF!</v>
      </c>
      <c r="K5" s="30">
        <v>3</v>
      </c>
      <c r="L5" s="30">
        <v>6</v>
      </c>
      <c r="M5" s="24" t="s">
        <v>109</v>
      </c>
      <c r="N5" s="8" t="e">
        <f>'Spelschema '!#REF!+'Spelschema '!#REF!+'Spelschema '!#REF!</f>
        <v>#REF!</v>
      </c>
      <c r="O5" s="8" t="e">
        <f>'Spelschema '!#REF!+'Spelschema '!#REF!+'Spelschema '!#REF!</f>
        <v>#REF!</v>
      </c>
      <c r="P5" s="8" t="e">
        <f>N5-O5</f>
        <v>#REF!</v>
      </c>
      <c r="Q5" s="8">
        <v>3</v>
      </c>
      <c r="R5" s="30">
        <v>6</v>
      </c>
    </row>
    <row r="6" spans="1:18" ht="15.5" x14ac:dyDescent="0.35">
      <c r="A6" s="24" t="s">
        <v>110</v>
      </c>
      <c r="B6" s="8" t="e">
        <f>'Spelschema '!#REF!+'Spelschema '!#REF!+'Spelschema '!#REF!</f>
        <v>#REF!</v>
      </c>
      <c r="C6" s="8" t="e">
        <f>'Spelschema '!#REF!+'Spelschema '!#REF!+'Spelschema '!#REF!</f>
        <v>#REF!</v>
      </c>
      <c r="D6" s="8" t="e">
        <f>B6-C6</f>
        <v>#REF!</v>
      </c>
      <c r="E6" s="30">
        <v>3</v>
      </c>
      <c r="F6" s="30">
        <v>3</v>
      </c>
      <c r="G6" s="24" t="s">
        <v>111</v>
      </c>
      <c r="H6" s="8" t="e">
        <f>'Spelschema '!#REF!+'Spelschema '!#REF!+'Spelschema '!#REF!</f>
        <v>#REF!</v>
      </c>
      <c r="I6" s="8" t="e">
        <f>'Spelschema '!#REF!+'Spelschema '!#REF!+'Spelschema '!#REF!</f>
        <v>#REF!</v>
      </c>
      <c r="J6" s="8" t="e">
        <f>H6-I6</f>
        <v>#REF!</v>
      </c>
      <c r="K6" s="30">
        <v>3</v>
      </c>
      <c r="L6" s="30">
        <v>1</v>
      </c>
      <c r="M6" s="24" t="s">
        <v>112</v>
      </c>
      <c r="N6" s="8" t="e">
        <f>'Spelschema '!#REF!+'Spelschema '!#REF!+'Spelschema '!#REF!</f>
        <v>#REF!</v>
      </c>
      <c r="O6" s="8" t="e">
        <f>'Spelschema '!#REF!+'Spelschema '!#REF!+'Spelschema '!#REF!</f>
        <v>#REF!</v>
      </c>
      <c r="P6" s="8" t="e">
        <f>N6-O6</f>
        <v>#REF!</v>
      </c>
      <c r="Q6" s="8">
        <v>3</v>
      </c>
      <c r="R6" s="30">
        <v>3</v>
      </c>
    </row>
    <row r="7" spans="1:18" s="22" customFormat="1" ht="15.5" x14ac:dyDescent="0.35">
      <c r="A7" s="24" t="s">
        <v>113</v>
      </c>
      <c r="B7" s="8" t="e">
        <f>'Spelschema '!#REF!+'Spelschema '!#REF!+'Spelschema '!#REF!</f>
        <v>#REF!</v>
      </c>
      <c r="C7" s="8" t="e">
        <f>'Spelschema '!#REF!+'Spelschema '!#REF!+'Spelschema '!#REF!</f>
        <v>#REF!</v>
      </c>
      <c r="D7" s="8" t="e">
        <f>B7-C7</f>
        <v>#REF!</v>
      </c>
      <c r="E7" s="30">
        <v>3</v>
      </c>
      <c r="F7" s="30">
        <v>0</v>
      </c>
      <c r="G7" s="24" t="s">
        <v>114</v>
      </c>
      <c r="H7" s="8" t="e">
        <f>'Spelschema '!#REF!+'Spelschema '!#REF!+'Spelschema '!#REF!</f>
        <v>#REF!</v>
      </c>
      <c r="I7" s="8" t="e">
        <f>'Spelschema '!#REF!+'Spelschema '!#REF!+'Spelschema '!#REF!</f>
        <v>#REF!</v>
      </c>
      <c r="J7" s="8" t="e">
        <f>H7-I7</f>
        <v>#REF!</v>
      </c>
      <c r="K7" s="30">
        <v>3</v>
      </c>
      <c r="L7" s="30">
        <v>1</v>
      </c>
      <c r="M7" s="24" t="s">
        <v>115</v>
      </c>
      <c r="N7" s="8" t="e">
        <f>'Spelschema '!#REF!+'Spelschema '!#REF!+'Spelschema '!#REF!</f>
        <v>#REF!</v>
      </c>
      <c r="O7" s="8" t="e">
        <f>'Spelschema '!#REF!+'Spelschema '!#REF!+'Spelschema '!#REF!</f>
        <v>#REF!</v>
      </c>
      <c r="P7" s="8" t="e">
        <f>N7-O7</f>
        <v>#REF!</v>
      </c>
      <c r="Q7" s="8">
        <v>3</v>
      </c>
      <c r="R7" s="30">
        <v>0</v>
      </c>
    </row>
    <row r="8" spans="1:18" ht="15.5" x14ac:dyDescent="0.35">
      <c r="A8" s="25"/>
      <c r="B8" s="30"/>
      <c r="C8" s="30"/>
      <c r="D8" s="30"/>
      <c r="E8" s="30"/>
      <c r="F8" s="30"/>
      <c r="G8" s="25"/>
      <c r="H8" s="30"/>
      <c r="I8" s="30"/>
      <c r="J8" s="30"/>
      <c r="K8" s="30"/>
      <c r="L8" s="30"/>
      <c r="M8" s="25"/>
      <c r="N8" s="30"/>
      <c r="O8" s="30"/>
      <c r="P8" s="30"/>
      <c r="Q8" s="30"/>
      <c r="R8" s="30"/>
    </row>
    <row r="9" spans="1:18" ht="15.5" x14ac:dyDescent="0.35">
      <c r="A9" s="22"/>
      <c r="B9" s="31"/>
      <c r="C9" s="31"/>
      <c r="D9" s="31"/>
      <c r="E9" s="31"/>
      <c r="F9" s="31"/>
      <c r="G9" s="22"/>
      <c r="H9" s="31"/>
      <c r="I9" s="31"/>
      <c r="J9" s="31"/>
      <c r="K9" s="31"/>
      <c r="L9" s="31"/>
      <c r="M9" s="22"/>
      <c r="N9" s="31"/>
      <c r="O9" s="31"/>
      <c r="P9" s="31"/>
      <c r="Q9" s="31"/>
      <c r="R9" s="31"/>
    </row>
    <row r="10" spans="1:18" ht="19" thickBot="1" x14ac:dyDescent="0.5">
      <c r="A10" s="16"/>
      <c r="B10" s="32"/>
      <c r="C10" s="32"/>
      <c r="D10" s="32"/>
      <c r="E10" s="32"/>
      <c r="F10" s="32"/>
      <c r="G10" s="16"/>
      <c r="H10" s="32"/>
      <c r="I10" s="32"/>
      <c r="J10" s="32"/>
      <c r="K10" s="32"/>
      <c r="L10" s="32"/>
      <c r="M10" s="16"/>
      <c r="N10" s="32"/>
      <c r="O10" s="32"/>
      <c r="P10" s="32"/>
      <c r="Q10" s="32"/>
      <c r="R10" s="32"/>
    </row>
    <row r="11" spans="1:18" ht="21.5" thickBot="1" x14ac:dyDescent="0.55000000000000004">
      <c r="A11" s="14" t="s">
        <v>116</v>
      </c>
      <c r="B11" s="29" t="s">
        <v>98</v>
      </c>
      <c r="C11" s="29" t="s">
        <v>99</v>
      </c>
      <c r="D11" s="29" t="s">
        <v>100</v>
      </c>
      <c r="E11" s="29" t="s">
        <v>101</v>
      </c>
      <c r="F11" s="29" t="s">
        <v>102</v>
      </c>
      <c r="G11" s="14" t="s">
        <v>117</v>
      </c>
      <c r="H11" s="29" t="s">
        <v>98</v>
      </c>
      <c r="I11" s="29" t="s">
        <v>99</v>
      </c>
      <c r="J11" s="29" t="s">
        <v>100</v>
      </c>
      <c r="K11" s="29" t="s">
        <v>101</v>
      </c>
      <c r="L11" s="29" t="s">
        <v>102</v>
      </c>
      <c r="M11" s="14" t="s">
        <v>118</v>
      </c>
      <c r="N11" s="29" t="s">
        <v>98</v>
      </c>
      <c r="O11" s="29" t="s">
        <v>99</v>
      </c>
      <c r="P11" s="29" t="s">
        <v>100</v>
      </c>
      <c r="Q11" s="29" t="s">
        <v>101</v>
      </c>
      <c r="R11" s="29" t="s">
        <v>102</v>
      </c>
    </row>
    <row r="12" spans="1:18" ht="15.5" x14ac:dyDescent="0.35">
      <c r="A12" s="23" t="s">
        <v>3</v>
      </c>
      <c r="B12" s="8" t="e">
        <f>'Spelschema '!#REF!+'Spelschema '!#REF!+'Spelschema '!#REF!</f>
        <v>#REF!</v>
      </c>
      <c r="C12" s="8" t="e">
        <f>'Spelschema '!#REF!+'Spelschema '!#REF!+'Spelschema '!#REF!</f>
        <v>#REF!</v>
      </c>
      <c r="D12" s="8" t="e">
        <f>B12-C12</f>
        <v>#REF!</v>
      </c>
      <c r="E12" s="30">
        <v>3</v>
      </c>
      <c r="F12" s="30">
        <v>9</v>
      </c>
      <c r="G12" s="24" t="s">
        <v>119</v>
      </c>
      <c r="H12" s="8" t="e">
        <f>'Spelschema '!#REF!+'Spelschema '!#REF!</f>
        <v>#REF!</v>
      </c>
      <c r="I12" s="8" t="e">
        <f>'Spelschema '!#REF!+'Spelschema '!#REF!</f>
        <v>#REF!</v>
      </c>
      <c r="J12" s="8" t="e">
        <f>H12-I12</f>
        <v>#REF!</v>
      </c>
      <c r="K12" s="30">
        <v>2</v>
      </c>
      <c r="L12" s="30">
        <v>4</v>
      </c>
      <c r="M12" s="27" t="s">
        <v>18</v>
      </c>
      <c r="N12" s="8" t="e">
        <f>'Spelschema '!#REF!+'Spelschema '!#REF!</f>
        <v>#REF!</v>
      </c>
      <c r="O12" s="8" t="e">
        <f>'Spelschema '!#REF!+'Spelschema '!#REF!</f>
        <v>#REF!</v>
      </c>
      <c r="P12" s="8" t="e">
        <f>N12-O12</f>
        <v>#REF!</v>
      </c>
      <c r="Q12" s="8">
        <v>2</v>
      </c>
      <c r="R12" s="30">
        <v>6</v>
      </c>
    </row>
    <row r="13" spans="1:18" ht="15.5" x14ac:dyDescent="0.35">
      <c r="A13" s="24" t="s">
        <v>120</v>
      </c>
      <c r="B13" s="8" t="e">
        <f>'Spelschema '!#REF!+'Spelschema '!#REF!+'Spelschema '!#REF!</f>
        <v>#REF!</v>
      </c>
      <c r="C13" s="8" t="e">
        <f>'Spelschema '!#REF!+'Spelschema '!#REF!+'Spelschema '!#REF!</f>
        <v>#REF!</v>
      </c>
      <c r="D13" s="8" t="e">
        <f>B13-C13</f>
        <v>#REF!</v>
      </c>
      <c r="E13" s="30">
        <v>3</v>
      </c>
      <c r="F13" s="30">
        <v>4</v>
      </c>
      <c r="G13" s="24" t="s">
        <v>109</v>
      </c>
      <c r="H13" s="8" t="e">
        <f>'Spelschema '!#REF!+'Spelschema '!#REF!</f>
        <v>#REF!</v>
      </c>
      <c r="I13" s="8" t="e">
        <f>'Spelschema '!#REF!+'Spelschema '!#REF!</f>
        <v>#REF!</v>
      </c>
      <c r="J13" s="8" t="e">
        <f>H13-I13</f>
        <v>#REF!</v>
      </c>
      <c r="K13" s="30">
        <v>2</v>
      </c>
      <c r="L13" s="30">
        <v>3</v>
      </c>
      <c r="M13" s="24" t="s">
        <v>121</v>
      </c>
      <c r="N13" s="8" t="e">
        <f>'Spelschema '!#REF!+'Spelschema '!#REF!</f>
        <v>#REF!</v>
      </c>
      <c r="O13" s="8" t="e">
        <f>'Spelschema '!#REF!+'Spelschema '!#REF!</f>
        <v>#REF!</v>
      </c>
      <c r="P13" s="8" t="e">
        <f>N13-O13</f>
        <v>#REF!</v>
      </c>
      <c r="Q13" s="8">
        <v>2</v>
      </c>
      <c r="R13" s="30">
        <v>1</v>
      </c>
    </row>
    <row r="14" spans="1:18" ht="15.5" x14ac:dyDescent="0.35">
      <c r="A14" s="24" t="s">
        <v>122</v>
      </c>
      <c r="B14" s="8" t="e">
        <f>'Spelschema '!#REF!+'Spelschema '!#REF!+'Spelschema '!#REF!</f>
        <v>#REF!</v>
      </c>
      <c r="C14" s="8" t="e">
        <f>'Spelschema '!#REF!+'Spelschema '!#REF!+'Spelschema '!#REF!</f>
        <v>#REF!</v>
      </c>
      <c r="D14" s="8" t="e">
        <f>B14-C14</f>
        <v>#REF!</v>
      </c>
      <c r="E14" s="30">
        <v>3</v>
      </c>
      <c r="F14" s="30">
        <v>4</v>
      </c>
      <c r="G14" s="23" t="s">
        <v>3</v>
      </c>
      <c r="H14" s="8" t="e">
        <f>'Spelschema '!#REF!+'Spelschema '!#REF!</f>
        <v>#REF!</v>
      </c>
      <c r="I14" s="8" t="e">
        <f>'Spelschema '!#REF!+'Spelschema '!#REF!</f>
        <v>#REF!</v>
      </c>
      <c r="J14" s="8" t="e">
        <f>H14-I14</f>
        <v>#REF!</v>
      </c>
      <c r="K14" s="30">
        <v>2</v>
      </c>
      <c r="L14" s="30">
        <v>1</v>
      </c>
      <c r="M14" s="24" t="s">
        <v>114</v>
      </c>
      <c r="N14" s="8" t="e">
        <f>'Spelschema '!#REF!+'Spelschema '!#REF!</f>
        <v>#REF!</v>
      </c>
      <c r="O14" s="8" t="e">
        <f>'Spelschema '!#REF!+'Spelschema '!#REF!</f>
        <v>#REF!</v>
      </c>
      <c r="P14" s="8" t="e">
        <f>N14-O14</f>
        <v>#REF!</v>
      </c>
      <c r="Q14" s="8">
        <v>2</v>
      </c>
      <c r="R14" s="30">
        <v>1</v>
      </c>
    </row>
    <row r="15" spans="1:18" ht="15.5" x14ac:dyDescent="0.35">
      <c r="A15" s="24" t="s">
        <v>123</v>
      </c>
      <c r="B15" s="8" t="e">
        <f>'Spelschema '!#REF!+'Spelschema '!#REF!+'Spelschema '!#REF!</f>
        <v>#REF!</v>
      </c>
      <c r="C15" s="8" t="e">
        <f>'Spelschema '!#REF!+'Spelschema '!#REF!+'Spelschema '!#REF!</f>
        <v>#REF!</v>
      </c>
      <c r="D15" s="8" t="e">
        <f>B15-C15</f>
        <v>#REF!</v>
      </c>
      <c r="E15" s="30">
        <v>3</v>
      </c>
      <c r="F15" s="30">
        <v>0</v>
      </c>
      <c r="G15" s="25"/>
      <c r="H15" s="30"/>
      <c r="I15" s="30"/>
      <c r="J15" s="30"/>
      <c r="K15" s="30"/>
      <c r="L15" s="30"/>
      <c r="M15" s="24"/>
      <c r="N15" s="8"/>
      <c r="O15" s="8"/>
      <c r="P15" s="8"/>
      <c r="Q15" s="8"/>
      <c r="R15" s="30"/>
    </row>
    <row r="16" spans="1:18" ht="15.5" x14ac:dyDescent="0.35">
      <c r="A16" s="25"/>
      <c r="B16" s="30"/>
      <c r="C16" s="30"/>
      <c r="D16" s="30"/>
      <c r="E16" s="30"/>
      <c r="F16" s="30"/>
      <c r="G16" s="25"/>
      <c r="H16" s="30"/>
      <c r="I16" s="30"/>
      <c r="J16" s="30"/>
      <c r="K16" s="30"/>
      <c r="L16" s="30"/>
      <c r="M16" s="24"/>
      <c r="N16" s="8"/>
      <c r="O16" s="8"/>
      <c r="P16" s="8"/>
      <c r="Q16" s="8"/>
      <c r="R16" s="30"/>
    </row>
    <row r="17" spans="1:18" ht="18.5" x14ac:dyDescent="0.45">
      <c r="A17" s="20"/>
      <c r="B17" s="33"/>
      <c r="C17" s="33"/>
      <c r="D17" s="33"/>
      <c r="E17" s="32"/>
      <c r="F17" s="32"/>
      <c r="G17" s="16"/>
      <c r="H17" s="32"/>
      <c r="I17" s="32"/>
      <c r="J17" s="32"/>
      <c r="K17" s="32"/>
      <c r="L17" s="32"/>
      <c r="M17" s="20"/>
      <c r="N17" s="33"/>
      <c r="O17" s="33"/>
      <c r="P17" s="33"/>
      <c r="Q17" s="33"/>
      <c r="R17" s="32"/>
    </row>
    <row r="18" spans="1:18" ht="19" thickBot="1" x14ac:dyDescent="0.5">
      <c r="G18" s="16"/>
      <c r="H18" s="32"/>
      <c r="I18" s="32"/>
      <c r="J18" s="32"/>
    </row>
    <row r="19" spans="1:18" ht="21.5" thickBot="1" x14ac:dyDescent="0.55000000000000004">
      <c r="A19" s="14" t="s">
        <v>124</v>
      </c>
      <c r="B19" s="29" t="s">
        <v>98</v>
      </c>
      <c r="C19" s="29" t="s">
        <v>99</v>
      </c>
      <c r="D19" s="29" t="s">
        <v>100</v>
      </c>
      <c r="E19" s="29" t="s">
        <v>101</v>
      </c>
      <c r="F19" s="29" t="s">
        <v>102</v>
      </c>
      <c r="G19" s="14" t="s">
        <v>125</v>
      </c>
      <c r="H19" s="29" t="s">
        <v>98</v>
      </c>
      <c r="I19" s="29" t="s">
        <v>99</v>
      </c>
      <c r="J19" s="29" t="s">
        <v>100</v>
      </c>
      <c r="K19" s="29" t="s">
        <v>101</v>
      </c>
      <c r="L19" s="29" t="s">
        <v>102</v>
      </c>
    </row>
    <row r="20" spans="1:18" ht="15.5" x14ac:dyDescent="0.35">
      <c r="A20" s="23" t="s">
        <v>120</v>
      </c>
      <c r="B20" s="8" t="e">
        <f>'Spelschema '!#REF!+'Spelschema '!#REF!+'Spelschema '!#REF!</f>
        <v>#REF!</v>
      </c>
      <c r="C20" s="8" t="e">
        <f>'Spelschema '!#REF!+'Spelschema '!#REF!+'Spelschema '!#REF!</f>
        <v>#REF!</v>
      </c>
      <c r="D20" s="8" t="e">
        <f>B20-C20</f>
        <v>#REF!</v>
      </c>
      <c r="E20" s="30">
        <v>3</v>
      </c>
      <c r="F20" s="30">
        <v>9</v>
      </c>
      <c r="G20" s="27" t="s">
        <v>126</v>
      </c>
      <c r="H20" s="8" t="e">
        <f>'Spelschema '!#REF!+'Spelschema '!#REF!+'Spelschema '!#REF!</f>
        <v>#REF!</v>
      </c>
      <c r="I20" s="8" t="e">
        <f>'Spelschema '!#REF!+'Spelschema '!#REF!+'Spelschema '!#REF!</f>
        <v>#REF!</v>
      </c>
      <c r="J20" s="8" t="e">
        <f>H20-I20</f>
        <v>#REF!</v>
      </c>
      <c r="K20" s="30">
        <v>3</v>
      </c>
      <c r="L20" s="30">
        <v>9</v>
      </c>
      <c r="M20" s="26"/>
      <c r="N20" s="30"/>
      <c r="O20" s="30"/>
      <c r="P20" s="30"/>
      <c r="Q20" s="30"/>
      <c r="R20" s="30"/>
    </row>
    <row r="21" spans="1:18" ht="15.5" x14ac:dyDescent="0.35">
      <c r="A21" s="25" t="s">
        <v>127</v>
      </c>
      <c r="B21" s="30" t="e">
        <f>'Spelschema '!#REF!+'Spelschema '!#REF!+'Spelschema '!#REF!</f>
        <v>#REF!</v>
      </c>
      <c r="C21" s="30" t="e">
        <f>'Spelschema '!#REF!+'Spelschema '!#REF!+'Spelschema '!#REF!</f>
        <v>#REF!</v>
      </c>
      <c r="D21" s="8" t="e">
        <f>B21-C21</f>
        <v>#REF!</v>
      </c>
      <c r="E21" s="30">
        <v>3</v>
      </c>
      <c r="F21" s="30">
        <v>6</v>
      </c>
      <c r="G21" s="23" t="s">
        <v>128</v>
      </c>
      <c r="H21" s="8" t="e">
        <f>'Spelschema '!#REF!+'Spelschema '!#REF!+'Spelschema '!#REF!</f>
        <v>#REF!</v>
      </c>
      <c r="I21" s="8" t="e">
        <f>'Spelschema '!#REF!+'Spelschema '!#REF!+'Spelschema '!#REF!</f>
        <v>#REF!</v>
      </c>
      <c r="J21" s="8" t="e">
        <f>H21-I21</f>
        <v>#REF!</v>
      </c>
      <c r="K21" s="30">
        <v>3</v>
      </c>
      <c r="L21" s="30">
        <v>4</v>
      </c>
      <c r="M21" s="26"/>
      <c r="N21" s="30"/>
      <c r="O21" s="30"/>
      <c r="P21" s="30"/>
      <c r="Q21" s="30"/>
      <c r="R21" s="30"/>
    </row>
    <row r="22" spans="1:18" ht="15.5" x14ac:dyDescent="0.35">
      <c r="A22" s="24" t="s">
        <v>129</v>
      </c>
      <c r="B22" s="8" t="e">
        <f>'Spelschema '!#REF!+'Spelschema '!#REF!+'Spelschema '!#REF!</f>
        <v>#REF!</v>
      </c>
      <c r="C22" s="8" t="e">
        <f>'Spelschema '!#REF!+'Spelschema '!#REF!+'Spelschema '!#REF!</f>
        <v>#REF!</v>
      </c>
      <c r="D22" s="8" t="e">
        <f>B22-C22</f>
        <v>#REF!</v>
      </c>
      <c r="E22" s="30">
        <v>3</v>
      </c>
      <c r="F22" s="30">
        <v>3</v>
      </c>
      <c r="G22" s="24" t="s">
        <v>22</v>
      </c>
      <c r="H22" s="8" t="e">
        <f>'Spelschema '!#REF!+'Spelschema '!#REF!+'Spelschema '!#REF!</f>
        <v>#REF!</v>
      </c>
      <c r="I22" s="8" t="e">
        <f>'Spelschema '!#REF!+'Spelschema '!#REF!+'Spelschema '!#REF!</f>
        <v>#REF!</v>
      </c>
      <c r="J22" s="8" t="e">
        <f>H22-I22</f>
        <v>#REF!</v>
      </c>
      <c r="K22" s="30">
        <v>3</v>
      </c>
      <c r="L22" s="30">
        <v>4</v>
      </c>
      <c r="M22" s="26"/>
      <c r="N22" s="30"/>
      <c r="O22" s="30"/>
      <c r="P22" s="30"/>
      <c r="Q22" s="30"/>
      <c r="R22" s="30"/>
    </row>
    <row r="23" spans="1:18" ht="15.5" x14ac:dyDescent="0.35">
      <c r="A23" s="24" t="s">
        <v>130</v>
      </c>
      <c r="B23" s="8" t="e">
        <f>'Spelschema '!#REF!+'Spelschema '!#REF!+'Spelschema '!#REF!</f>
        <v>#REF!</v>
      </c>
      <c r="C23" s="8" t="e">
        <f>'Spelschema '!#REF!+'Spelschema '!#REF!+'Spelschema '!#REF!</f>
        <v>#REF!</v>
      </c>
      <c r="D23" s="8" t="e">
        <f>B23-C23</f>
        <v>#REF!</v>
      </c>
      <c r="E23" s="30">
        <v>3</v>
      </c>
      <c r="F23" s="30">
        <v>0</v>
      </c>
      <c r="G23" s="24" t="s">
        <v>131</v>
      </c>
      <c r="H23" s="8" t="e">
        <f>'Spelschema '!#REF!+'Spelschema '!#REF!+'Spelschema '!#REF!</f>
        <v>#REF!</v>
      </c>
      <c r="I23" s="8" t="e">
        <f>'Spelschema '!#REF!+'Spelschema '!#REF!+'Spelschema '!#REF!</f>
        <v>#REF!</v>
      </c>
      <c r="J23" s="8" t="e">
        <f>H23-I23</f>
        <v>#REF!</v>
      </c>
      <c r="K23" s="30">
        <v>3</v>
      </c>
      <c r="L23" s="30">
        <v>0</v>
      </c>
      <c r="M23" s="26"/>
      <c r="N23" s="30"/>
      <c r="O23" s="30"/>
      <c r="P23" s="30"/>
      <c r="Q23" s="30"/>
      <c r="R23" s="30"/>
    </row>
    <row r="24" spans="1:18" ht="15.5" x14ac:dyDescent="0.35">
      <c r="A24" s="25"/>
      <c r="B24" s="30"/>
      <c r="C24" s="30"/>
      <c r="D24" s="30"/>
      <c r="E24" s="30"/>
      <c r="F24" s="30"/>
      <c r="G24" s="24"/>
      <c r="H24" s="8"/>
      <c r="I24" s="8"/>
      <c r="J24" s="8"/>
      <c r="K24" s="30"/>
      <c r="L24" s="30"/>
      <c r="M24" s="26"/>
      <c r="N24" s="30"/>
      <c r="O24" s="30"/>
      <c r="P24" s="30"/>
      <c r="Q24" s="30"/>
      <c r="R24" s="30"/>
    </row>
    <row r="25" spans="1:18" x14ac:dyDescent="0.35">
      <c r="F25" s="1" t="s">
        <v>98</v>
      </c>
      <c r="G25" t="s">
        <v>132</v>
      </c>
    </row>
    <row r="26" spans="1:18" x14ac:dyDescent="0.35">
      <c r="F26" s="1" t="s">
        <v>99</v>
      </c>
      <c r="G26" t="s">
        <v>133</v>
      </c>
    </row>
    <row r="27" spans="1:18" x14ac:dyDescent="0.35">
      <c r="F27" s="1" t="s">
        <v>100</v>
      </c>
      <c r="G27" t="s">
        <v>134</v>
      </c>
    </row>
    <row r="28" spans="1:18" x14ac:dyDescent="0.35">
      <c r="F28" s="1" t="s">
        <v>101</v>
      </c>
      <c r="G28" t="s">
        <v>135</v>
      </c>
    </row>
    <row r="29" spans="1:18" x14ac:dyDescent="0.35">
      <c r="F29" s="1" t="s">
        <v>102</v>
      </c>
      <c r="G29" t="s">
        <v>136</v>
      </c>
    </row>
  </sheetData>
  <sortState xmlns:xlrd2="http://schemas.microsoft.com/office/spreadsheetml/2017/richdata2" ref="G4:L8">
    <sortCondition descending="1" ref="L4:L8"/>
  </sortState>
  <mergeCells count="1">
    <mergeCell ref="A1:R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6"/>
  <sheetViews>
    <sheetView workbookViewId="0">
      <selection activeCell="C7" sqref="C7"/>
    </sheetView>
  </sheetViews>
  <sheetFormatPr defaultRowHeight="14.5" x14ac:dyDescent="0.35"/>
  <cols>
    <col min="1" max="1" width="6.7265625" style="1" customWidth="1"/>
    <col min="2" max="2" width="9.81640625" style="4" bestFit="1" customWidth="1"/>
    <col min="3" max="3" width="24.26953125" style="1" customWidth="1"/>
    <col min="4" max="4" width="3.7265625" style="1" customWidth="1"/>
    <col min="5" max="5" width="24.26953125" style="5" customWidth="1"/>
    <col min="6" max="6" width="3.54296875" style="2" customWidth="1"/>
    <col min="7" max="7" width="1.7265625" style="1" customWidth="1"/>
    <col min="8" max="8" width="3.54296875" customWidth="1"/>
    <col min="9" max="9" width="9.81640625" style="4" bestFit="1" customWidth="1"/>
    <col min="10" max="10" width="24.54296875" style="1" bestFit="1" customWidth="1"/>
    <col min="11" max="11" width="3.7265625" style="1" customWidth="1"/>
    <col min="12" max="12" width="22.26953125" style="1" customWidth="1"/>
  </cols>
  <sheetData>
    <row r="1" spans="1:22" ht="36" x14ac:dyDescent="0.3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67"/>
      <c r="Q1" s="67"/>
      <c r="R1" s="67"/>
      <c r="S1" s="67"/>
      <c r="T1" s="67"/>
      <c r="U1" s="67"/>
      <c r="V1" s="67"/>
    </row>
    <row r="2" spans="1:22" ht="36" x14ac:dyDescent="0.3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1:22" ht="19.5" customHeight="1" x14ac:dyDescent="0.3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</row>
    <row r="4" spans="1:22" x14ac:dyDescent="0.35">
      <c r="C4" s="108" t="s">
        <v>73</v>
      </c>
      <c r="D4" s="108"/>
      <c r="E4" s="111"/>
      <c r="F4"/>
      <c r="H4" s="1"/>
      <c r="J4" s="108" t="s">
        <v>73</v>
      </c>
      <c r="K4" s="108"/>
      <c r="L4" s="111"/>
      <c r="M4" s="6"/>
      <c r="N4" s="1"/>
      <c r="O4" s="1"/>
      <c r="P4" s="1"/>
      <c r="Q4" s="108"/>
      <c r="R4" s="108"/>
      <c r="S4" s="111"/>
      <c r="U4" s="1"/>
    </row>
    <row r="5" spans="1:22" x14ac:dyDescent="0.35">
      <c r="F5" s="5"/>
      <c r="H5" s="1"/>
      <c r="M5" s="6"/>
      <c r="N5" s="1"/>
      <c r="O5" s="1"/>
      <c r="P5" s="1"/>
      <c r="Q5" s="1"/>
      <c r="R5" s="18"/>
      <c r="S5" s="1"/>
      <c r="T5" s="5"/>
      <c r="U5" s="1"/>
      <c r="V5" s="5"/>
    </row>
    <row r="6" spans="1:22" ht="20" x14ac:dyDescent="0.4">
      <c r="A6" s="11" t="s">
        <v>33</v>
      </c>
      <c r="B6" s="9"/>
      <c r="C6" s="105" t="s">
        <v>35</v>
      </c>
      <c r="D6" s="106"/>
      <c r="E6" s="110"/>
      <c r="F6" s="1"/>
      <c r="G6" s="66"/>
      <c r="H6" s="66"/>
      <c r="I6" s="7"/>
      <c r="J6" s="105" t="s">
        <v>34</v>
      </c>
      <c r="K6" s="106"/>
      <c r="L6" s="110"/>
      <c r="M6" s="6"/>
      <c r="N6" s="66"/>
      <c r="O6" s="66"/>
      <c r="P6" s="4" t="s">
        <v>89</v>
      </c>
      <c r="Q6" s="113"/>
      <c r="R6" s="113"/>
      <c r="S6" s="104"/>
      <c r="T6" s="1"/>
      <c r="U6" s="1"/>
      <c r="V6" s="1"/>
    </row>
    <row r="7" spans="1:22" s="16" customFormat="1" ht="18.5" x14ac:dyDescent="0.45">
      <c r="A7" s="10" t="s">
        <v>36</v>
      </c>
      <c r="B7" s="9" t="s">
        <v>37</v>
      </c>
      <c r="C7" s="51"/>
      <c r="D7" s="21" t="s">
        <v>39</v>
      </c>
      <c r="E7" s="60"/>
      <c r="F7" s="45"/>
      <c r="G7" s="45"/>
      <c r="H7" s="45"/>
      <c r="I7" s="9" t="s">
        <v>42</v>
      </c>
      <c r="J7" s="51"/>
      <c r="K7" s="21" t="s">
        <v>39</v>
      </c>
      <c r="L7" s="51"/>
      <c r="M7" s="45"/>
      <c r="N7" s="45"/>
      <c r="O7" s="45"/>
      <c r="P7" s="4" t="s">
        <v>78</v>
      </c>
      <c r="Q7" s="30"/>
      <c r="R7" s="6"/>
      <c r="S7" s="30"/>
      <c r="T7" s="45"/>
      <c r="U7" s="45"/>
      <c r="V7" s="45"/>
    </row>
    <row r="8" spans="1:22" s="16" customFormat="1" ht="18.5" x14ac:dyDescent="0.45">
      <c r="A8" s="10" t="s">
        <v>46</v>
      </c>
      <c r="B8" s="9" t="s">
        <v>37</v>
      </c>
      <c r="C8" s="58"/>
      <c r="D8" s="46" t="s">
        <v>39</v>
      </c>
      <c r="E8" s="59"/>
      <c r="F8" s="45"/>
      <c r="G8" s="45"/>
      <c r="H8" s="45"/>
      <c r="I8" s="9" t="s">
        <v>48</v>
      </c>
      <c r="J8" s="51"/>
      <c r="K8" s="43" t="s">
        <v>39</v>
      </c>
      <c r="L8" s="51"/>
      <c r="M8" s="45"/>
      <c r="N8" s="45"/>
      <c r="O8" s="45"/>
      <c r="P8" s="4" t="s">
        <v>84</v>
      </c>
      <c r="Q8" s="30"/>
      <c r="R8" s="6"/>
      <c r="S8" s="30"/>
      <c r="T8" s="45"/>
      <c r="U8" s="45"/>
      <c r="V8" s="45"/>
    </row>
    <row r="9" spans="1:22" s="16" customFormat="1" ht="18.5" x14ac:dyDescent="0.45">
      <c r="A9" s="10" t="s">
        <v>50</v>
      </c>
      <c r="B9" s="9" t="s">
        <v>51</v>
      </c>
      <c r="C9" s="58"/>
      <c r="D9" s="46" t="s">
        <v>39</v>
      </c>
      <c r="E9" s="59"/>
      <c r="F9" s="48"/>
      <c r="G9" s="45"/>
      <c r="H9" s="48"/>
      <c r="I9" s="9" t="s">
        <v>42</v>
      </c>
      <c r="J9" s="51"/>
      <c r="K9" s="43" t="s">
        <v>39</v>
      </c>
      <c r="L9" s="51"/>
      <c r="M9" s="48"/>
      <c r="N9" s="45"/>
      <c r="O9" s="48"/>
      <c r="P9" s="4" t="s">
        <v>87</v>
      </c>
      <c r="Q9" s="8"/>
      <c r="R9" s="6"/>
      <c r="S9" s="8"/>
      <c r="U9" s="45"/>
    </row>
    <row r="10" spans="1:22" s="16" customFormat="1" ht="18.5" x14ac:dyDescent="0.45">
      <c r="A10" s="10" t="s">
        <v>55</v>
      </c>
      <c r="B10" s="9" t="s">
        <v>51</v>
      </c>
      <c r="C10" s="51"/>
      <c r="D10" s="46" t="s">
        <v>39</v>
      </c>
      <c r="E10" s="60"/>
      <c r="F10" s="45"/>
      <c r="G10" s="45"/>
      <c r="H10" s="45"/>
      <c r="I10" s="9" t="s">
        <v>48</v>
      </c>
      <c r="J10" s="51"/>
      <c r="K10" s="43" t="s">
        <v>39</v>
      </c>
      <c r="L10" s="59"/>
      <c r="M10" s="45"/>
      <c r="N10" s="45"/>
      <c r="O10" s="45"/>
      <c r="P10" s="4" t="s">
        <v>63</v>
      </c>
      <c r="Q10" s="30"/>
      <c r="R10" s="6"/>
      <c r="S10" s="30"/>
      <c r="T10" s="45"/>
      <c r="U10" s="45"/>
      <c r="V10" s="45"/>
    </row>
    <row r="11" spans="1:22" s="16" customFormat="1" ht="18.5" x14ac:dyDescent="0.45">
      <c r="A11" s="10" t="s">
        <v>59</v>
      </c>
      <c r="B11" s="9" t="s">
        <v>37</v>
      </c>
      <c r="C11" s="59"/>
      <c r="D11" s="46" t="s">
        <v>39</v>
      </c>
      <c r="E11" s="51"/>
      <c r="F11" s="45"/>
      <c r="G11" s="45"/>
      <c r="H11" s="45"/>
      <c r="I11" s="9" t="s">
        <v>42</v>
      </c>
      <c r="J11" s="59"/>
      <c r="K11" s="21" t="s">
        <v>39</v>
      </c>
      <c r="L11" s="51"/>
      <c r="M11" s="45"/>
      <c r="N11" s="45"/>
      <c r="O11" s="45"/>
      <c r="P11" s="4" t="s">
        <v>62</v>
      </c>
      <c r="Q11" s="30"/>
      <c r="R11" s="6"/>
      <c r="S11" s="8"/>
      <c r="T11" s="45"/>
      <c r="U11" s="45"/>
      <c r="V11" s="45"/>
    </row>
    <row r="12" spans="1:22" s="16" customFormat="1" ht="18.5" x14ac:dyDescent="0.45">
      <c r="A12" s="10" t="s">
        <v>60</v>
      </c>
      <c r="B12" s="9" t="s">
        <v>37</v>
      </c>
      <c r="C12" s="51"/>
      <c r="D12" s="46" t="s">
        <v>39</v>
      </c>
      <c r="E12" s="59"/>
      <c r="F12" s="45"/>
      <c r="G12" s="45"/>
      <c r="H12" s="45"/>
      <c r="I12" s="9" t="s">
        <v>42</v>
      </c>
      <c r="J12" s="59"/>
      <c r="K12" s="43" t="s">
        <v>39</v>
      </c>
      <c r="L12" s="51"/>
      <c r="M12" s="45"/>
      <c r="N12" s="45"/>
      <c r="O12" s="45"/>
      <c r="P12" s="4" t="s">
        <v>80</v>
      </c>
      <c r="Q12" s="30"/>
      <c r="R12" s="6"/>
      <c r="S12" s="8"/>
      <c r="T12" s="45"/>
      <c r="U12" s="45"/>
      <c r="V12" s="45"/>
    </row>
    <row r="13" spans="1:22" s="16" customFormat="1" ht="18.5" x14ac:dyDescent="0.45">
      <c r="A13" s="10" t="s">
        <v>61</v>
      </c>
      <c r="B13" s="9" t="s">
        <v>51</v>
      </c>
      <c r="C13" s="59"/>
      <c r="D13" s="21" t="s">
        <v>39</v>
      </c>
      <c r="E13" s="60"/>
      <c r="F13" s="45"/>
      <c r="G13" s="45"/>
      <c r="H13" s="45"/>
      <c r="I13" s="9" t="s">
        <v>48</v>
      </c>
      <c r="J13" s="59"/>
      <c r="K13" s="43" t="s">
        <v>39</v>
      </c>
      <c r="L13" s="51"/>
      <c r="M13" s="45"/>
      <c r="N13" s="45"/>
      <c r="O13" s="49"/>
      <c r="P13" s="4" t="s">
        <v>41</v>
      </c>
      <c r="Q13" s="30"/>
      <c r="R13" s="6"/>
      <c r="S13" s="30"/>
      <c r="T13" s="45"/>
      <c r="U13" s="45"/>
      <c r="V13" s="45"/>
    </row>
    <row r="14" spans="1:22" s="16" customFormat="1" ht="18.5" x14ac:dyDescent="0.45">
      <c r="A14" s="10" t="s">
        <v>64</v>
      </c>
      <c r="B14" s="9" t="s">
        <v>51</v>
      </c>
      <c r="C14" s="51"/>
      <c r="D14" s="21" t="s">
        <v>39</v>
      </c>
      <c r="E14" s="46"/>
      <c r="F14" s="45"/>
      <c r="G14" s="45"/>
      <c r="H14" s="45"/>
      <c r="I14" s="9" t="s">
        <v>48</v>
      </c>
      <c r="J14" s="51"/>
      <c r="K14" s="43" t="s">
        <v>39</v>
      </c>
      <c r="L14" s="59"/>
      <c r="M14" s="45"/>
      <c r="N14" s="45"/>
      <c r="O14" s="45"/>
      <c r="P14" s="4" t="s">
        <v>137</v>
      </c>
      <c r="Q14" s="30"/>
      <c r="R14" s="6"/>
      <c r="S14" s="8"/>
      <c r="T14" s="45"/>
      <c r="U14" s="45"/>
      <c r="V14" s="45"/>
    </row>
    <row r="15" spans="1:22" s="16" customFormat="1" ht="18.5" x14ac:dyDescent="0.45">
      <c r="A15" s="10" t="s">
        <v>65</v>
      </c>
      <c r="B15" s="9" t="s">
        <v>37</v>
      </c>
      <c r="C15" s="59"/>
      <c r="D15" s="21" t="s">
        <v>39</v>
      </c>
      <c r="E15" s="59"/>
      <c r="F15" s="45"/>
      <c r="G15" s="45"/>
      <c r="H15" s="45"/>
      <c r="I15" s="9" t="s">
        <v>42</v>
      </c>
      <c r="J15" s="51"/>
      <c r="K15" s="43" t="s">
        <v>39</v>
      </c>
      <c r="L15" s="59"/>
      <c r="M15" s="45"/>
      <c r="N15" s="45"/>
      <c r="O15" s="45"/>
      <c r="P15" s="4" t="s">
        <v>45</v>
      </c>
      <c r="Q15" s="8"/>
      <c r="R15" s="6"/>
      <c r="S15" s="30"/>
      <c r="T15" s="45"/>
      <c r="U15" s="45"/>
      <c r="V15" s="45"/>
    </row>
    <row r="16" spans="1:22" s="16" customFormat="1" ht="18.5" x14ac:dyDescent="0.45">
      <c r="A16" s="10" t="s">
        <v>66</v>
      </c>
      <c r="B16" s="9" t="s">
        <v>37</v>
      </c>
      <c r="C16" s="51"/>
      <c r="D16" s="46" t="s">
        <v>39</v>
      </c>
      <c r="E16" s="51"/>
      <c r="F16" s="45"/>
      <c r="G16" s="45"/>
      <c r="H16" s="45"/>
      <c r="I16" s="9" t="s">
        <v>42</v>
      </c>
      <c r="J16" s="51"/>
      <c r="K16" s="43" t="s">
        <v>39</v>
      </c>
      <c r="L16" s="51"/>
      <c r="M16" s="45"/>
      <c r="N16" s="45"/>
      <c r="O16" s="45"/>
      <c r="P16" s="4" t="s">
        <v>90</v>
      </c>
      <c r="Q16" s="30"/>
      <c r="R16" s="6"/>
      <c r="S16" s="30"/>
      <c r="T16" s="45"/>
      <c r="U16" s="45"/>
      <c r="V16" s="45"/>
    </row>
    <row r="17" spans="1:22" s="16" customFormat="1" ht="18.5" x14ac:dyDescent="0.45">
      <c r="A17" s="10" t="s">
        <v>67</v>
      </c>
      <c r="B17" s="9" t="s">
        <v>51</v>
      </c>
      <c r="C17" s="59"/>
      <c r="D17" s="46" t="s">
        <v>39</v>
      </c>
      <c r="E17" s="51"/>
      <c r="F17" s="45"/>
      <c r="G17" s="45"/>
      <c r="H17" s="45"/>
      <c r="I17" s="9" t="s">
        <v>48</v>
      </c>
      <c r="J17" s="59"/>
      <c r="K17" s="21" t="s">
        <v>39</v>
      </c>
      <c r="L17" s="59"/>
      <c r="M17" s="45"/>
      <c r="N17" s="45"/>
      <c r="O17" s="45"/>
      <c r="P17" s="4" t="s">
        <v>58</v>
      </c>
      <c r="Q17" s="30"/>
      <c r="R17" s="6"/>
      <c r="S17" s="8"/>
      <c r="T17" s="45"/>
      <c r="U17" s="45"/>
      <c r="V17" s="45"/>
    </row>
    <row r="18" spans="1:22" s="16" customFormat="1" ht="18.5" x14ac:dyDescent="0.45">
      <c r="A18" s="10" t="s">
        <v>68</v>
      </c>
      <c r="B18" s="9" t="s">
        <v>51</v>
      </c>
      <c r="C18" s="59"/>
      <c r="D18" s="51" t="s">
        <v>39</v>
      </c>
      <c r="E18" s="60"/>
      <c r="F18" s="45"/>
      <c r="G18" s="45"/>
      <c r="H18" s="45"/>
      <c r="I18" s="9" t="s">
        <v>48</v>
      </c>
      <c r="J18" s="51"/>
      <c r="K18" s="51" t="s">
        <v>39</v>
      </c>
      <c r="L18" s="51"/>
      <c r="M18" s="45"/>
      <c r="N18" s="45"/>
      <c r="O18" s="45"/>
      <c r="P18" s="4"/>
      <c r="Q18" s="30"/>
      <c r="R18" s="6"/>
      <c r="S18" s="30"/>
      <c r="T18" s="45"/>
      <c r="U18" s="45"/>
      <c r="V18" s="45"/>
    </row>
    <row r="19" spans="1:22" s="16" customFormat="1" ht="18.5" x14ac:dyDescent="0.45">
      <c r="A19" s="10" t="s">
        <v>69</v>
      </c>
      <c r="B19" s="9"/>
      <c r="C19" s="71"/>
      <c r="D19" s="72" t="s">
        <v>39</v>
      </c>
      <c r="E19" s="71"/>
      <c r="F19" s="45"/>
      <c r="G19" s="45"/>
      <c r="H19" s="45"/>
      <c r="I19" s="9" t="s">
        <v>82</v>
      </c>
      <c r="J19" s="60"/>
      <c r="K19" s="54" t="s">
        <v>39</v>
      </c>
      <c r="L19" s="60"/>
      <c r="M19" s="45"/>
      <c r="N19" s="45"/>
      <c r="O19" s="45"/>
      <c r="P19" s="4"/>
      <c r="Q19" s="8"/>
      <c r="R19" s="6"/>
      <c r="S19" s="30"/>
      <c r="T19" s="45"/>
      <c r="U19" s="45"/>
      <c r="V19" s="45"/>
    </row>
    <row r="20" spans="1:22" s="16" customFormat="1" ht="18.5" x14ac:dyDescent="0.45">
      <c r="A20" s="10"/>
      <c r="B20" s="9"/>
      <c r="C20" s="42"/>
      <c r="D20" s="64"/>
      <c r="E20" s="42"/>
      <c r="F20" s="45"/>
      <c r="G20" s="45"/>
      <c r="H20" s="45"/>
      <c r="I20" s="9"/>
      <c r="J20" s="42"/>
      <c r="K20" s="51"/>
      <c r="L20" s="51"/>
      <c r="M20" s="45"/>
      <c r="N20" s="45"/>
      <c r="O20" s="45"/>
      <c r="P20" s="4"/>
      <c r="Q20" s="30"/>
      <c r="R20" s="6"/>
      <c r="S20" s="30"/>
      <c r="T20" s="45"/>
      <c r="U20" s="45"/>
      <c r="V20" s="45"/>
    </row>
    <row r="21" spans="1:22" s="16" customFormat="1" ht="18.5" x14ac:dyDescent="0.45">
      <c r="A21" s="3"/>
      <c r="B21" s="61"/>
      <c r="C21" s="45"/>
      <c r="D21" s="62"/>
      <c r="E21" s="45"/>
      <c r="F21" s="45"/>
      <c r="G21" s="45"/>
      <c r="H21" s="45"/>
      <c r="I21" s="4"/>
      <c r="J21" s="45"/>
      <c r="K21" s="30"/>
      <c r="L21" s="30"/>
      <c r="M21" s="45"/>
      <c r="N21" s="45"/>
      <c r="O21" s="45"/>
      <c r="P21" s="4"/>
      <c r="Q21" s="45"/>
      <c r="R21" s="45"/>
      <c r="S21" s="45"/>
      <c r="T21" s="45"/>
      <c r="U21" s="32"/>
      <c r="V21" s="45"/>
    </row>
    <row r="22" spans="1:22" s="16" customFormat="1" ht="18.5" x14ac:dyDescent="0.45">
      <c r="A22" s="3"/>
      <c r="B22" s="61"/>
      <c r="C22" s="8"/>
      <c r="D22" s="30"/>
      <c r="E22" s="30"/>
      <c r="F22" s="45"/>
      <c r="G22" s="45"/>
      <c r="H22" s="45"/>
      <c r="I22" s="4"/>
      <c r="J22" s="45"/>
      <c r="K22" s="30"/>
      <c r="L22" s="30"/>
      <c r="M22" s="45"/>
      <c r="N22" s="45"/>
      <c r="O22" s="45"/>
      <c r="P22" s="4"/>
      <c r="Q22" s="45"/>
      <c r="R22" s="45"/>
      <c r="S22" s="45"/>
      <c r="T22" s="45"/>
      <c r="U22" s="32"/>
      <c r="V22" s="45"/>
    </row>
    <row r="23" spans="1:22" s="16" customFormat="1" ht="18.5" x14ac:dyDescent="0.45">
      <c r="A23" s="3"/>
      <c r="B23" s="61"/>
      <c r="C23" s="45"/>
      <c r="D23" s="62"/>
      <c r="E23" s="45"/>
      <c r="F23" s="45"/>
      <c r="G23" s="45"/>
      <c r="H23" s="45"/>
      <c r="I23" s="4"/>
      <c r="J23" s="45"/>
      <c r="K23" s="30"/>
      <c r="L23" s="30"/>
      <c r="M23" s="45"/>
      <c r="N23" s="45"/>
      <c r="O23" s="45"/>
      <c r="P23" s="4"/>
      <c r="Q23" s="45"/>
      <c r="R23" s="45"/>
      <c r="S23" s="45"/>
      <c r="T23" s="45"/>
      <c r="U23" s="32"/>
      <c r="V23" s="45"/>
    </row>
    <row r="24" spans="1:22" s="16" customFormat="1" ht="18.5" x14ac:dyDescent="0.45">
      <c r="A24" s="63"/>
      <c r="B24" s="61"/>
      <c r="C24" s="45"/>
      <c r="D24" s="45"/>
      <c r="E24" s="45"/>
      <c r="F24" s="45"/>
      <c r="G24" s="45"/>
      <c r="H24" s="45"/>
      <c r="I24" s="61"/>
      <c r="J24" s="45"/>
      <c r="K24" s="45"/>
      <c r="L24" s="45"/>
      <c r="M24" s="45"/>
      <c r="N24" s="45"/>
      <c r="O24" s="45"/>
      <c r="P24" s="61"/>
      <c r="Q24" s="45"/>
      <c r="R24" s="45"/>
      <c r="S24" s="45"/>
      <c r="T24" s="45"/>
      <c r="U24" s="32"/>
      <c r="V24" s="45"/>
    </row>
    <row r="25" spans="1:22" s="16" customFormat="1" ht="18.5" x14ac:dyDescent="0.4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61"/>
      <c r="Q25" s="45"/>
      <c r="R25" s="45"/>
      <c r="S25" s="45"/>
      <c r="T25" s="45"/>
      <c r="U25" s="32"/>
      <c r="V25" s="45"/>
    </row>
    <row r="26" spans="1:22" s="16" customFormat="1" ht="16.899999999999999" customHeight="1" x14ac:dyDescent="0.4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1"/>
      <c r="Q26" s="45"/>
      <c r="R26" s="45"/>
      <c r="S26" s="45"/>
      <c r="T26" s="45"/>
      <c r="U26" s="32"/>
      <c r="V26" s="45"/>
    </row>
    <row r="27" spans="1:22" x14ac:dyDescent="0.35">
      <c r="A27"/>
      <c r="C27" s="108" t="s">
        <v>73</v>
      </c>
      <c r="D27" s="108"/>
      <c r="E27" s="111"/>
      <c r="F27"/>
      <c r="H27" s="1"/>
      <c r="J27" s="108" t="s">
        <v>32</v>
      </c>
      <c r="K27" s="108"/>
      <c r="L27" s="108"/>
      <c r="M27" s="6"/>
      <c r="N27" s="1"/>
      <c r="O27" s="1"/>
      <c r="P27" s="4"/>
      <c r="Q27" s="1"/>
      <c r="U27" s="4"/>
      <c r="V27" s="1"/>
    </row>
    <row r="28" spans="1:22" x14ac:dyDescent="0.35">
      <c r="A28"/>
      <c r="E28"/>
      <c r="F28"/>
      <c r="H28" s="1"/>
      <c r="M28" s="6"/>
      <c r="N28" s="1"/>
      <c r="O28" s="1"/>
      <c r="P28" s="4"/>
      <c r="Q28" s="1"/>
      <c r="U28" s="4"/>
      <c r="V28" s="1"/>
    </row>
    <row r="29" spans="1:22" ht="20" x14ac:dyDescent="0.4">
      <c r="A29" s="12" t="s">
        <v>33</v>
      </c>
      <c r="B29" s="44"/>
      <c r="C29" s="105" t="s">
        <v>75</v>
      </c>
      <c r="D29" s="106"/>
      <c r="E29" s="107"/>
      <c r="F29"/>
      <c r="H29" s="1"/>
      <c r="I29" s="7"/>
      <c r="J29" s="105" t="s">
        <v>74</v>
      </c>
      <c r="K29" s="106"/>
      <c r="L29" s="107"/>
      <c r="M29" s="6"/>
      <c r="N29" s="1"/>
      <c r="O29" s="1"/>
      <c r="P29" s="4"/>
      <c r="Q29" s="66"/>
      <c r="U29" s="4"/>
      <c r="V29" s="1"/>
    </row>
    <row r="30" spans="1:22" ht="15.5" x14ac:dyDescent="0.35">
      <c r="A30" s="10" t="s">
        <v>36</v>
      </c>
      <c r="B30" s="9" t="s">
        <v>82</v>
      </c>
      <c r="C30" s="51"/>
      <c r="D30" s="19" t="s">
        <v>39</v>
      </c>
      <c r="E30" s="51"/>
      <c r="F30" s="5"/>
      <c r="G30" s="5"/>
      <c r="H30" s="5"/>
      <c r="I30" s="9" t="s">
        <v>70</v>
      </c>
      <c r="J30" s="51"/>
      <c r="K30" s="50" t="s">
        <v>39</v>
      </c>
      <c r="L30" s="60"/>
      <c r="M30" s="5"/>
      <c r="N30" s="5"/>
      <c r="O30" s="5"/>
      <c r="P30" s="4"/>
      <c r="Q30" s="5"/>
      <c r="U30" s="4"/>
      <c r="V30" s="1"/>
    </row>
    <row r="31" spans="1:22" ht="15.5" x14ac:dyDescent="0.35">
      <c r="A31" s="10" t="s">
        <v>46</v>
      </c>
      <c r="B31" s="9" t="s">
        <v>70</v>
      </c>
      <c r="C31" s="51"/>
      <c r="D31" s="21" t="s">
        <v>39</v>
      </c>
      <c r="E31" s="51"/>
      <c r="F31" s="5"/>
      <c r="G31" s="5"/>
      <c r="H31" s="5"/>
      <c r="I31" s="9" t="s">
        <v>82</v>
      </c>
      <c r="J31" s="51"/>
      <c r="K31" s="50" t="s">
        <v>39</v>
      </c>
      <c r="L31" s="60"/>
      <c r="M31" s="5"/>
      <c r="N31" s="5"/>
      <c r="O31" s="5"/>
      <c r="P31" s="4"/>
      <c r="Q31" s="5"/>
      <c r="U31" s="4"/>
      <c r="V31" s="1"/>
    </row>
    <row r="32" spans="1:22" ht="15.5" x14ac:dyDescent="0.35">
      <c r="A32" s="10" t="s">
        <v>50</v>
      </c>
      <c r="B32" s="9" t="s">
        <v>70</v>
      </c>
      <c r="C32" s="58"/>
      <c r="D32" s="21" t="s">
        <v>39</v>
      </c>
      <c r="E32" s="59"/>
      <c r="F32" s="5"/>
      <c r="G32" s="5"/>
      <c r="H32" s="5"/>
      <c r="I32" s="7" t="s">
        <v>82</v>
      </c>
      <c r="J32" s="60"/>
      <c r="K32" s="50" t="s">
        <v>39</v>
      </c>
      <c r="L32" s="60"/>
      <c r="M32" s="5"/>
      <c r="N32" s="5"/>
      <c r="O32" s="5"/>
      <c r="P32" s="4"/>
      <c r="Q32" s="5"/>
      <c r="U32" s="4"/>
      <c r="V32" s="1"/>
    </row>
    <row r="33" spans="1:22" ht="16.5" x14ac:dyDescent="0.35">
      <c r="A33" s="10" t="s">
        <v>55</v>
      </c>
      <c r="B33" s="9" t="s">
        <v>76</v>
      </c>
      <c r="C33" s="51"/>
      <c r="D33" s="43" t="s">
        <v>39</v>
      </c>
      <c r="E33" s="51"/>
      <c r="F33" s="5"/>
      <c r="G33" s="5"/>
      <c r="H33" s="5"/>
      <c r="I33" s="7" t="s">
        <v>70</v>
      </c>
      <c r="J33" s="60"/>
      <c r="K33" s="50" t="s">
        <v>39</v>
      </c>
      <c r="L33" s="51"/>
      <c r="M33" s="55"/>
      <c r="N33" s="5"/>
      <c r="O33" s="1"/>
      <c r="P33" s="4"/>
      <c r="Q33" s="5"/>
      <c r="U33" s="4"/>
      <c r="V33" s="1"/>
    </row>
    <row r="34" spans="1:22" ht="16.5" x14ac:dyDescent="0.35">
      <c r="A34" s="10" t="s">
        <v>59</v>
      </c>
      <c r="B34" s="9" t="s">
        <v>76</v>
      </c>
      <c r="C34" s="51"/>
      <c r="D34" s="42" t="s">
        <v>39</v>
      </c>
      <c r="E34" s="60"/>
      <c r="F34" s="5"/>
      <c r="G34" s="5"/>
      <c r="H34" s="5"/>
      <c r="I34" s="7" t="s">
        <v>70</v>
      </c>
      <c r="J34" s="60"/>
      <c r="K34" s="50" t="s">
        <v>39</v>
      </c>
      <c r="L34" s="51"/>
      <c r="M34" s="5"/>
      <c r="N34" s="5"/>
      <c r="O34" s="5"/>
      <c r="P34" s="4"/>
      <c r="Q34" s="5"/>
      <c r="U34" s="4"/>
      <c r="V34" s="1"/>
    </row>
    <row r="35" spans="1:22" ht="16.5" x14ac:dyDescent="0.35">
      <c r="A35" s="10" t="s">
        <v>60</v>
      </c>
      <c r="B35" s="9" t="s">
        <v>70</v>
      </c>
      <c r="C35" s="51"/>
      <c r="D35" s="42" t="s">
        <v>39</v>
      </c>
      <c r="E35" s="59"/>
      <c r="F35" s="5"/>
      <c r="G35" s="5"/>
      <c r="H35" s="5"/>
      <c r="I35" s="7" t="s">
        <v>76</v>
      </c>
      <c r="J35" s="60"/>
      <c r="K35" s="50" t="s">
        <v>39</v>
      </c>
      <c r="L35" s="60"/>
      <c r="M35" s="5"/>
      <c r="N35" s="5"/>
      <c r="O35" s="5"/>
      <c r="P35" s="4"/>
      <c r="Q35" s="5"/>
      <c r="U35" s="4"/>
      <c r="V35" s="1"/>
    </row>
    <row r="36" spans="1:22" ht="16.5" x14ac:dyDescent="0.35">
      <c r="A36" s="10" t="s">
        <v>61</v>
      </c>
      <c r="B36" s="9" t="s">
        <v>82</v>
      </c>
      <c r="C36" s="51"/>
      <c r="D36" s="47" t="s">
        <v>39</v>
      </c>
      <c r="E36" s="51"/>
      <c r="F36" s="5"/>
      <c r="G36" s="5"/>
      <c r="H36" s="5"/>
      <c r="I36" s="7" t="s">
        <v>76</v>
      </c>
      <c r="J36" s="60"/>
      <c r="K36" s="50" t="s">
        <v>39</v>
      </c>
      <c r="L36" s="51"/>
      <c r="M36" s="55"/>
      <c r="N36" s="5"/>
      <c r="O36" s="1"/>
      <c r="P36" s="4"/>
      <c r="Q36" s="5"/>
      <c r="U36" s="4"/>
      <c r="V36" s="1"/>
    </row>
    <row r="37" spans="1:22" ht="16.5" x14ac:dyDescent="0.35">
      <c r="A37" s="10" t="s">
        <v>64</v>
      </c>
      <c r="B37" s="9" t="s">
        <v>82</v>
      </c>
      <c r="C37" s="51"/>
      <c r="D37" s="42" t="s">
        <v>39</v>
      </c>
      <c r="E37" s="59"/>
      <c r="F37" s="5"/>
      <c r="G37" s="5"/>
      <c r="H37" s="5"/>
      <c r="I37" s="7" t="s">
        <v>70</v>
      </c>
      <c r="J37" s="60"/>
      <c r="K37" s="50" t="s">
        <v>39</v>
      </c>
      <c r="L37" s="60"/>
      <c r="M37" s="5"/>
      <c r="N37" s="5"/>
      <c r="O37" s="5"/>
      <c r="P37" s="4"/>
      <c r="Q37" s="5"/>
      <c r="U37" s="4"/>
      <c r="V37" s="1"/>
    </row>
    <row r="38" spans="1:22" ht="15.5" x14ac:dyDescent="0.35">
      <c r="A38" s="10" t="s">
        <v>65</v>
      </c>
      <c r="B38" s="9" t="s">
        <v>70</v>
      </c>
      <c r="C38" s="58"/>
      <c r="D38" s="21" t="s">
        <v>39</v>
      </c>
      <c r="E38" s="51"/>
      <c r="F38" s="5"/>
      <c r="G38" s="5"/>
      <c r="H38" s="5"/>
      <c r="I38" s="7" t="s">
        <v>70</v>
      </c>
      <c r="J38" s="60"/>
      <c r="K38" s="50" t="s">
        <v>39</v>
      </c>
      <c r="L38" s="51"/>
      <c r="M38" s="55"/>
      <c r="N38" s="5"/>
      <c r="O38" s="1"/>
      <c r="P38" s="4"/>
      <c r="Q38" s="5"/>
      <c r="U38" s="4"/>
      <c r="V38" s="1"/>
    </row>
    <row r="39" spans="1:22" ht="15.5" x14ac:dyDescent="0.35">
      <c r="A39" s="10" t="s">
        <v>66</v>
      </c>
      <c r="B39" s="9" t="s">
        <v>82</v>
      </c>
      <c r="C39" s="51"/>
      <c r="D39" s="21" t="s">
        <v>39</v>
      </c>
      <c r="E39" s="51"/>
      <c r="F39" s="5"/>
      <c r="G39" s="5"/>
      <c r="H39" s="5"/>
      <c r="I39" s="7" t="s">
        <v>76</v>
      </c>
      <c r="J39" s="60"/>
      <c r="K39" s="50" t="s">
        <v>39</v>
      </c>
      <c r="L39" s="60"/>
      <c r="M39" s="5"/>
      <c r="N39" s="5"/>
      <c r="O39" s="5"/>
      <c r="P39" s="4"/>
      <c r="Q39" s="5"/>
      <c r="U39" s="4"/>
      <c r="V39" s="1"/>
    </row>
    <row r="40" spans="1:22" ht="15.5" x14ac:dyDescent="0.35">
      <c r="A40" s="10" t="s">
        <v>67</v>
      </c>
      <c r="B40" s="9" t="s">
        <v>82</v>
      </c>
      <c r="C40" s="51"/>
      <c r="D40" s="21" t="s">
        <v>39</v>
      </c>
      <c r="E40" s="59"/>
      <c r="F40" s="5"/>
      <c r="G40" s="5"/>
      <c r="H40" s="5"/>
      <c r="I40" s="7" t="s">
        <v>76</v>
      </c>
      <c r="J40" s="60"/>
      <c r="K40" s="50" t="s">
        <v>39</v>
      </c>
      <c r="L40" s="60"/>
      <c r="M40" s="5"/>
      <c r="N40" s="5"/>
      <c r="O40" s="5"/>
      <c r="P40" s="4"/>
      <c r="Q40" s="5"/>
      <c r="U40" s="4"/>
      <c r="V40" s="1"/>
    </row>
    <row r="41" spans="1:22" ht="15.5" x14ac:dyDescent="0.35">
      <c r="A41" s="10" t="s">
        <v>68</v>
      </c>
      <c r="B41" s="9" t="s">
        <v>70</v>
      </c>
      <c r="C41" s="51"/>
      <c r="D41" s="21" t="s">
        <v>39</v>
      </c>
      <c r="E41" s="51"/>
      <c r="F41" s="5"/>
      <c r="G41" s="5"/>
      <c r="H41" s="5"/>
      <c r="I41" s="7" t="s">
        <v>70</v>
      </c>
      <c r="J41" s="60"/>
      <c r="K41" s="54" t="s">
        <v>39</v>
      </c>
      <c r="L41" s="51"/>
      <c r="M41" s="55"/>
      <c r="N41" s="5"/>
      <c r="O41" s="1"/>
      <c r="P41" s="56"/>
      <c r="Q41" s="5"/>
      <c r="U41" s="4"/>
      <c r="V41" s="1"/>
    </row>
    <row r="42" spans="1:22" ht="15.5" x14ac:dyDescent="0.35">
      <c r="A42" s="10" t="s">
        <v>69</v>
      </c>
      <c r="B42" s="9" t="s">
        <v>70</v>
      </c>
      <c r="C42" s="58"/>
      <c r="D42" s="21" t="s">
        <v>39</v>
      </c>
      <c r="E42" s="51"/>
      <c r="F42" s="5"/>
      <c r="G42" s="5"/>
      <c r="H42" s="5"/>
      <c r="I42" s="7" t="s">
        <v>82</v>
      </c>
      <c r="J42" s="60"/>
      <c r="K42" s="54" t="s">
        <v>39</v>
      </c>
      <c r="L42" s="51"/>
      <c r="M42" s="5"/>
      <c r="N42" s="5"/>
      <c r="O42" s="5"/>
      <c r="P42" s="4"/>
      <c r="Q42" s="5"/>
      <c r="U42" s="4"/>
      <c r="V42" s="1"/>
    </row>
    <row r="43" spans="1:22" ht="15.5" x14ac:dyDescent="0.35">
      <c r="A43" s="10"/>
      <c r="B43" s="9"/>
      <c r="C43" s="51"/>
      <c r="D43" s="21"/>
      <c r="E43" s="51"/>
      <c r="I43" s="7"/>
      <c r="J43" s="60"/>
      <c r="K43" s="54"/>
      <c r="L43" s="60"/>
      <c r="M43" s="55"/>
      <c r="N43" s="5"/>
      <c r="O43" s="5"/>
      <c r="P43" s="4"/>
      <c r="Q43" s="5"/>
      <c r="U43" s="57"/>
    </row>
    <row r="44" spans="1:22" x14ac:dyDescent="0.35">
      <c r="M44" s="6"/>
      <c r="P44" s="1"/>
      <c r="Q44" s="1"/>
      <c r="R44" s="18"/>
      <c r="S44" s="1"/>
      <c r="T44" s="2"/>
      <c r="U44" s="1"/>
      <c r="V44" s="2"/>
    </row>
    <row r="46" spans="1:22" ht="14.5" customHeight="1" x14ac:dyDescent="0.35"/>
    <row r="47" spans="1:22" ht="14.5" customHeight="1" x14ac:dyDescent="0.35"/>
    <row r="48" spans="1:22" ht="14.5" customHeight="1" x14ac:dyDescent="0.35"/>
    <row r="49" spans="10:12" ht="14.5" customHeight="1" x14ac:dyDescent="0.35"/>
    <row r="50" spans="10:12" ht="14.5" customHeight="1" x14ac:dyDescent="0.35"/>
    <row r="51" spans="10:12" ht="14.5" customHeight="1" x14ac:dyDescent="0.35"/>
    <row r="52" spans="10:12" ht="14.5" customHeight="1" x14ac:dyDescent="0.35"/>
    <row r="53" spans="10:12" ht="14.5" customHeight="1" x14ac:dyDescent="0.35"/>
    <row r="54" spans="10:12" ht="14.5" customHeight="1" x14ac:dyDescent="0.35"/>
    <row r="55" spans="10:12" ht="14.5" customHeight="1" x14ac:dyDescent="0.35">
      <c r="J55" s="70"/>
      <c r="K55"/>
      <c r="L55" s="70"/>
    </row>
    <row r="56" spans="10:12" ht="14.5" customHeight="1" x14ac:dyDescent="0.35"/>
  </sheetData>
  <mergeCells count="12">
    <mergeCell ref="A1:O1"/>
    <mergeCell ref="C4:E4"/>
    <mergeCell ref="J4:L4"/>
    <mergeCell ref="C27:E27"/>
    <mergeCell ref="J27:L27"/>
    <mergeCell ref="C29:E29"/>
    <mergeCell ref="J29:L29"/>
    <mergeCell ref="Q4:S4"/>
    <mergeCell ref="C6:E6"/>
    <mergeCell ref="J6:L6"/>
    <mergeCell ref="Q6:S6"/>
    <mergeCell ref="A25:O2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75D2-C944-42F9-B15F-4D81123F8F47}">
  <dimension ref="B5:AC25"/>
  <sheetViews>
    <sheetView tabSelected="1" zoomScaleNormal="100" workbookViewId="0">
      <selection activeCell="P41" sqref="P41"/>
    </sheetView>
  </sheetViews>
  <sheetFormatPr defaultRowHeight="14.5" x14ac:dyDescent="0.35"/>
  <cols>
    <col min="2" max="2" width="10" customWidth="1"/>
    <col min="3" max="3" width="10.1796875" customWidth="1"/>
    <col min="4" max="6" width="7.7265625" customWidth="1"/>
    <col min="7" max="7" width="9.81640625" customWidth="1"/>
    <col min="8" max="9" width="7.7265625" customWidth="1"/>
    <col min="10" max="10" width="8.26953125" customWidth="1"/>
    <col min="11" max="11" width="7.7265625" customWidth="1"/>
    <col min="12" max="13" width="9.453125" customWidth="1"/>
  </cols>
  <sheetData>
    <row r="5" spans="2:14" ht="92.5" thickBot="1" x14ac:dyDescent="2.0499999999999998">
      <c r="B5" s="115" t="s">
        <v>138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7"/>
      <c r="N5" s="118"/>
    </row>
    <row r="6" spans="2:14" ht="14.5" customHeight="1" x14ac:dyDescent="0.35">
      <c r="B6" s="119" t="s">
        <v>139</v>
      </c>
      <c r="C6" s="120"/>
      <c r="D6" s="125" t="s">
        <v>34</v>
      </c>
      <c r="E6" s="126"/>
      <c r="F6" s="126"/>
      <c r="G6" s="126"/>
      <c r="H6" s="131" t="s">
        <v>75</v>
      </c>
      <c r="I6" s="132"/>
      <c r="J6" s="132"/>
      <c r="K6" s="132"/>
      <c r="L6" s="132"/>
      <c r="M6" s="133"/>
      <c r="N6" s="140" t="s">
        <v>140</v>
      </c>
    </row>
    <row r="7" spans="2:14" ht="14.5" customHeight="1" x14ac:dyDescent="0.35">
      <c r="B7" s="121"/>
      <c r="C7" s="122"/>
      <c r="D7" s="127"/>
      <c r="E7" s="128"/>
      <c r="F7" s="128"/>
      <c r="G7" s="128"/>
      <c r="H7" s="134"/>
      <c r="I7" s="135"/>
      <c r="J7" s="135"/>
      <c r="K7" s="135"/>
      <c r="L7" s="135"/>
      <c r="M7" s="136"/>
      <c r="N7" s="141"/>
    </row>
    <row r="8" spans="2:14" ht="14.5" customHeight="1" x14ac:dyDescent="0.35">
      <c r="B8" s="121"/>
      <c r="C8" s="122"/>
      <c r="D8" s="127"/>
      <c r="E8" s="128"/>
      <c r="F8" s="128"/>
      <c r="G8" s="128"/>
      <c r="H8" s="134"/>
      <c r="I8" s="135"/>
      <c r="J8" s="135"/>
      <c r="K8" s="135"/>
      <c r="L8" s="135"/>
      <c r="M8" s="136"/>
      <c r="N8" s="141"/>
    </row>
    <row r="9" spans="2:14" ht="14.5" customHeight="1" x14ac:dyDescent="0.35">
      <c r="B9" s="121"/>
      <c r="C9" s="122"/>
      <c r="D9" s="127"/>
      <c r="E9" s="128"/>
      <c r="F9" s="128"/>
      <c r="G9" s="128"/>
      <c r="H9" s="134"/>
      <c r="I9" s="135"/>
      <c r="J9" s="135"/>
      <c r="K9" s="135"/>
      <c r="L9" s="135"/>
      <c r="M9" s="136"/>
      <c r="N9" s="141"/>
    </row>
    <row r="10" spans="2:14" ht="14.5" customHeight="1" x14ac:dyDescent="0.35">
      <c r="B10" s="121"/>
      <c r="C10" s="122"/>
      <c r="D10" s="127"/>
      <c r="E10" s="128"/>
      <c r="F10" s="128"/>
      <c r="G10" s="128"/>
      <c r="H10" s="134"/>
      <c r="I10" s="135"/>
      <c r="J10" s="135"/>
      <c r="K10" s="135"/>
      <c r="L10" s="135"/>
      <c r="M10" s="136"/>
      <c r="N10" s="141"/>
    </row>
    <row r="11" spans="2:14" ht="14.5" customHeight="1" x14ac:dyDescent="0.35">
      <c r="B11" s="121"/>
      <c r="C11" s="122"/>
      <c r="D11" s="127"/>
      <c r="E11" s="128"/>
      <c r="F11" s="128"/>
      <c r="G11" s="128"/>
      <c r="H11" s="134"/>
      <c r="I11" s="135"/>
      <c r="J11" s="135"/>
      <c r="K11" s="135"/>
      <c r="L11" s="135"/>
      <c r="M11" s="136"/>
      <c r="N11" s="141"/>
    </row>
    <row r="12" spans="2:14" ht="14.5" customHeight="1" x14ac:dyDescent="0.35">
      <c r="B12" s="121"/>
      <c r="C12" s="122"/>
      <c r="D12" s="127"/>
      <c r="E12" s="128"/>
      <c r="F12" s="128"/>
      <c r="G12" s="128"/>
      <c r="H12" s="134"/>
      <c r="I12" s="135"/>
      <c r="J12" s="135"/>
      <c r="K12" s="135"/>
      <c r="L12" s="135"/>
      <c r="M12" s="136"/>
      <c r="N12" s="141"/>
    </row>
    <row r="13" spans="2:14" ht="15" customHeight="1" thickBot="1" x14ac:dyDescent="0.4">
      <c r="B13" s="121"/>
      <c r="C13" s="122"/>
      <c r="D13" s="127"/>
      <c r="E13" s="128"/>
      <c r="F13" s="128"/>
      <c r="G13" s="128"/>
      <c r="H13" s="137"/>
      <c r="I13" s="138"/>
      <c r="J13" s="138"/>
      <c r="K13" s="138"/>
      <c r="L13" s="138"/>
      <c r="M13" s="139"/>
      <c r="N13" s="141"/>
    </row>
    <row r="14" spans="2:14" ht="14.5" customHeight="1" x14ac:dyDescent="0.35">
      <c r="B14" s="121"/>
      <c r="C14" s="122"/>
      <c r="D14" s="127"/>
      <c r="E14" s="128"/>
      <c r="F14" s="128"/>
      <c r="G14" s="128"/>
      <c r="H14" s="131" t="s">
        <v>74</v>
      </c>
      <c r="I14" s="132"/>
      <c r="J14" s="132"/>
      <c r="K14" s="132"/>
      <c r="L14" s="132"/>
      <c r="M14" s="133"/>
      <c r="N14" s="141"/>
    </row>
    <row r="15" spans="2:14" ht="14.5" customHeight="1" x14ac:dyDescent="0.35">
      <c r="B15" s="121"/>
      <c r="C15" s="122"/>
      <c r="D15" s="127"/>
      <c r="E15" s="128"/>
      <c r="F15" s="128"/>
      <c r="G15" s="128"/>
      <c r="H15" s="134"/>
      <c r="I15" s="135"/>
      <c r="J15" s="135"/>
      <c r="K15" s="135"/>
      <c r="L15" s="135"/>
      <c r="M15" s="136"/>
      <c r="N15" s="141"/>
    </row>
    <row r="16" spans="2:14" ht="14.5" customHeight="1" x14ac:dyDescent="0.35">
      <c r="B16" s="121"/>
      <c r="C16" s="122"/>
      <c r="D16" s="127"/>
      <c r="E16" s="128"/>
      <c r="F16" s="128"/>
      <c r="G16" s="128"/>
      <c r="H16" s="134"/>
      <c r="I16" s="135"/>
      <c r="J16" s="135"/>
      <c r="K16" s="135"/>
      <c r="L16" s="135"/>
      <c r="M16" s="136"/>
      <c r="N16" s="141"/>
    </row>
    <row r="17" spans="2:29" ht="14.5" customHeight="1" x14ac:dyDescent="0.35">
      <c r="B17" s="121"/>
      <c r="C17" s="122"/>
      <c r="D17" s="127"/>
      <c r="E17" s="128"/>
      <c r="F17" s="128"/>
      <c r="G17" s="128"/>
      <c r="H17" s="134"/>
      <c r="I17" s="135"/>
      <c r="J17" s="135"/>
      <c r="K17" s="135"/>
      <c r="L17" s="135"/>
      <c r="M17" s="136"/>
      <c r="N17" s="141"/>
    </row>
    <row r="18" spans="2:29" ht="14.5" customHeight="1" x14ac:dyDescent="0.35">
      <c r="B18" s="121"/>
      <c r="C18" s="122"/>
      <c r="D18" s="127"/>
      <c r="E18" s="128"/>
      <c r="F18" s="128"/>
      <c r="G18" s="128"/>
      <c r="H18" s="134"/>
      <c r="I18" s="135"/>
      <c r="J18" s="135"/>
      <c r="K18" s="135"/>
      <c r="L18" s="135"/>
      <c r="M18" s="136"/>
      <c r="N18" s="141"/>
    </row>
    <row r="19" spans="2:29" ht="14.5" customHeight="1" x14ac:dyDescent="0.35">
      <c r="B19" s="121"/>
      <c r="C19" s="122"/>
      <c r="D19" s="127"/>
      <c r="E19" s="128"/>
      <c r="F19" s="128"/>
      <c r="G19" s="128"/>
      <c r="H19" s="134"/>
      <c r="I19" s="135"/>
      <c r="J19" s="135"/>
      <c r="K19" s="135"/>
      <c r="L19" s="135"/>
      <c r="M19" s="136"/>
      <c r="N19" s="141"/>
    </row>
    <row r="20" spans="2:29" ht="14.5" customHeight="1" x14ac:dyDescent="0.35">
      <c r="B20" s="121"/>
      <c r="C20" s="122"/>
      <c r="D20" s="127"/>
      <c r="E20" s="128"/>
      <c r="F20" s="128"/>
      <c r="G20" s="128"/>
      <c r="H20" s="134"/>
      <c r="I20" s="135"/>
      <c r="J20" s="135"/>
      <c r="K20" s="135"/>
      <c r="L20" s="135"/>
      <c r="M20" s="136"/>
      <c r="N20" s="141"/>
    </row>
    <row r="21" spans="2:29" ht="15" customHeight="1" thickBot="1" x14ac:dyDescent="0.4">
      <c r="B21" s="123"/>
      <c r="C21" s="124"/>
      <c r="D21" s="129"/>
      <c r="E21" s="130"/>
      <c r="F21" s="130"/>
      <c r="G21" s="130"/>
      <c r="H21" s="137"/>
      <c r="I21" s="138"/>
      <c r="J21" s="138"/>
      <c r="K21" s="138"/>
      <c r="L21" s="138"/>
      <c r="M21" s="139"/>
      <c r="N21" s="142"/>
    </row>
    <row r="22" spans="2:29" ht="61.5" x14ac:dyDescent="0.35"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4"/>
    </row>
    <row r="23" spans="2:29" x14ac:dyDescent="0.35">
      <c r="I23" s="114" t="s">
        <v>141</v>
      </c>
      <c r="J23" s="114"/>
      <c r="K23" s="114"/>
      <c r="L23" s="114"/>
    </row>
    <row r="24" spans="2:29" x14ac:dyDescent="0.35">
      <c r="I24" s="114"/>
      <c r="J24" s="114"/>
      <c r="K24" s="114"/>
      <c r="L24" s="114"/>
    </row>
    <row r="25" spans="2:29" x14ac:dyDescent="0.35">
      <c r="I25" s="114"/>
      <c r="J25" s="114"/>
      <c r="K25" s="114"/>
      <c r="L25" s="114"/>
    </row>
  </sheetData>
  <mergeCells count="7">
    <mergeCell ref="I23:L25"/>
    <mergeCell ref="B5:N5"/>
    <mergeCell ref="B6:C21"/>
    <mergeCell ref="D6:G21"/>
    <mergeCell ref="H6:M13"/>
    <mergeCell ref="N6:N21"/>
    <mergeCell ref="H14:M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31"/>
  <sheetViews>
    <sheetView topLeftCell="A21" zoomScale="115" zoomScaleNormal="115" workbookViewId="0">
      <selection activeCell="B13" sqref="B13"/>
    </sheetView>
  </sheetViews>
  <sheetFormatPr defaultRowHeight="14.5" x14ac:dyDescent="0.35"/>
  <cols>
    <col min="2" max="2" width="63.54296875" customWidth="1"/>
  </cols>
  <sheetData>
    <row r="2" spans="1:2" ht="26" x14ac:dyDescent="0.6">
      <c r="A2" s="143" t="s">
        <v>142</v>
      </c>
      <c r="B2" s="112"/>
    </row>
    <row r="3" spans="1:2" s="34" customFormat="1" ht="26" x14ac:dyDescent="0.6">
      <c r="A3" s="34" t="s">
        <v>143</v>
      </c>
      <c r="B3" s="38" t="s">
        <v>18</v>
      </c>
    </row>
    <row r="4" spans="1:2" s="34" customFormat="1" ht="26" x14ac:dyDescent="0.6">
      <c r="A4" s="34" t="s">
        <v>144</v>
      </c>
      <c r="B4" s="39" t="s">
        <v>107</v>
      </c>
    </row>
    <row r="5" spans="1:2" s="34" customFormat="1" ht="26" x14ac:dyDescent="0.6">
      <c r="A5" s="37" t="s">
        <v>145</v>
      </c>
      <c r="B5" s="40" t="s">
        <v>110</v>
      </c>
    </row>
    <row r="7" spans="1:2" ht="26" x14ac:dyDescent="0.6">
      <c r="A7" s="143" t="s">
        <v>146</v>
      </c>
      <c r="B7" s="112"/>
    </row>
    <row r="8" spans="1:2" s="34" customFormat="1" ht="26" x14ac:dyDescent="0.6">
      <c r="A8" s="34" t="s">
        <v>143</v>
      </c>
      <c r="B8" s="38" t="s">
        <v>3</v>
      </c>
    </row>
    <row r="9" spans="1:2" s="34" customFormat="1" ht="26" x14ac:dyDescent="0.6">
      <c r="A9" s="34" t="s">
        <v>144</v>
      </c>
      <c r="B9" s="40" t="s">
        <v>120</v>
      </c>
    </row>
    <row r="10" spans="1:2" s="34" customFormat="1" ht="26" x14ac:dyDescent="0.6">
      <c r="A10" s="37" t="s">
        <v>145</v>
      </c>
      <c r="B10" s="40" t="s">
        <v>122</v>
      </c>
    </row>
    <row r="12" spans="1:2" ht="26" x14ac:dyDescent="0.6">
      <c r="A12" s="143" t="s">
        <v>147</v>
      </c>
      <c r="B12" s="112"/>
    </row>
    <row r="13" spans="1:2" s="34" customFormat="1" ht="26" x14ac:dyDescent="0.6">
      <c r="A13" s="34" t="s">
        <v>143</v>
      </c>
      <c r="B13" s="35"/>
    </row>
    <row r="14" spans="1:2" s="34" customFormat="1" ht="26" x14ac:dyDescent="0.6">
      <c r="A14" s="34" t="s">
        <v>144</v>
      </c>
      <c r="B14" s="36"/>
    </row>
    <row r="15" spans="1:2" s="34" customFormat="1" ht="26" x14ac:dyDescent="0.6">
      <c r="A15" s="37" t="s">
        <v>145</v>
      </c>
      <c r="B15" s="36"/>
    </row>
    <row r="16" spans="1:2" s="34" customFormat="1" ht="26" x14ac:dyDescent="0.6">
      <c r="A16" s="34" t="s">
        <v>148</v>
      </c>
      <c r="B16" s="36"/>
    </row>
    <row r="18" spans="1:2" ht="26" x14ac:dyDescent="0.6">
      <c r="A18" s="143" t="s">
        <v>149</v>
      </c>
      <c r="B18" s="112"/>
    </row>
    <row r="19" spans="1:2" s="34" customFormat="1" ht="26" x14ac:dyDescent="0.6">
      <c r="A19" s="34" t="s">
        <v>143</v>
      </c>
      <c r="B19" s="35"/>
    </row>
    <row r="20" spans="1:2" s="34" customFormat="1" ht="26" x14ac:dyDescent="0.6">
      <c r="A20" s="34" t="s">
        <v>144</v>
      </c>
      <c r="B20" s="36"/>
    </row>
    <row r="21" spans="1:2" s="34" customFormat="1" ht="26" x14ac:dyDescent="0.6">
      <c r="A21" s="37" t="s">
        <v>145</v>
      </c>
      <c r="B21" s="36"/>
    </row>
    <row r="22" spans="1:2" s="34" customFormat="1" ht="26" x14ac:dyDescent="0.6">
      <c r="A22" s="34" t="s">
        <v>148</v>
      </c>
      <c r="B22" s="36"/>
    </row>
    <row r="23" spans="1:2" s="34" customFormat="1" ht="26" x14ac:dyDescent="0.6"/>
    <row r="25" spans="1:2" ht="26" x14ac:dyDescent="0.6">
      <c r="A25" s="143" t="s">
        <v>150</v>
      </c>
      <c r="B25" s="112"/>
    </row>
    <row r="26" spans="1:2" s="34" customFormat="1" ht="26" x14ac:dyDescent="0.6">
      <c r="A26" s="34" t="s">
        <v>143</v>
      </c>
      <c r="B26" s="35"/>
    </row>
    <row r="27" spans="1:2" s="34" customFormat="1" ht="26" x14ac:dyDescent="0.6">
      <c r="A27" s="34" t="s">
        <v>144</v>
      </c>
      <c r="B27" s="36"/>
    </row>
    <row r="28" spans="1:2" s="34" customFormat="1" ht="26" x14ac:dyDescent="0.6">
      <c r="A28" s="37" t="s">
        <v>145</v>
      </c>
      <c r="B28" s="36"/>
    </row>
    <row r="29" spans="1:2" s="34" customFormat="1" ht="26" x14ac:dyDescent="0.6">
      <c r="A29" s="34" t="s">
        <v>148</v>
      </c>
      <c r="B29" s="35"/>
    </row>
    <row r="30" spans="1:2" ht="26" x14ac:dyDescent="0.6">
      <c r="A30" s="34" t="s">
        <v>151</v>
      </c>
      <c r="B30" s="35"/>
    </row>
    <row r="31" spans="1:2" ht="26" x14ac:dyDescent="0.6">
      <c r="A31" s="34" t="s">
        <v>152</v>
      </c>
      <c r="B31" s="35"/>
    </row>
  </sheetData>
  <mergeCells count="5">
    <mergeCell ref="A2:B2"/>
    <mergeCell ref="A12:B12"/>
    <mergeCell ref="A18:B18"/>
    <mergeCell ref="A25:B25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Gruppindelining</vt:lpstr>
      <vt:lpstr>Spelschema </vt:lpstr>
      <vt:lpstr>Tabell</vt:lpstr>
      <vt:lpstr>Domare</vt:lpstr>
      <vt:lpstr>Planplacering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Jimmy Jönsson</dc:creator>
  <cp:keywords/>
  <dc:description/>
  <cp:lastModifiedBy>kansl</cp:lastModifiedBy>
  <cp:revision/>
  <cp:lastPrinted>2023-06-13T11:36:06Z</cp:lastPrinted>
  <dcterms:created xsi:type="dcterms:W3CDTF">2023-06-09T17:19:24Z</dcterms:created>
  <dcterms:modified xsi:type="dcterms:W3CDTF">2023-06-13T15:02:16Z</dcterms:modified>
  <cp:category/>
  <cp:contentStatus/>
</cp:coreProperties>
</file>