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torage.slu.se\Home$\tssara\Desktop\Infra tillfälligt\"/>
    </mc:Choice>
  </mc:AlternateContent>
  <bookViews>
    <workbookView xWindow="0" yWindow="0" windowWidth="30720" windowHeight="13392"/>
  </bookViews>
  <sheets>
    <sheet name="Vårtermin 2018" sheetId="1" r:id="rId1"/>
    <sheet name="Hösttermin 11" sheetId="2" state="hidden" r:id="rId2"/>
    <sheet name="Hösttermin 2018" sheetId="3" r:id="rId3"/>
  </sheets>
  <definedNames>
    <definedName name="_xlnm._FilterDatabase" localSheetId="0" hidden="1">'Vårtermin 2018'!$A$1:$F$56</definedName>
  </definedNames>
  <calcPr calcId="179016"/>
</workbook>
</file>

<file path=xl/calcChain.xml><?xml version="1.0" encoding="utf-8"?>
<calcChain xmlns="http://schemas.openxmlformats.org/spreadsheetml/2006/main">
  <c r="E39" i="3" l="1"/>
  <c r="B49" i="3"/>
  <c r="E49" i="3"/>
  <c r="B48" i="1"/>
  <c r="E48" i="1"/>
  <c r="F48" i="1"/>
  <c r="E38" i="1"/>
  <c r="E2" i="2"/>
  <c r="E3" i="2"/>
  <c r="E4" i="2"/>
  <c r="E5" i="2"/>
  <c r="B30" i="2"/>
  <c r="E6" i="2"/>
  <c r="E7" i="2"/>
  <c r="E8" i="2"/>
  <c r="E9" i="2"/>
  <c r="E30" i="2"/>
  <c r="E10" i="2"/>
  <c r="E11" i="2"/>
  <c r="E12" i="2"/>
  <c r="E13" i="2"/>
  <c r="E31" i="2"/>
  <c r="E14" i="2"/>
  <c r="E15" i="2"/>
  <c r="E16" i="2"/>
  <c r="B31" i="2"/>
  <c r="E17" i="2"/>
  <c r="E18" i="2"/>
  <c r="E19" i="2"/>
  <c r="E32" i="2"/>
  <c r="E20" i="2"/>
  <c r="E21" i="2"/>
  <c r="B33" i="2"/>
  <c r="E22" i="2"/>
  <c r="E23" i="2"/>
  <c r="E24" i="2"/>
  <c r="E25" i="2"/>
  <c r="E33" i="2"/>
  <c r="E26" i="2"/>
  <c r="E27" i="2"/>
  <c r="E34" i="2"/>
  <c r="B32" i="2"/>
  <c r="F49" i="3"/>
</calcChain>
</file>

<file path=xl/sharedStrings.xml><?xml version="1.0" encoding="utf-8"?>
<sst xmlns="http://schemas.openxmlformats.org/spreadsheetml/2006/main" count="376" uniqueCount="91">
  <si>
    <t>Datum</t>
  </si>
  <si>
    <t>Start tid</t>
  </si>
  <si>
    <t>Slut tid</t>
  </si>
  <si>
    <t>Lag</t>
  </si>
  <si>
    <t>Timmar</t>
  </si>
  <si>
    <t>F98</t>
  </si>
  <si>
    <t>P00</t>
  </si>
  <si>
    <t>P01</t>
  </si>
  <si>
    <t>Flickor</t>
  </si>
  <si>
    <t xml:space="preserve">       Timme</t>
  </si>
  <si>
    <t>Pojkar</t>
  </si>
  <si>
    <t xml:space="preserve">     Timme</t>
  </si>
  <si>
    <t>Kansliet 018-37 75 50</t>
  </si>
  <si>
    <t xml:space="preserve">Lunch stängt:  Mån,Tis 12:00-13:00 </t>
  </si>
  <si>
    <t>Hämtning/utkvittering av nycklar under kansliets öppettider!</t>
  </si>
  <si>
    <t>Kioskansvarig:</t>
  </si>
  <si>
    <t>Måndag</t>
  </si>
  <si>
    <t>08:00-17:00</t>
  </si>
  <si>
    <t>Tisdag</t>
  </si>
  <si>
    <t>08:00-15:00</t>
  </si>
  <si>
    <t>Onsdag</t>
  </si>
  <si>
    <t>13:00-20:00</t>
  </si>
  <si>
    <t>Torsdag</t>
  </si>
  <si>
    <t>STÄNGT</t>
  </si>
  <si>
    <t>Fredag</t>
  </si>
  <si>
    <t>08:00-13:00</t>
  </si>
  <si>
    <t>F01</t>
  </si>
  <si>
    <t>F99/00</t>
  </si>
  <si>
    <t>POOLSPEL F03, B PLAN</t>
  </si>
  <si>
    <t>P98/99</t>
  </si>
  <si>
    <t>F96/97</t>
  </si>
  <si>
    <t>POOLSPEL P03, B PLAN</t>
  </si>
  <si>
    <t>POOLSPEL P02, B PLAN</t>
  </si>
  <si>
    <t>P96/97</t>
  </si>
  <si>
    <t>Jun/P94/95</t>
  </si>
  <si>
    <t>Kicki Martin</t>
  </si>
  <si>
    <t>018-371341</t>
  </si>
  <si>
    <t>070-5940954</t>
  </si>
  <si>
    <t>Öppna en timme före matchstart, 0,5 timme före poolspel.</t>
  </si>
  <si>
    <t>7-m, matchstart + 1,5 timme öppet</t>
  </si>
  <si>
    <t>9-m, matchstart + 2,0 timme öppet</t>
  </si>
  <si>
    <t>11-m, matchstart + 2,5 timme öppet</t>
  </si>
  <si>
    <t>F05</t>
  </si>
  <si>
    <t>P05</t>
  </si>
  <si>
    <t>P06</t>
  </si>
  <si>
    <t>F06</t>
  </si>
  <si>
    <t>F07</t>
  </si>
  <si>
    <t>P07</t>
  </si>
  <si>
    <t>1730</t>
  </si>
  <si>
    <t>2100</t>
  </si>
  <si>
    <t>1400</t>
  </si>
  <si>
    <t>1500</t>
  </si>
  <si>
    <t>1930</t>
  </si>
  <si>
    <t>1300</t>
  </si>
  <si>
    <t>2030</t>
  </si>
  <si>
    <t>1130</t>
  </si>
  <si>
    <t>1700</t>
  </si>
  <si>
    <t>1330</t>
  </si>
  <si>
    <t>2000</t>
  </si>
  <si>
    <t>1800</t>
  </si>
  <si>
    <t>Fotbollens dag</t>
  </si>
  <si>
    <t>1530</t>
  </si>
  <si>
    <t>1600</t>
  </si>
  <si>
    <t>2130</t>
  </si>
  <si>
    <t>1200</t>
  </si>
  <si>
    <t>1000</t>
  </si>
  <si>
    <t>1900</t>
  </si>
  <si>
    <t>1630</t>
  </si>
  <si>
    <t>P08</t>
  </si>
  <si>
    <t>1030</t>
  </si>
  <si>
    <t>0900</t>
  </si>
  <si>
    <t>1830</t>
  </si>
  <si>
    <t>0930</t>
  </si>
  <si>
    <t>0830</t>
  </si>
  <si>
    <t>F08</t>
  </si>
  <si>
    <t>F09</t>
  </si>
  <si>
    <t>P04</t>
  </si>
  <si>
    <t>P09</t>
  </si>
  <si>
    <t>Pool</t>
  </si>
  <si>
    <t>Mia Andersson 073-341 78 87</t>
  </si>
  <si>
    <t>Jun Dam</t>
  </si>
  <si>
    <t>P10</t>
  </si>
  <si>
    <t>-</t>
  </si>
  <si>
    <t>F10/11</t>
  </si>
  <si>
    <t>osäkert om Björkvallen kan ha matcher</t>
  </si>
  <si>
    <t>Poolspel 1000-1400(0930)</t>
  </si>
  <si>
    <t>1430</t>
  </si>
  <si>
    <t>Pool, 2 lag</t>
  </si>
  <si>
    <t>12,5</t>
  </si>
  <si>
    <t>Poolspel</t>
  </si>
  <si>
    <t>1230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</si>
</sst>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yy/mm/dd;@"/>
    <numFmt numFmtId="165" formatCode="hh:mm;@"/>
    <numFmt numFmtId="166" formatCode="0.0"/>
  </numFmts>
  <fonts count="5" x14ac:knownFonts="1">
    <font>
      <sz val="12"/>
      <name val="Times New Roman"/>
      <family val="1"/>
    </font>
    <font>
      <sz val="10"/>
      <name val="Times New Roman"/>
      <family val="1"/>
    </font>
    <font>
      <i/>
      <sz val="10"/>
      <name val="Times New Roman"/>
      <family val="1"/>
    </font>
    <font>
      <sz val="10"/>
      <color indexed="10"/>
      <name val="Times New Roman"/>
      <family val="1"/>
    </font>
    <font>
      <b/>
      <i/>
      <sz val="10"/>
      <name val="Times New Roman"/>
      <family val="1"/>
    </font>
  </fonts>
  <fills count="38">
    <fill>
      <patternFill patternType="none"/>
    </fill>
    <fill>
      <patternFill patternType="gray125"/>
    </fill>
    <fill>
      <patternFill patternType="solid">
        <fgColor indexed="11"/>
        <bgColor indexed="49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27"/>
        <bgColor indexed="42"/>
      </patternFill>
    </fill>
    <fill>
      <patternFill patternType="solid">
        <fgColor indexed="29"/>
        <bgColor indexed="47"/>
      </patternFill>
    </fill>
    <fill>
      <patternFill patternType="solid">
        <fgColor indexed="51"/>
        <bgColor indexed="34"/>
      </patternFill>
    </fill>
    <fill>
      <patternFill patternType="solid">
        <fgColor indexed="49"/>
        <bgColor indexed="40"/>
      </patternFill>
    </fill>
    <fill>
      <patternFill patternType="solid">
        <fgColor indexed="57"/>
        <bgColor indexed="21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24"/>
      </patternFill>
    </fill>
    <fill>
      <patternFill patternType="solid">
        <fgColor theme="5" tint="0.79998168889431442"/>
        <bgColor indexed="50"/>
      </patternFill>
    </fill>
    <fill>
      <patternFill patternType="solid">
        <fgColor theme="5" tint="0.59999389629810485"/>
        <bgColor indexed="50"/>
      </patternFill>
    </fill>
    <fill>
      <patternFill patternType="solid">
        <fgColor theme="5" tint="-0.249977111117893"/>
        <bgColor indexed="53"/>
      </patternFill>
    </fill>
    <fill>
      <patternFill patternType="solid">
        <fgColor theme="5" tint="0.39997558519241921"/>
        <bgColor indexed="33"/>
      </patternFill>
    </fill>
    <fill>
      <patternFill patternType="solid">
        <fgColor theme="9" tint="-0.249977111117893"/>
        <bgColor indexed="50"/>
      </patternFill>
    </fill>
    <fill>
      <patternFill patternType="solid">
        <fgColor theme="8" tint="-0.249977111117893"/>
        <bgColor indexed="49"/>
      </patternFill>
    </fill>
    <fill>
      <patternFill patternType="solid">
        <fgColor theme="8" tint="0.39997558519241921"/>
        <bgColor indexed="22"/>
      </patternFill>
    </fill>
    <fill>
      <patternFill patternType="solid">
        <fgColor theme="8" tint="0.59999389629810485"/>
        <bgColor indexed="27"/>
      </patternFill>
    </fill>
    <fill>
      <patternFill patternType="solid">
        <fgColor theme="8" tint="0.79998168889431442"/>
        <bgColor indexed="27"/>
      </patternFill>
    </fill>
    <fill>
      <patternFill patternType="solid">
        <fgColor theme="6" tint="-0.249977111117893"/>
        <bgColor indexed="27"/>
      </patternFill>
    </fill>
    <fill>
      <patternFill patternType="solid">
        <fgColor theme="6" tint="0.39997558519241921"/>
        <bgColor indexed="13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79998168889431442"/>
        <bgColor indexed="50"/>
      </patternFill>
    </fill>
  </fills>
  <borders count="2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7">
    <xf numFmtId="0" fontId="0" fillId="0" borderId="0" xfId="0"/>
    <xf numFmtId="164" fontId="1" fillId="0" borderId="0" xfId="0" applyNumberFormat="1" applyFont="1"/>
    <xf numFmtId="165" fontId="1" fillId="0" borderId="0" xfId="0" applyNumberFormat="1" applyFont="1"/>
    <xf numFmtId="0" fontId="1" fillId="0" borderId="0" xfId="0" applyFont="1" applyAlignment="1">
      <alignment horizontal="center"/>
    </xf>
    <xf numFmtId="0" fontId="1" fillId="0" borderId="0" xfId="0" applyFont="1"/>
    <xf numFmtId="164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164" fontId="1" fillId="2" borderId="1" xfId="0" applyNumberFormat="1" applyFont="1" applyFill="1" applyBorder="1"/>
    <xf numFmtId="165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5" fontId="1" fillId="2" borderId="1" xfId="0" applyNumberFormat="1" applyFont="1" applyFill="1" applyBorder="1"/>
    <xf numFmtId="0" fontId="2" fillId="0" borderId="1" xfId="0" applyFont="1" applyBorder="1"/>
    <xf numFmtId="164" fontId="1" fillId="0" borderId="0" xfId="0" applyNumberFormat="1" applyFont="1" applyBorder="1"/>
    <xf numFmtId="165" fontId="1" fillId="0" borderId="0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165" fontId="1" fillId="0" borderId="0" xfId="0" applyNumberFormat="1" applyFont="1" applyBorder="1"/>
    <xf numFmtId="0" fontId="1" fillId="0" borderId="0" xfId="0" applyFont="1" applyBorder="1"/>
    <xf numFmtId="164" fontId="1" fillId="0" borderId="2" xfId="0" applyNumberFormat="1" applyFont="1" applyBorder="1"/>
    <xf numFmtId="165" fontId="1" fillId="0" borderId="3" xfId="0" applyNumberFormat="1" applyFont="1" applyBorder="1"/>
    <xf numFmtId="0" fontId="1" fillId="0" borderId="2" xfId="0" applyFont="1" applyBorder="1" applyAlignment="1">
      <alignment horizontal="left"/>
    </xf>
    <xf numFmtId="0" fontId="1" fillId="0" borderId="3" xfId="0" applyFont="1" applyBorder="1"/>
    <xf numFmtId="165" fontId="1" fillId="0" borderId="4" xfId="0" applyNumberFormat="1" applyFont="1" applyBorder="1"/>
    <xf numFmtId="165" fontId="1" fillId="0" borderId="1" xfId="0" applyNumberFormat="1" applyFont="1" applyBorder="1"/>
    <xf numFmtId="0" fontId="1" fillId="2" borderId="1" xfId="0" applyFont="1" applyFill="1" applyBorder="1" applyAlignment="1">
      <alignment horizontal="left"/>
    </xf>
    <xf numFmtId="164" fontId="1" fillId="0" borderId="1" xfId="0" applyNumberFormat="1" applyFont="1" applyBorder="1"/>
    <xf numFmtId="165" fontId="1" fillId="0" borderId="5" xfId="0" applyNumberFormat="1" applyFont="1" applyBorder="1"/>
    <xf numFmtId="165" fontId="1" fillId="0" borderId="6" xfId="0" applyNumberFormat="1" applyFont="1" applyBorder="1"/>
    <xf numFmtId="0" fontId="3" fillId="0" borderId="0" xfId="0" applyFont="1"/>
    <xf numFmtId="0" fontId="3" fillId="0" borderId="6" xfId="0" applyFont="1" applyBorder="1" applyAlignment="1">
      <alignment horizontal="center"/>
    </xf>
    <xf numFmtId="0" fontId="3" fillId="0" borderId="3" xfId="0" applyFont="1" applyBorder="1"/>
    <xf numFmtId="164" fontId="4" fillId="0" borderId="2" xfId="0" applyNumberFormat="1" applyFont="1" applyBorder="1"/>
    <xf numFmtId="165" fontId="4" fillId="0" borderId="6" xfId="0" applyNumberFormat="1" applyFont="1" applyBorder="1"/>
    <xf numFmtId="0" fontId="4" fillId="0" borderId="6" xfId="0" applyFont="1" applyBorder="1" applyAlignment="1">
      <alignment horizontal="center"/>
    </xf>
    <xf numFmtId="0" fontId="4" fillId="0" borderId="6" xfId="0" applyFont="1" applyBorder="1"/>
    <xf numFmtId="0" fontId="4" fillId="0" borderId="7" xfId="0" applyFont="1" applyBorder="1"/>
    <xf numFmtId="164" fontId="1" fillId="0" borderId="5" xfId="0" applyNumberFormat="1" applyFont="1" applyBorder="1"/>
    <xf numFmtId="165" fontId="1" fillId="0" borderId="8" xfId="0" applyNumberFormat="1" applyFont="1" applyBorder="1"/>
    <xf numFmtId="0" fontId="1" fillId="0" borderId="8" xfId="0" applyFont="1" applyBorder="1" applyAlignment="1">
      <alignment horizontal="center"/>
    </xf>
    <xf numFmtId="0" fontId="1" fillId="0" borderId="8" xfId="0" applyFont="1" applyBorder="1"/>
    <xf numFmtId="0" fontId="1" fillId="0" borderId="6" xfId="0" applyFont="1" applyBorder="1" applyAlignment="1">
      <alignment horizontal="center"/>
    </xf>
    <xf numFmtId="0" fontId="1" fillId="0" borderId="6" xfId="0" applyFont="1" applyBorder="1"/>
    <xf numFmtId="165" fontId="3" fillId="0" borderId="8" xfId="0" applyNumberFormat="1" applyFont="1" applyBorder="1"/>
    <xf numFmtId="0" fontId="1" fillId="0" borderId="4" xfId="0" applyFont="1" applyBorder="1"/>
    <xf numFmtId="165" fontId="1" fillId="0" borderId="0" xfId="0" applyNumberFormat="1" applyFont="1" applyBorder="1" applyAlignment="1">
      <alignment horizontal="right"/>
    </xf>
    <xf numFmtId="164" fontId="1" fillId="3" borderId="1" xfId="0" applyNumberFormat="1" applyFont="1" applyFill="1" applyBorder="1"/>
    <xf numFmtId="165" fontId="1" fillId="3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5" fontId="1" fillId="3" borderId="1" xfId="0" applyNumberFormat="1" applyFont="1" applyFill="1" applyBorder="1"/>
    <xf numFmtId="164" fontId="1" fillId="4" borderId="1" xfId="0" applyNumberFormat="1" applyFont="1" applyFill="1" applyBorder="1"/>
    <xf numFmtId="165" fontId="1" fillId="4" borderId="1" xfId="0" applyNumberFormat="1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165" fontId="1" fillId="4" borderId="1" xfId="0" applyNumberFormat="1" applyFont="1" applyFill="1" applyBorder="1"/>
    <xf numFmtId="164" fontId="1" fillId="5" borderId="1" xfId="0" applyNumberFormat="1" applyFont="1" applyFill="1" applyBorder="1"/>
    <xf numFmtId="165" fontId="1" fillId="5" borderId="1" xfId="0" applyNumberFormat="1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165" fontId="1" fillId="5" borderId="1" xfId="0" applyNumberFormat="1" applyFont="1" applyFill="1" applyBorder="1"/>
    <xf numFmtId="164" fontId="1" fillId="6" borderId="1" xfId="0" applyNumberFormat="1" applyFont="1" applyFill="1" applyBorder="1"/>
    <xf numFmtId="165" fontId="1" fillId="6" borderId="1" xfId="0" applyNumberFormat="1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165" fontId="1" fillId="6" borderId="1" xfId="0" applyNumberFormat="1" applyFont="1" applyFill="1" applyBorder="1"/>
    <xf numFmtId="164" fontId="1" fillId="7" borderId="1" xfId="0" applyNumberFormat="1" applyFont="1" applyFill="1" applyBorder="1"/>
    <xf numFmtId="165" fontId="1" fillId="7" borderId="1" xfId="0" applyNumberFormat="1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165" fontId="1" fillId="7" borderId="1" xfId="0" applyNumberFormat="1" applyFont="1" applyFill="1" applyBorder="1"/>
    <xf numFmtId="0" fontId="1" fillId="7" borderId="1" xfId="0" applyFont="1" applyFill="1" applyBorder="1"/>
    <xf numFmtId="164" fontId="1" fillId="8" borderId="1" xfId="0" applyNumberFormat="1" applyFont="1" applyFill="1" applyBorder="1"/>
    <xf numFmtId="165" fontId="1" fillId="8" borderId="1" xfId="0" applyNumberFormat="1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165" fontId="1" fillId="8" borderId="1" xfId="0" applyNumberFormat="1" applyFont="1" applyFill="1" applyBorder="1"/>
    <xf numFmtId="164" fontId="1" fillId="9" borderId="1" xfId="0" applyNumberFormat="1" applyFont="1" applyFill="1" applyBorder="1"/>
    <xf numFmtId="165" fontId="1" fillId="9" borderId="1" xfId="0" applyNumberFormat="1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165" fontId="1" fillId="9" borderId="1" xfId="0" applyNumberFormat="1" applyFont="1" applyFill="1" applyBorder="1"/>
    <xf numFmtId="164" fontId="1" fillId="3" borderId="5" xfId="0" applyNumberFormat="1" applyFont="1" applyFill="1" applyBorder="1"/>
    <xf numFmtId="0" fontId="1" fillId="4" borderId="4" xfId="0" applyFont="1" applyFill="1" applyBorder="1" applyAlignment="1">
      <alignment horizontal="left"/>
    </xf>
    <xf numFmtId="164" fontId="1" fillId="6" borderId="4" xfId="0" applyNumberFormat="1" applyFont="1" applyFill="1" applyBorder="1"/>
    <xf numFmtId="0" fontId="1" fillId="5" borderId="1" xfId="0" applyFont="1" applyFill="1" applyBorder="1" applyAlignment="1">
      <alignment horizontal="left"/>
    </xf>
    <xf numFmtId="0" fontId="1" fillId="8" borderId="1" xfId="0" applyFont="1" applyFill="1" applyBorder="1" applyAlignment="1">
      <alignment horizontal="left"/>
    </xf>
    <xf numFmtId="0" fontId="1" fillId="9" borderId="1" xfId="0" applyFont="1" applyFill="1" applyBorder="1" applyAlignment="1">
      <alignment horizontal="left"/>
    </xf>
    <xf numFmtId="0" fontId="1" fillId="0" borderId="1" xfId="0" applyFont="1" applyFill="1" applyBorder="1"/>
    <xf numFmtId="164" fontId="1" fillId="0" borderId="9" xfId="0" applyNumberFormat="1" applyFont="1" applyBorder="1"/>
    <xf numFmtId="165" fontId="1" fillId="0" borderId="10" xfId="0" applyNumberFormat="1" applyFont="1" applyBorder="1"/>
    <xf numFmtId="0" fontId="1" fillId="0" borderId="10" xfId="0" applyFont="1" applyBorder="1" applyAlignment="1">
      <alignment horizontal="center"/>
    </xf>
    <xf numFmtId="0" fontId="1" fillId="0" borderId="11" xfId="0" applyFont="1" applyBorder="1"/>
    <xf numFmtId="164" fontId="1" fillId="0" borderId="12" xfId="0" applyNumberFormat="1" applyFont="1" applyBorder="1"/>
    <xf numFmtId="0" fontId="1" fillId="0" borderId="13" xfId="0" applyFont="1" applyBorder="1"/>
    <xf numFmtId="164" fontId="1" fillId="0" borderId="14" xfId="0" applyNumberFormat="1" applyFont="1" applyBorder="1"/>
    <xf numFmtId="165" fontId="1" fillId="0" borderId="15" xfId="0" applyNumberFormat="1" applyFont="1" applyBorder="1"/>
    <xf numFmtId="0" fontId="1" fillId="0" borderId="15" xfId="0" applyFont="1" applyBorder="1" applyAlignment="1">
      <alignment horizontal="center"/>
    </xf>
    <xf numFmtId="0" fontId="1" fillId="0" borderId="16" xfId="0" applyFont="1" applyBorder="1"/>
    <xf numFmtId="164" fontId="1" fillId="10" borderId="17" xfId="0" applyNumberFormat="1" applyFont="1" applyFill="1" applyBorder="1"/>
    <xf numFmtId="164" fontId="1" fillId="11" borderId="17" xfId="0" applyNumberFormat="1" applyFont="1" applyFill="1" applyBorder="1"/>
    <xf numFmtId="0" fontId="1" fillId="12" borderId="1" xfId="0" applyFont="1" applyFill="1" applyBorder="1"/>
    <xf numFmtId="165" fontId="1" fillId="0" borderId="0" xfId="0" applyNumberFormat="1" applyFont="1" applyFill="1" applyBorder="1"/>
    <xf numFmtId="164" fontId="1" fillId="0" borderId="0" xfId="0" applyNumberFormat="1" applyFont="1" applyFill="1" applyBorder="1"/>
    <xf numFmtId="165" fontId="1" fillId="0" borderId="0" xfId="0" applyNumberFormat="1" applyFont="1" applyFill="1" applyBorder="1" applyAlignment="1">
      <alignment horizontal="center"/>
    </xf>
    <xf numFmtId="164" fontId="1" fillId="0" borderId="18" xfId="0" applyNumberFormat="1" applyFont="1" applyBorder="1"/>
    <xf numFmtId="165" fontId="1" fillId="0" borderId="19" xfId="0" applyNumberFormat="1" applyFont="1" applyBorder="1"/>
    <xf numFmtId="164" fontId="1" fillId="13" borderId="17" xfId="0" applyNumberFormat="1" applyFont="1" applyFill="1" applyBorder="1"/>
    <xf numFmtId="164" fontId="1" fillId="14" borderId="17" xfId="0" applyNumberFormat="1" applyFont="1" applyFill="1" applyBorder="1"/>
    <xf numFmtId="164" fontId="1" fillId="15" borderId="17" xfId="0" applyNumberFormat="1" applyFont="1" applyFill="1" applyBorder="1"/>
    <xf numFmtId="0" fontId="1" fillId="0" borderId="18" xfId="0" applyFont="1" applyBorder="1" applyAlignment="1">
      <alignment horizontal="left"/>
    </xf>
    <xf numFmtId="0" fontId="1" fillId="0" borderId="19" xfId="0" applyFont="1" applyBorder="1"/>
    <xf numFmtId="164" fontId="1" fillId="16" borderId="17" xfId="0" applyNumberFormat="1" applyFont="1" applyFill="1" applyBorder="1"/>
    <xf numFmtId="164" fontId="1" fillId="17" borderId="17" xfId="0" applyNumberFormat="1" applyFont="1" applyFill="1" applyBorder="1"/>
    <xf numFmtId="164" fontId="1" fillId="18" borderId="17" xfId="0" applyNumberFormat="1" applyFont="1" applyFill="1" applyBorder="1"/>
    <xf numFmtId="0" fontId="1" fillId="19" borderId="17" xfId="0" applyFont="1" applyFill="1" applyBorder="1" applyAlignment="1">
      <alignment horizontal="left"/>
    </xf>
    <xf numFmtId="0" fontId="1" fillId="20" borderId="17" xfId="0" applyFont="1" applyFill="1" applyBorder="1" applyAlignment="1">
      <alignment horizontal="left"/>
    </xf>
    <xf numFmtId="0" fontId="1" fillId="21" borderId="17" xfId="0" applyFont="1" applyFill="1" applyBorder="1" applyAlignment="1">
      <alignment horizontal="left"/>
    </xf>
    <xf numFmtId="0" fontId="1" fillId="22" borderId="17" xfId="0" applyFont="1" applyFill="1" applyBorder="1" applyAlignment="1">
      <alignment horizontal="left"/>
    </xf>
    <xf numFmtId="0" fontId="1" fillId="23" borderId="17" xfId="0" applyFont="1" applyFill="1" applyBorder="1" applyAlignment="1">
      <alignment horizontal="left"/>
    </xf>
    <xf numFmtId="0" fontId="1" fillId="24" borderId="17" xfId="0" applyFont="1" applyFill="1" applyBorder="1" applyAlignment="1">
      <alignment horizontal="left"/>
    </xf>
    <xf numFmtId="0" fontId="1" fillId="25" borderId="17" xfId="0" applyFont="1" applyFill="1" applyBorder="1" applyAlignment="1">
      <alignment horizontal="left"/>
    </xf>
    <xf numFmtId="164" fontId="1" fillId="26" borderId="17" xfId="0" applyNumberFormat="1" applyFont="1" applyFill="1" applyBorder="1"/>
    <xf numFmtId="164" fontId="1" fillId="27" borderId="1" xfId="0" applyNumberFormat="1" applyFont="1" applyFill="1" applyBorder="1"/>
    <xf numFmtId="164" fontId="1" fillId="28" borderId="1" xfId="0" applyNumberFormat="1" applyFont="1" applyFill="1" applyBorder="1"/>
    <xf numFmtId="164" fontId="1" fillId="29" borderId="7" xfId="0" applyNumberFormat="1" applyFont="1" applyFill="1" applyBorder="1"/>
    <xf numFmtId="49" fontId="1" fillId="29" borderId="1" xfId="0" applyNumberFormat="1" applyFont="1" applyFill="1" applyBorder="1" applyAlignment="1">
      <alignment horizontal="center"/>
    </xf>
    <xf numFmtId="49" fontId="1" fillId="27" borderId="1" xfId="0" applyNumberFormat="1" applyFont="1" applyFill="1" applyBorder="1" applyAlignment="1">
      <alignment horizontal="center"/>
    </xf>
    <xf numFmtId="49" fontId="1" fillId="27" borderId="2" xfId="0" applyNumberFormat="1" applyFont="1" applyFill="1" applyBorder="1" applyAlignment="1">
      <alignment horizontal="center"/>
    </xf>
    <xf numFmtId="49" fontId="1" fillId="28" borderId="1" xfId="0" applyNumberFormat="1" applyFont="1" applyFill="1" applyBorder="1" applyAlignment="1">
      <alignment horizontal="center"/>
    </xf>
    <xf numFmtId="49" fontId="1" fillId="30" borderId="1" xfId="0" applyNumberFormat="1" applyFont="1" applyFill="1" applyBorder="1" applyAlignment="1">
      <alignment horizontal="center"/>
    </xf>
    <xf numFmtId="49" fontId="1" fillId="26" borderId="1" xfId="0" applyNumberFormat="1" applyFont="1" applyFill="1" applyBorder="1" applyAlignment="1">
      <alignment horizontal="center"/>
    </xf>
    <xf numFmtId="49" fontId="1" fillId="31" borderId="1" xfId="0" applyNumberFormat="1" applyFont="1" applyFill="1" applyBorder="1" applyAlignment="1">
      <alignment horizontal="center"/>
    </xf>
    <xf numFmtId="49" fontId="1" fillId="28" borderId="2" xfId="0" applyNumberFormat="1" applyFont="1" applyFill="1" applyBorder="1" applyAlignment="1">
      <alignment horizontal="center"/>
    </xf>
    <xf numFmtId="49" fontId="1" fillId="32" borderId="1" xfId="0" applyNumberFormat="1" applyFont="1" applyFill="1" applyBorder="1" applyAlignment="1">
      <alignment horizontal="center"/>
    </xf>
    <xf numFmtId="49" fontId="1" fillId="32" borderId="2" xfId="0" applyNumberFormat="1" applyFont="1" applyFill="1" applyBorder="1" applyAlignment="1">
      <alignment horizontal="center"/>
    </xf>
    <xf numFmtId="49" fontId="1" fillId="30" borderId="2" xfId="0" applyNumberFormat="1" applyFont="1" applyFill="1" applyBorder="1" applyAlignment="1">
      <alignment horizontal="center"/>
    </xf>
    <xf numFmtId="49" fontId="1" fillId="26" borderId="2" xfId="0" applyNumberFormat="1" applyFont="1" applyFill="1" applyBorder="1" applyAlignment="1">
      <alignment horizontal="center"/>
    </xf>
    <xf numFmtId="164" fontId="1" fillId="28" borderId="17" xfId="0" applyNumberFormat="1" applyFont="1" applyFill="1" applyBorder="1"/>
    <xf numFmtId="164" fontId="1" fillId="12" borderId="17" xfId="0" applyNumberFormat="1" applyFont="1" applyFill="1" applyBorder="1"/>
    <xf numFmtId="0" fontId="1" fillId="33" borderId="17" xfId="0" applyFont="1" applyFill="1" applyBorder="1" applyAlignment="1">
      <alignment horizontal="left"/>
    </xf>
    <xf numFmtId="0" fontId="1" fillId="0" borderId="0" xfId="0" quotePrefix="1" applyFont="1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 applyFill="1"/>
    <xf numFmtId="49" fontId="1" fillId="29" borderId="2" xfId="0" applyNumberFormat="1" applyFont="1" applyFill="1" applyBorder="1" applyAlignment="1">
      <alignment horizontal="center"/>
    </xf>
    <xf numFmtId="49" fontId="1" fillId="29" borderId="3" xfId="0" applyNumberFormat="1" applyFont="1" applyFill="1" applyBorder="1" applyAlignment="1">
      <alignment horizontal="center"/>
    </xf>
    <xf numFmtId="49" fontId="1" fillId="11" borderId="2" xfId="0" applyNumberFormat="1" applyFont="1" applyFill="1" applyBorder="1" applyAlignment="1">
      <alignment horizontal="center"/>
    </xf>
    <xf numFmtId="49" fontId="1" fillId="11" borderId="3" xfId="0" applyNumberFormat="1" applyFont="1" applyFill="1" applyBorder="1" applyAlignment="1">
      <alignment horizontal="center"/>
    </xf>
    <xf numFmtId="0" fontId="1" fillId="28" borderId="3" xfId="0" applyFont="1" applyFill="1" applyBorder="1"/>
    <xf numFmtId="164" fontId="1" fillId="32" borderId="17" xfId="0" applyNumberFormat="1" applyFont="1" applyFill="1" applyBorder="1"/>
    <xf numFmtId="49" fontId="1" fillId="32" borderId="3" xfId="0" applyNumberFormat="1" applyFont="1" applyFill="1" applyBorder="1" applyAlignment="1">
      <alignment horizontal="center"/>
    </xf>
    <xf numFmtId="0" fontId="1" fillId="26" borderId="17" xfId="0" applyFont="1" applyFill="1" applyBorder="1"/>
    <xf numFmtId="164" fontId="1" fillId="31" borderId="7" xfId="0" applyNumberFormat="1" applyFont="1" applyFill="1" applyBorder="1"/>
    <xf numFmtId="49" fontId="1" fillId="31" borderId="2" xfId="0" applyNumberFormat="1" applyFont="1" applyFill="1" applyBorder="1" applyAlignment="1">
      <alignment horizontal="center"/>
    </xf>
    <xf numFmtId="0" fontId="1" fillId="31" borderId="17" xfId="0" applyFont="1" applyFill="1" applyBorder="1"/>
    <xf numFmtId="0" fontId="1" fillId="32" borderId="17" xfId="0" applyFont="1" applyFill="1" applyBorder="1"/>
    <xf numFmtId="0" fontId="1" fillId="0" borderId="7" xfId="0" applyFont="1" applyBorder="1" applyAlignment="1">
      <alignment horizontal="center"/>
    </xf>
    <xf numFmtId="166" fontId="1" fillId="0" borderId="0" xfId="0" applyNumberFormat="1" applyFont="1" applyFill="1" applyBorder="1" applyAlignment="1">
      <alignment horizontal="center"/>
    </xf>
    <xf numFmtId="166" fontId="1" fillId="0" borderId="17" xfId="0" applyNumberFormat="1" applyFont="1" applyBorder="1" applyAlignment="1">
      <alignment horizontal="center"/>
    </xf>
    <xf numFmtId="166" fontId="1" fillId="0" borderId="0" xfId="0" applyNumberFormat="1" applyFont="1" applyAlignment="1">
      <alignment horizontal="center"/>
    </xf>
    <xf numFmtId="166" fontId="1" fillId="0" borderId="0" xfId="0" applyNumberFormat="1" applyFont="1" applyAlignment="1">
      <alignment horizontal="right"/>
    </xf>
    <xf numFmtId="166" fontId="1" fillId="0" borderId="0" xfId="0" applyNumberFormat="1" applyFont="1" applyAlignment="1">
      <alignment horizontal="left"/>
    </xf>
    <xf numFmtId="164" fontId="1" fillId="29" borderId="4" xfId="0" applyNumberFormat="1" applyFont="1" applyFill="1" applyBorder="1"/>
    <xf numFmtId="166" fontId="1" fillId="29" borderId="17" xfId="0" applyNumberFormat="1" applyFont="1" applyFill="1" applyBorder="1" applyAlignment="1">
      <alignment horizontal="center"/>
    </xf>
    <xf numFmtId="0" fontId="1" fillId="29" borderId="3" xfId="0" applyFont="1" applyFill="1" applyBorder="1"/>
    <xf numFmtId="49" fontId="1" fillId="28" borderId="3" xfId="0" applyNumberFormat="1" applyFont="1" applyFill="1" applyBorder="1" applyAlignment="1">
      <alignment horizontal="center"/>
    </xf>
    <xf numFmtId="166" fontId="1" fillId="28" borderId="17" xfId="0" applyNumberFormat="1" applyFont="1" applyFill="1" applyBorder="1" applyAlignment="1">
      <alignment horizontal="center"/>
    </xf>
    <xf numFmtId="0" fontId="1" fillId="28" borderId="20" xfId="0" applyFont="1" applyFill="1" applyBorder="1"/>
    <xf numFmtId="166" fontId="1" fillId="31" borderId="17" xfId="0" applyNumberFormat="1" applyFont="1" applyFill="1" applyBorder="1" applyAlignment="1">
      <alignment horizontal="center"/>
    </xf>
    <xf numFmtId="166" fontId="1" fillId="32" borderId="17" xfId="0" applyNumberFormat="1" applyFont="1" applyFill="1" applyBorder="1" applyAlignment="1">
      <alignment horizontal="center"/>
    </xf>
    <xf numFmtId="166" fontId="1" fillId="27" borderId="17" xfId="0" applyNumberFormat="1" applyFont="1" applyFill="1" applyBorder="1" applyAlignment="1">
      <alignment horizontal="center"/>
    </xf>
    <xf numFmtId="0" fontId="1" fillId="27" borderId="3" xfId="0" applyFont="1" applyFill="1" applyBorder="1"/>
    <xf numFmtId="0" fontId="1" fillId="27" borderId="20" xfId="0" applyFont="1" applyFill="1" applyBorder="1"/>
    <xf numFmtId="164" fontId="1" fillId="27" borderId="4" xfId="0" applyNumberFormat="1" applyFont="1" applyFill="1" applyBorder="1"/>
    <xf numFmtId="164" fontId="1" fillId="34" borderId="1" xfId="0" applyNumberFormat="1" applyFont="1" applyFill="1" applyBorder="1"/>
    <xf numFmtId="49" fontId="1" fillId="34" borderId="1" xfId="0" applyNumberFormat="1" applyFont="1" applyFill="1" applyBorder="1" applyAlignment="1">
      <alignment horizontal="center"/>
    </xf>
    <xf numFmtId="49" fontId="1" fillId="34" borderId="2" xfId="0" applyNumberFormat="1" applyFont="1" applyFill="1" applyBorder="1" applyAlignment="1">
      <alignment horizontal="center"/>
    </xf>
    <xf numFmtId="166" fontId="1" fillId="34" borderId="17" xfId="0" applyNumberFormat="1" applyFont="1" applyFill="1" applyBorder="1" applyAlignment="1">
      <alignment horizontal="center"/>
    </xf>
    <xf numFmtId="0" fontId="1" fillId="34" borderId="17" xfId="0" applyFont="1" applyFill="1" applyBorder="1"/>
    <xf numFmtId="166" fontId="1" fillId="26" borderId="17" xfId="0" applyNumberFormat="1" applyFont="1" applyFill="1" applyBorder="1" applyAlignment="1">
      <alignment horizontal="center"/>
    </xf>
    <xf numFmtId="166" fontId="1" fillId="11" borderId="17" xfId="0" applyNumberFormat="1" applyFont="1" applyFill="1" applyBorder="1" applyAlignment="1">
      <alignment horizontal="center"/>
    </xf>
    <xf numFmtId="0" fontId="1" fillId="11" borderId="3" xfId="0" applyFont="1" applyFill="1" applyBorder="1"/>
    <xf numFmtId="164" fontId="1" fillId="35" borderId="17" xfId="0" applyNumberFormat="1" applyFont="1" applyFill="1" applyBorder="1"/>
    <xf numFmtId="164" fontId="1" fillId="35" borderId="1" xfId="0" applyNumberFormat="1" applyFont="1" applyFill="1" applyBorder="1"/>
    <xf numFmtId="164" fontId="1" fillId="35" borderId="7" xfId="0" applyNumberFormat="1" applyFont="1" applyFill="1" applyBorder="1"/>
    <xf numFmtId="166" fontId="1" fillId="30" borderId="17" xfId="0" applyNumberFormat="1" applyFont="1" applyFill="1" applyBorder="1" applyAlignment="1">
      <alignment horizontal="center"/>
    </xf>
    <xf numFmtId="0" fontId="1" fillId="30" borderId="17" xfId="0" applyFont="1" applyFill="1" applyBorder="1"/>
    <xf numFmtId="49" fontId="1" fillId="26" borderId="18" xfId="0" applyNumberFormat="1" applyFont="1" applyFill="1" applyBorder="1" applyAlignment="1">
      <alignment horizontal="center"/>
    </xf>
    <xf numFmtId="49" fontId="1" fillId="26" borderId="17" xfId="0" applyNumberFormat="1" applyFont="1" applyFill="1" applyBorder="1" applyAlignment="1">
      <alignment horizontal="center"/>
    </xf>
    <xf numFmtId="49" fontId="1" fillId="0" borderId="1" xfId="0" applyNumberFormat="1" applyFont="1" applyFill="1" applyBorder="1" applyAlignment="1">
      <alignment horizontal="center"/>
    </xf>
    <xf numFmtId="49" fontId="1" fillId="0" borderId="2" xfId="0" applyNumberFormat="1" applyFont="1" applyFill="1" applyBorder="1" applyAlignment="1">
      <alignment horizontal="center"/>
    </xf>
    <xf numFmtId="164" fontId="1" fillId="0" borderId="17" xfId="0" applyNumberFormat="1" applyFont="1" applyFill="1" applyBorder="1" applyAlignment="1">
      <alignment horizontal="center"/>
    </xf>
    <xf numFmtId="166" fontId="1" fillId="0" borderId="17" xfId="0" applyNumberFormat="1" applyFont="1" applyFill="1" applyBorder="1" applyAlignment="1">
      <alignment horizontal="center"/>
    </xf>
    <xf numFmtId="0" fontId="1" fillId="0" borderId="3" xfId="0" applyFont="1" applyFill="1" applyBorder="1"/>
    <xf numFmtId="164" fontId="1" fillId="0" borderId="1" xfId="0" applyNumberFormat="1" applyFont="1" applyFill="1" applyBorder="1"/>
    <xf numFmtId="164" fontId="1" fillId="0" borderId="17" xfId="0" applyNumberFormat="1" applyFont="1" applyFill="1" applyBorder="1"/>
    <xf numFmtId="49" fontId="1" fillId="0" borderId="3" xfId="0" applyNumberFormat="1" applyFont="1" applyFill="1" applyBorder="1" applyAlignment="1">
      <alignment horizontal="center"/>
    </xf>
    <xf numFmtId="0" fontId="1" fillId="0" borderId="17" xfId="0" applyFont="1" applyFill="1" applyBorder="1" applyAlignment="1">
      <alignment horizontal="center"/>
    </xf>
    <xf numFmtId="2" fontId="1" fillId="0" borderId="17" xfId="0" applyNumberFormat="1" applyFont="1" applyFill="1" applyBorder="1" applyAlignment="1">
      <alignment horizontal="center"/>
    </xf>
    <xf numFmtId="164" fontId="1" fillId="29" borderId="1" xfId="0" applyNumberFormat="1" applyFont="1" applyFill="1" applyBorder="1"/>
    <xf numFmtId="49" fontId="1" fillId="36" borderId="1" xfId="0" applyNumberFormat="1" applyFont="1" applyFill="1" applyBorder="1" applyAlignment="1">
      <alignment horizontal="center"/>
    </xf>
    <xf numFmtId="49" fontId="1" fillId="36" borderId="2" xfId="0" applyNumberFormat="1" applyFont="1" applyFill="1" applyBorder="1" applyAlignment="1">
      <alignment horizontal="center"/>
    </xf>
    <xf numFmtId="166" fontId="1" fillId="36" borderId="17" xfId="0" applyNumberFormat="1" applyFont="1" applyFill="1" applyBorder="1" applyAlignment="1">
      <alignment horizontal="center"/>
    </xf>
    <xf numFmtId="0" fontId="1" fillId="36" borderId="3" xfId="0" applyFont="1" applyFill="1" applyBorder="1"/>
    <xf numFmtId="164" fontId="1" fillId="27" borderId="17" xfId="0" applyNumberFormat="1" applyFont="1" applyFill="1" applyBorder="1"/>
    <xf numFmtId="49" fontId="1" fillId="27" borderId="3" xfId="0" applyNumberFormat="1" applyFont="1" applyFill="1" applyBorder="1" applyAlignment="1">
      <alignment horizontal="center"/>
    </xf>
    <xf numFmtId="164" fontId="1" fillId="30" borderId="4" xfId="0" applyNumberFormat="1" applyFont="1" applyFill="1" applyBorder="1"/>
    <xf numFmtId="0" fontId="1" fillId="30" borderId="3" xfId="0" applyFont="1" applyFill="1" applyBorder="1"/>
    <xf numFmtId="164" fontId="1" fillId="30" borderId="1" xfId="0" applyNumberFormat="1" applyFont="1" applyFill="1" applyBorder="1"/>
    <xf numFmtId="0" fontId="1" fillId="34" borderId="20" xfId="0" applyFont="1" applyFill="1" applyBorder="1"/>
    <xf numFmtId="164" fontId="1" fillId="31" borderId="1" xfId="0" applyNumberFormat="1" applyFont="1" applyFill="1" applyBorder="1"/>
    <xf numFmtId="49" fontId="1" fillId="26" borderId="7" xfId="0" applyNumberFormat="1" applyFont="1" applyFill="1" applyBorder="1" applyAlignment="1">
      <alignment horizontal="center"/>
    </xf>
    <xf numFmtId="49" fontId="1" fillId="26" borderId="21" xfId="0" applyNumberFormat="1" applyFont="1" applyFill="1" applyBorder="1" applyAlignment="1">
      <alignment horizontal="center"/>
    </xf>
    <xf numFmtId="49" fontId="1" fillId="26" borderId="22" xfId="0" applyNumberFormat="1" applyFont="1" applyFill="1" applyBorder="1" applyAlignment="1">
      <alignment horizontal="center"/>
    </xf>
    <xf numFmtId="49" fontId="1" fillId="26" borderId="5" xfId="0" applyNumberFormat="1" applyFont="1" applyFill="1" applyBorder="1" applyAlignment="1">
      <alignment horizontal="center"/>
    </xf>
    <xf numFmtId="164" fontId="1" fillId="26" borderId="23" xfId="0" applyNumberFormat="1" applyFont="1" applyFill="1" applyBorder="1"/>
    <xf numFmtId="166" fontId="1" fillId="11" borderId="23" xfId="0" applyNumberFormat="1" applyFont="1" applyFill="1" applyBorder="1" applyAlignment="1">
      <alignment horizontal="center"/>
    </xf>
    <xf numFmtId="0" fontId="1" fillId="11" borderId="22" xfId="0" applyFont="1" applyFill="1" applyBorder="1"/>
    <xf numFmtId="164" fontId="1" fillId="36" borderId="17" xfId="0" applyNumberFormat="1" applyFont="1" applyFill="1" applyBorder="1"/>
    <xf numFmtId="49" fontId="1" fillId="36" borderId="3" xfId="0" applyNumberFormat="1" applyFont="1" applyFill="1" applyBorder="1" applyAlignment="1">
      <alignment horizontal="center"/>
    </xf>
    <xf numFmtId="164" fontId="1" fillId="35" borderId="0" xfId="0" applyNumberFormat="1" applyFont="1" applyFill="1" applyBorder="1"/>
    <xf numFmtId="164" fontId="1" fillId="32" borderId="1" xfId="0" applyNumberFormat="1" applyFont="1" applyFill="1" applyBorder="1"/>
    <xf numFmtId="164" fontId="1" fillId="29" borderId="17" xfId="0" applyNumberFormat="1" applyFont="1" applyFill="1" applyBorder="1"/>
    <xf numFmtId="0" fontId="1" fillId="30" borderId="0" xfId="0" applyFont="1" applyFill="1" applyBorder="1"/>
    <xf numFmtId="0" fontId="1" fillId="30" borderId="20" xfId="0" applyFont="1" applyFill="1" applyBorder="1"/>
    <xf numFmtId="49" fontId="1" fillId="31" borderId="7" xfId="0" applyNumberFormat="1" applyFont="1" applyFill="1" applyBorder="1" applyAlignment="1">
      <alignment horizontal="center"/>
    </xf>
    <xf numFmtId="49" fontId="1" fillId="31" borderId="18" xfId="0" applyNumberFormat="1" applyFont="1" applyFill="1" applyBorder="1" applyAlignment="1">
      <alignment horizontal="center"/>
    </xf>
    <xf numFmtId="49" fontId="1" fillId="33" borderId="1" xfId="0" applyNumberFormat="1" applyFont="1" applyFill="1" applyBorder="1" applyAlignment="1">
      <alignment horizontal="center"/>
    </xf>
    <xf numFmtId="49" fontId="1" fillId="33" borderId="2" xfId="0" applyNumberFormat="1" applyFont="1" applyFill="1" applyBorder="1" applyAlignment="1">
      <alignment horizontal="center"/>
    </xf>
    <xf numFmtId="164" fontId="1" fillId="37" borderId="17" xfId="0" applyNumberFormat="1" applyFont="1" applyFill="1" applyBorder="1"/>
    <xf numFmtId="166" fontId="1" fillId="33" borderId="17" xfId="0" applyNumberFormat="1" applyFont="1" applyFill="1" applyBorder="1" applyAlignment="1">
      <alignment horizontal="center"/>
    </xf>
    <xf numFmtId="0" fontId="1" fillId="33" borderId="3" xfId="0" applyFont="1" applyFill="1" applyBorder="1"/>
    <xf numFmtId="164" fontId="1" fillId="35" borderId="4" xfId="0" applyNumberFormat="1" applyFont="1" applyFill="1" applyBorder="1"/>
    <xf numFmtId="49" fontId="1" fillId="26" borderId="3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66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CCCCC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FE7F5"/>
      <rgbColor rgb="00CCFFCC"/>
      <rgbColor rgb="00FFFF99"/>
      <rgbColor rgb="0083CAFF"/>
      <rgbColor rgb="00FF99CC"/>
      <rgbColor rgb="00CC99FF"/>
      <rgbColor rgb="00FF9966"/>
      <rgbColor rgb="003366FF"/>
      <rgbColor rgb="0033CCCC"/>
      <rgbColor rgb="00FF950E"/>
      <rgbColor rgb="00FFCC00"/>
      <rgbColor rgb="00FF9900"/>
      <rgbColor rgb="00FF6633"/>
      <rgbColor rgb="00666699"/>
      <rgbColor rgb="00B3B3B3"/>
      <rgbColor rgb="00003366"/>
      <rgbColor rgb="00339966"/>
      <rgbColor rgb="00003300"/>
      <rgbColor rgb="00333300"/>
      <rgbColor rgb="00FF420E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9"/>
  <sheetViews>
    <sheetView tabSelected="1" topLeftCell="A10" zoomScaleNormal="100" workbookViewId="0">
      <selection activeCell="D10" sqref="D10"/>
    </sheetView>
  </sheetViews>
  <sheetFormatPr defaultColWidth="9" defaultRowHeight="13.2" x14ac:dyDescent="0.25"/>
  <cols>
    <col min="1" max="1" width="8.3984375" style="1" customWidth="1"/>
    <col min="2" max="3" width="9.69921875" style="2" customWidth="1"/>
    <col min="4" max="4" width="9" style="3"/>
    <col min="5" max="5" width="10.09765625" style="4" customWidth="1"/>
    <col min="6" max="6" width="29.19921875" style="4" customWidth="1"/>
    <col min="7" max="7" width="1.69921875" style="4" customWidth="1"/>
    <col min="8" max="16384" width="9" style="4"/>
  </cols>
  <sheetData>
    <row r="1" spans="1:6" s="3" customFormat="1" x14ac:dyDescent="0.25">
      <c r="A1" s="5" t="s">
        <v>0</v>
      </c>
      <c r="B1" s="6" t="s">
        <v>1</v>
      </c>
      <c r="C1" s="6" t="s">
        <v>2</v>
      </c>
      <c r="D1" s="149" t="s">
        <v>3</v>
      </c>
      <c r="E1" s="149" t="s">
        <v>4</v>
      </c>
      <c r="F1" s="7"/>
    </row>
    <row r="2" spans="1:6" s="136" customFormat="1" x14ac:dyDescent="0.25">
      <c r="A2" s="155">
        <v>43221</v>
      </c>
      <c r="B2" s="119" t="s">
        <v>51</v>
      </c>
      <c r="C2" s="137" t="s">
        <v>71</v>
      </c>
      <c r="D2" s="105" t="s">
        <v>80</v>
      </c>
      <c r="E2" s="156">
        <v>3.5</v>
      </c>
      <c r="F2" s="157" t="s">
        <v>84</v>
      </c>
    </row>
    <row r="3" spans="1:6" s="136" customFormat="1" x14ac:dyDescent="0.25">
      <c r="A3" s="155">
        <v>43222</v>
      </c>
      <c r="B3" s="119" t="s">
        <v>48</v>
      </c>
      <c r="C3" s="137" t="s">
        <v>66</v>
      </c>
      <c r="D3" s="105" t="s">
        <v>80</v>
      </c>
      <c r="E3" s="156">
        <v>2.5</v>
      </c>
      <c r="F3" s="157" t="s">
        <v>84</v>
      </c>
    </row>
    <row r="4" spans="1:6" s="136" customFormat="1" x14ac:dyDescent="0.25">
      <c r="A4" s="192">
        <v>43223</v>
      </c>
      <c r="B4" s="119" t="s">
        <v>48</v>
      </c>
      <c r="C4" s="137" t="s">
        <v>66</v>
      </c>
      <c r="D4" s="105" t="s">
        <v>80</v>
      </c>
      <c r="E4" s="156">
        <v>2.5</v>
      </c>
      <c r="F4" s="157" t="s">
        <v>84</v>
      </c>
    </row>
    <row r="5" spans="1:6" s="136" customFormat="1" x14ac:dyDescent="0.25">
      <c r="A5" s="192">
        <v>43224</v>
      </c>
      <c r="B5" s="119" t="s">
        <v>59</v>
      </c>
      <c r="C5" s="137" t="s">
        <v>63</v>
      </c>
      <c r="D5" s="105" t="s">
        <v>80</v>
      </c>
      <c r="E5" s="156">
        <v>3.5</v>
      </c>
      <c r="F5" s="157" t="s">
        <v>84</v>
      </c>
    </row>
    <row r="6" spans="1:6" s="136" customFormat="1" x14ac:dyDescent="0.25">
      <c r="A6" s="192">
        <v>43225</v>
      </c>
      <c r="B6" s="119" t="s">
        <v>73</v>
      </c>
      <c r="C6" s="137" t="s">
        <v>50</v>
      </c>
      <c r="D6" s="105" t="s">
        <v>80</v>
      </c>
      <c r="E6" s="156">
        <v>5.5</v>
      </c>
      <c r="F6" s="157" t="s">
        <v>84</v>
      </c>
    </row>
    <row r="7" spans="1:6" s="136" customFormat="1" x14ac:dyDescent="0.25">
      <c r="A7" s="192">
        <v>43226</v>
      </c>
      <c r="B7" s="119" t="s">
        <v>73</v>
      </c>
      <c r="C7" s="137" t="s">
        <v>52</v>
      </c>
      <c r="D7" s="105" t="s">
        <v>80</v>
      </c>
      <c r="E7" s="156">
        <v>11</v>
      </c>
      <c r="F7" s="157" t="s">
        <v>84</v>
      </c>
    </row>
    <row r="8" spans="1:6" s="136" customFormat="1" x14ac:dyDescent="0.25">
      <c r="A8" s="177">
        <v>43232</v>
      </c>
      <c r="B8" s="119" t="s">
        <v>70</v>
      </c>
      <c r="C8" s="137" t="s">
        <v>64</v>
      </c>
      <c r="D8" s="105" t="s">
        <v>80</v>
      </c>
      <c r="E8" s="156">
        <v>3</v>
      </c>
      <c r="F8" s="157"/>
    </row>
    <row r="9" spans="1:6" s="136" customFormat="1" x14ac:dyDescent="0.25">
      <c r="A9" s="177">
        <v>43232</v>
      </c>
      <c r="B9" s="193" t="s">
        <v>64</v>
      </c>
      <c r="C9" s="194" t="s">
        <v>52</v>
      </c>
      <c r="D9" s="109" t="s">
        <v>76</v>
      </c>
      <c r="E9" s="195">
        <v>7.5</v>
      </c>
      <c r="F9" s="196"/>
    </row>
    <row r="10" spans="1:6" s="136" customFormat="1" x14ac:dyDescent="0.25">
      <c r="A10" s="213">
        <v>43233</v>
      </c>
      <c r="B10" s="212" t="s">
        <v>70</v>
      </c>
      <c r="C10" s="194" t="s">
        <v>64</v>
      </c>
      <c r="D10" s="109" t="s">
        <v>76</v>
      </c>
      <c r="E10" s="195">
        <v>3</v>
      </c>
      <c r="F10" s="196"/>
    </row>
    <row r="11" spans="1:6" s="136" customFormat="1" x14ac:dyDescent="0.25">
      <c r="A11" s="175">
        <v>43233</v>
      </c>
      <c r="B11" s="158" t="s">
        <v>64</v>
      </c>
      <c r="C11" s="126" t="s">
        <v>58</v>
      </c>
      <c r="D11" s="102" t="s">
        <v>42</v>
      </c>
      <c r="E11" s="159">
        <v>8</v>
      </c>
      <c r="F11" s="141"/>
    </row>
    <row r="12" spans="1:6" s="136" customFormat="1" x14ac:dyDescent="0.25">
      <c r="A12" s="197">
        <v>43234</v>
      </c>
      <c r="B12" s="198" t="s">
        <v>48</v>
      </c>
      <c r="C12" s="121" t="s">
        <v>49</v>
      </c>
      <c r="D12" s="110" t="s">
        <v>43</v>
      </c>
      <c r="E12" s="163">
        <v>3.5</v>
      </c>
      <c r="F12" s="164"/>
    </row>
    <row r="13" spans="1:6" s="136" customFormat="1" x14ac:dyDescent="0.25">
      <c r="A13" s="131">
        <v>43236</v>
      </c>
      <c r="B13" s="158" t="s">
        <v>48</v>
      </c>
      <c r="C13" s="126" t="s">
        <v>58</v>
      </c>
      <c r="D13" s="102" t="s">
        <v>42</v>
      </c>
      <c r="E13" s="159">
        <v>2.5</v>
      </c>
      <c r="F13" s="141"/>
    </row>
    <row r="14" spans="1:6" s="136" customFormat="1" x14ac:dyDescent="0.25">
      <c r="A14" s="116">
        <v>43237</v>
      </c>
      <c r="B14" s="120" t="s">
        <v>56</v>
      </c>
      <c r="C14" s="121" t="s">
        <v>52</v>
      </c>
      <c r="D14" s="110" t="s">
        <v>43</v>
      </c>
      <c r="E14" s="163">
        <v>2.5</v>
      </c>
      <c r="F14" s="164"/>
    </row>
    <row r="15" spans="1:6" s="136" customFormat="1" x14ac:dyDescent="0.25">
      <c r="A15" s="116">
        <v>43238</v>
      </c>
      <c r="B15" s="120" t="s">
        <v>59</v>
      </c>
      <c r="C15" s="121" t="s">
        <v>49</v>
      </c>
      <c r="D15" s="110" t="s">
        <v>43</v>
      </c>
      <c r="E15" s="163">
        <v>3</v>
      </c>
      <c r="F15" s="165"/>
    </row>
    <row r="16" spans="1:6" s="136" customFormat="1" x14ac:dyDescent="0.25">
      <c r="A16" s="199">
        <v>43239</v>
      </c>
      <c r="B16" s="123" t="s">
        <v>72</v>
      </c>
      <c r="C16" s="129" t="s">
        <v>58</v>
      </c>
      <c r="D16" s="101" t="s">
        <v>45</v>
      </c>
      <c r="E16" s="178">
        <v>10.5</v>
      </c>
      <c r="F16" s="200" t="s">
        <v>60</v>
      </c>
    </row>
    <row r="17" spans="1:6" s="136" customFormat="1" x14ac:dyDescent="0.25">
      <c r="A17" s="199">
        <v>43240</v>
      </c>
      <c r="B17" s="123" t="s">
        <v>55</v>
      </c>
      <c r="C17" s="129" t="s">
        <v>71</v>
      </c>
      <c r="D17" s="101" t="s">
        <v>45</v>
      </c>
      <c r="E17" s="178">
        <v>7</v>
      </c>
      <c r="F17" s="200"/>
    </row>
    <row r="18" spans="1:6" s="136" customFormat="1" x14ac:dyDescent="0.25">
      <c r="A18" s="176">
        <v>43246</v>
      </c>
      <c r="B18" s="220" t="s">
        <v>72</v>
      </c>
      <c r="C18" s="221" t="s">
        <v>50</v>
      </c>
      <c r="D18" s="222" t="s">
        <v>81</v>
      </c>
      <c r="E18" s="223">
        <v>4.5</v>
      </c>
      <c r="F18" s="224" t="s">
        <v>89</v>
      </c>
    </row>
    <row r="19" spans="1:6" s="136" customFormat="1" x14ac:dyDescent="0.25">
      <c r="A19" s="176">
        <v>43246</v>
      </c>
      <c r="B19" s="123" t="s">
        <v>50</v>
      </c>
      <c r="C19" s="129" t="s">
        <v>61</v>
      </c>
      <c r="D19" s="101" t="s">
        <v>45</v>
      </c>
      <c r="E19" s="178">
        <v>1.5</v>
      </c>
      <c r="F19" s="216"/>
    </row>
    <row r="20" spans="1:6" s="136" customFormat="1" x14ac:dyDescent="0.25">
      <c r="A20" s="167">
        <v>43247</v>
      </c>
      <c r="B20" s="168" t="s">
        <v>69</v>
      </c>
      <c r="C20" s="169" t="s">
        <v>52</v>
      </c>
      <c r="D20" s="111" t="s">
        <v>44</v>
      </c>
      <c r="E20" s="170">
        <v>9</v>
      </c>
      <c r="F20" s="202" t="s">
        <v>85</v>
      </c>
    </row>
    <row r="21" spans="1:6" s="136" customFormat="1" x14ac:dyDescent="0.25">
      <c r="A21" s="167">
        <v>43251</v>
      </c>
      <c r="B21" s="168" t="s">
        <v>59</v>
      </c>
      <c r="C21" s="169" t="s">
        <v>49</v>
      </c>
      <c r="D21" s="111" t="s">
        <v>44</v>
      </c>
      <c r="E21" s="170">
        <v>3</v>
      </c>
      <c r="F21" s="171"/>
    </row>
    <row r="22" spans="1:6" s="136" customFormat="1" x14ac:dyDescent="0.25">
      <c r="A22" s="203">
        <v>43252</v>
      </c>
      <c r="B22" s="125" t="s">
        <v>59</v>
      </c>
      <c r="C22" s="146" t="s">
        <v>63</v>
      </c>
      <c r="D22" s="107" t="s">
        <v>46</v>
      </c>
      <c r="E22" s="161">
        <v>3.5</v>
      </c>
      <c r="F22" s="147"/>
    </row>
    <row r="23" spans="1:6" s="136" customFormat="1" x14ac:dyDescent="0.25">
      <c r="A23" s="203">
        <v>43253</v>
      </c>
      <c r="B23" s="125" t="s">
        <v>70</v>
      </c>
      <c r="C23" s="146" t="s">
        <v>59</v>
      </c>
      <c r="D23" s="107" t="s">
        <v>46</v>
      </c>
      <c r="E23" s="161">
        <v>9</v>
      </c>
      <c r="F23" s="147"/>
    </row>
    <row r="24" spans="1:6" s="136" customFormat="1" x14ac:dyDescent="0.25">
      <c r="A24" s="203">
        <v>43254</v>
      </c>
      <c r="B24" s="125" t="s">
        <v>65</v>
      </c>
      <c r="C24" s="146" t="s">
        <v>48</v>
      </c>
      <c r="D24" s="107" t="s">
        <v>46</v>
      </c>
      <c r="E24" s="161">
        <v>7.5</v>
      </c>
      <c r="F24" s="147"/>
    </row>
    <row r="25" spans="1:6" s="136" customFormat="1" x14ac:dyDescent="0.25">
      <c r="A25" s="214">
        <v>43254</v>
      </c>
      <c r="B25" s="127" t="s">
        <v>48</v>
      </c>
      <c r="C25" s="128" t="s">
        <v>54</v>
      </c>
      <c r="D25" s="100" t="s">
        <v>74</v>
      </c>
      <c r="E25" s="162">
        <v>3</v>
      </c>
      <c r="F25" s="148"/>
    </row>
    <row r="26" spans="1:6" s="136" customFormat="1" x14ac:dyDescent="0.25">
      <c r="A26" s="176">
        <v>43257</v>
      </c>
      <c r="B26" s="124" t="s">
        <v>70</v>
      </c>
      <c r="C26" s="130" t="s">
        <v>64</v>
      </c>
      <c r="D26" s="112" t="s">
        <v>47</v>
      </c>
      <c r="E26" s="172">
        <v>3</v>
      </c>
      <c r="F26" s="144"/>
    </row>
    <row r="27" spans="1:6" s="136" customFormat="1" x14ac:dyDescent="0.25">
      <c r="A27" s="177">
        <v>43257</v>
      </c>
      <c r="B27" s="204" t="s">
        <v>53</v>
      </c>
      <c r="C27" s="180" t="s">
        <v>62</v>
      </c>
      <c r="D27" s="112" t="s">
        <v>47</v>
      </c>
      <c r="E27" s="172">
        <v>3</v>
      </c>
      <c r="F27" s="144"/>
    </row>
    <row r="28" spans="1:6" s="136" customFormat="1" x14ac:dyDescent="0.25">
      <c r="A28" s="115">
        <v>43260</v>
      </c>
      <c r="B28" s="181" t="s">
        <v>70</v>
      </c>
      <c r="C28" s="205" t="s">
        <v>48</v>
      </c>
      <c r="D28" s="112" t="s">
        <v>47</v>
      </c>
      <c r="E28" s="172">
        <v>8.5</v>
      </c>
      <c r="F28" s="144"/>
    </row>
    <row r="29" spans="1:6" s="136" customFormat="1" x14ac:dyDescent="0.25">
      <c r="A29" s="208">
        <v>43261</v>
      </c>
      <c r="B29" s="206" t="s">
        <v>50</v>
      </c>
      <c r="C29" s="207" t="s">
        <v>54</v>
      </c>
      <c r="D29" s="112" t="s">
        <v>47</v>
      </c>
      <c r="E29" s="172">
        <v>6.5</v>
      </c>
      <c r="F29" s="144"/>
    </row>
    <row r="30" spans="1:6" s="136" customFormat="1" x14ac:dyDescent="0.25">
      <c r="A30" s="142">
        <v>43262</v>
      </c>
      <c r="B30" s="143" t="s">
        <v>48</v>
      </c>
      <c r="C30" s="128" t="s">
        <v>58</v>
      </c>
      <c r="D30" s="100" t="s">
        <v>74</v>
      </c>
      <c r="E30" s="162">
        <v>2.5</v>
      </c>
      <c r="F30" s="148"/>
    </row>
    <row r="31" spans="1:6" s="136" customFormat="1" x14ac:dyDescent="0.25">
      <c r="A31" s="142">
        <v>43263</v>
      </c>
      <c r="B31" s="143" t="s">
        <v>59</v>
      </c>
      <c r="C31" s="128" t="s">
        <v>63</v>
      </c>
      <c r="D31" s="100" t="s">
        <v>74</v>
      </c>
      <c r="E31" s="162">
        <v>3.5</v>
      </c>
      <c r="F31" s="148"/>
    </row>
    <row r="32" spans="1:6" s="136" customFormat="1" x14ac:dyDescent="0.25">
      <c r="A32" s="142">
        <v>43264</v>
      </c>
      <c r="B32" s="143" t="s">
        <v>48</v>
      </c>
      <c r="C32" s="128" t="s">
        <v>49</v>
      </c>
      <c r="D32" s="100" t="s">
        <v>74</v>
      </c>
      <c r="E32" s="162">
        <v>3.5</v>
      </c>
      <c r="F32" s="148"/>
    </row>
    <row r="33" spans="1:6" s="136" customFormat="1" x14ac:dyDescent="0.25">
      <c r="A33" s="142">
        <v>43267</v>
      </c>
      <c r="B33" s="143" t="s">
        <v>70</v>
      </c>
      <c r="C33" s="128" t="s">
        <v>61</v>
      </c>
      <c r="D33" s="100" t="s">
        <v>74</v>
      </c>
      <c r="E33" s="162">
        <v>6.5</v>
      </c>
      <c r="F33" s="148"/>
    </row>
    <row r="34" spans="1:6" s="136" customFormat="1" x14ac:dyDescent="0.25">
      <c r="A34" s="93">
        <v>43268</v>
      </c>
      <c r="B34" s="140" t="s">
        <v>56</v>
      </c>
      <c r="C34" s="139" t="s">
        <v>58</v>
      </c>
      <c r="D34" s="113" t="s">
        <v>68</v>
      </c>
      <c r="E34" s="209">
        <v>3</v>
      </c>
      <c r="F34" s="210"/>
    </row>
    <row r="35" spans="1:6" s="136" customFormat="1" x14ac:dyDescent="0.25">
      <c r="A35" s="93">
        <v>43271</v>
      </c>
      <c r="B35" s="140" t="s">
        <v>56</v>
      </c>
      <c r="C35" s="139" t="s">
        <v>58</v>
      </c>
      <c r="D35" s="113" t="s">
        <v>68</v>
      </c>
      <c r="E35" s="173">
        <v>3</v>
      </c>
      <c r="F35" s="174"/>
    </row>
    <row r="36" spans="1:6" s="136" customFormat="1" x14ac:dyDescent="0.25">
      <c r="A36" s="93">
        <v>43279</v>
      </c>
      <c r="B36" s="140" t="s">
        <v>59</v>
      </c>
      <c r="C36" s="139" t="s">
        <v>63</v>
      </c>
      <c r="D36" s="113" t="s">
        <v>68</v>
      </c>
      <c r="E36" s="173">
        <v>3.5</v>
      </c>
      <c r="F36" s="174"/>
    </row>
    <row r="37" spans="1:6" s="136" customFormat="1" x14ac:dyDescent="0.25">
      <c r="A37" s="188"/>
      <c r="B37" s="189"/>
      <c r="C37" s="183"/>
      <c r="D37" s="190"/>
      <c r="E37" s="185"/>
      <c r="F37" s="186"/>
    </row>
    <row r="38" spans="1:6" x14ac:dyDescent="0.25">
      <c r="A38" s="96"/>
      <c r="B38" s="97"/>
      <c r="C38" s="97"/>
      <c r="D38" s="95"/>
      <c r="E38" s="150">
        <f>SUM(E2:E37)</f>
        <v>166.5</v>
      </c>
      <c r="F38" s="18"/>
    </row>
    <row r="39" spans="1:6" x14ac:dyDescent="0.25">
      <c r="A39" s="98" t="s">
        <v>8</v>
      </c>
      <c r="B39" s="99" t="s">
        <v>9</v>
      </c>
      <c r="D39" s="103" t="s">
        <v>10</v>
      </c>
      <c r="E39" s="104" t="s">
        <v>11</v>
      </c>
    </row>
    <row r="40" spans="1:6" x14ac:dyDescent="0.25">
      <c r="A40" s="132" t="s">
        <v>83</v>
      </c>
      <c r="B40" s="151" t="s">
        <v>82</v>
      </c>
      <c r="D40" s="133" t="s">
        <v>81</v>
      </c>
      <c r="E40" s="151">
        <v>4.5</v>
      </c>
      <c r="F40" s="4" t="s">
        <v>87</v>
      </c>
    </row>
    <row r="41" spans="1:6" x14ac:dyDescent="0.25">
      <c r="A41" s="92" t="s">
        <v>75</v>
      </c>
      <c r="B41" s="151"/>
      <c r="C41" s="2" t="s">
        <v>78</v>
      </c>
      <c r="D41" s="114" t="s">
        <v>77</v>
      </c>
      <c r="E41" s="191"/>
      <c r="F41" s="135" t="s">
        <v>87</v>
      </c>
    </row>
    <row r="42" spans="1:6" x14ac:dyDescent="0.25">
      <c r="A42" s="100" t="s">
        <v>74</v>
      </c>
      <c r="B42" s="151">
        <v>19</v>
      </c>
      <c r="C42" s="135">
        <v>2</v>
      </c>
      <c r="D42" s="113" t="s">
        <v>68</v>
      </c>
      <c r="E42" s="151">
        <v>9.5</v>
      </c>
      <c r="F42" s="135">
        <v>1</v>
      </c>
    </row>
    <row r="43" spans="1:6" x14ac:dyDescent="0.25">
      <c r="A43" s="107" t="s">
        <v>46</v>
      </c>
      <c r="B43" s="151">
        <v>20</v>
      </c>
      <c r="C43" s="134">
        <v>2</v>
      </c>
      <c r="D43" s="112" t="s">
        <v>47</v>
      </c>
      <c r="E43" s="151">
        <v>21</v>
      </c>
      <c r="F43" s="135">
        <v>2</v>
      </c>
    </row>
    <row r="44" spans="1:6" x14ac:dyDescent="0.25">
      <c r="A44" s="101" t="s">
        <v>45</v>
      </c>
      <c r="B44" s="151">
        <v>19</v>
      </c>
      <c r="C44" s="134">
        <v>2</v>
      </c>
      <c r="D44" s="111" t="s">
        <v>44</v>
      </c>
      <c r="E44" s="151">
        <v>12</v>
      </c>
      <c r="F44" s="134">
        <v>1</v>
      </c>
    </row>
    <row r="45" spans="1:6" x14ac:dyDescent="0.25">
      <c r="A45" s="102" t="s">
        <v>42</v>
      </c>
      <c r="B45" s="151">
        <v>10.5</v>
      </c>
      <c r="C45" s="134">
        <v>1</v>
      </c>
      <c r="D45" s="110" t="s">
        <v>43</v>
      </c>
      <c r="E45" s="151">
        <v>9</v>
      </c>
      <c r="F45" s="135">
        <v>1</v>
      </c>
    </row>
    <row r="46" spans="1:6" x14ac:dyDescent="0.25">
      <c r="A46" s="106"/>
      <c r="B46" s="151"/>
      <c r="C46" s="134"/>
      <c r="D46" s="109" t="s">
        <v>76</v>
      </c>
      <c r="E46" s="151">
        <v>10.5</v>
      </c>
      <c r="F46" s="134">
        <v>1</v>
      </c>
    </row>
    <row r="47" spans="1:6" x14ac:dyDescent="0.25">
      <c r="A47" s="105" t="s">
        <v>80</v>
      </c>
      <c r="B47" s="151">
        <v>31.5</v>
      </c>
      <c r="C47" s="134">
        <v>3</v>
      </c>
      <c r="D47" s="108"/>
      <c r="E47" s="151"/>
      <c r="F47" s="134"/>
    </row>
    <row r="48" spans="1:6" x14ac:dyDescent="0.25">
      <c r="A48" s="4"/>
      <c r="B48" s="152">
        <f>SUM(B40:B47)</f>
        <v>100</v>
      </c>
      <c r="C48" s="153"/>
      <c r="D48" s="153"/>
      <c r="E48" s="152">
        <f>SUM(E40:E47)</f>
        <v>66.5</v>
      </c>
      <c r="F48" s="154">
        <f>SUM(B48+E48)</f>
        <v>166.5</v>
      </c>
    </row>
    <row r="49" spans="1:6" x14ac:dyDescent="0.25">
      <c r="A49" s="89"/>
      <c r="B49" s="89"/>
      <c r="C49" s="38"/>
      <c r="F49" s="135"/>
    </row>
    <row r="50" spans="1:6" x14ac:dyDescent="0.25">
      <c r="A50" s="37" t="s">
        <v>12</v>
      </c>
      <c r="B50" s="38"/>
      <c r="C50" s="29" t="s">
        <v>13</v>
      </c>
      <c r="D50" s="30"/>
      <c r="E50" s="31"/>
    </row>
    <row r="51" spans="1:6" ht="13.8" x14ac:dyDescent="0.3">
      <c r="A51" s="32" t="s">
        <v>14</v>
      </c>
      <c r="B51" s="33"/>
      <c r="C51" s="33"/>
      <c r="D51" s="34"/>
      <c r="E51" s="35"/>
      <c r="F51" s="36" t="s">
        <v>15</v>
      </c>
    </row>
    <row r="52" spans="1:6" x14ac:dyDescent="0.25">
      <c r="A52" s="37" t="s">
        <v>16</v>
      </c>
      <c r="B52" s="38" t="s">
        <v>17</v>
      </c>
      <c r="C52" s="38"/>
      <c r="D52" s="39"/>
      <c r="E52" s="40"/>
      <c r="F52" s="94" t="s">
        <v>79</v>
      </c>
    </row>
    <row r="53" spans="1:6" x14ac:dyDescent="0.25">
      <c r="A53" s="19" t="s">
        <v>18</v>
      </c>
      <c r="B53" s="38" t="s">
        <v>19</v>
      </c>
      <c r="C53" s="28"/>
      <c r="D53" s="41"/>
      <c r="E53" s="42"/>
      <c r="F53" s="8"/>
    </row>
    <row r="54" spans="1:6" x14ac:dyDescent="0.25">
      <c r="A54" s="19" t="s">
        <v>20</v>
      </c>
      <c r="B54" s="28" t="s">
        <v>21</v>
      </c>
      <c r="C54" s="28"/>
      <c r="D54" s="41"/>
      <c r="E54" s="42"/>
      <c r="F54" s="8"/>
    </row>
    <row r="55" spans="1:6" x14ac:dyDescent="0.25">
      <c r="A55" s="19" t="s">
        <v>22</v>
      </c>
      <c r="B55" s="43" t="s">
        <v>23</v>
      </c>
      <c r="C55" s="28"/>
      <c r="D55" s="41"/>
      <c r="E55" s="42"/>
      <c r="F55" s="8"/>
    </row>
    <row r="56" spans="1:6" x14ac:dyDescent="0.25">
      <c r="A56" s="19" t="s">
        <v>24</v>
      </c>
      <c r="B56" s="38" t="s">
        <v>25</v>
      </c>
      <c r="C56" s="38"/>
      <c r="D56" s="39"/>
      <c r="E56" s="40"/>
      <c r="F56" s="44"/>
    </row>
    <row r="58" spans="1:6" x14ac:dyDescent="0.25">
      <c r="A58" s="82" t="s">
        <v>38</v>
      </c>
      <c r="B58" s="83"/>
      <c r="C58" s="83"/>
      <c r="D58" s="84"/>
      <c r="E58" s="85"/>
    </row>
    <row r="59" spans="1:6" x14ac:dyDescent="0.25">
      <c r="A59" s="86" t="s">
        <v>41</v>
      </c>
      <c r="B59" s="17"/>
      <c r="C59" s="17"/>
      <c r="D59" s="16"/>
      <c r="E59" s="87"/>
    </row>
    <row r="60" spans="1:6" s="18" customFormat="1" x14ac:dyDescent="0.25">
      <c r="A60" s="86" t="s">
        <v>40</v>
      </c>
      <c r="B60" s="17"/>
      <c r="C60" s="45"/>
      <c r="D60" s="16"/>
      <c r="E60" s="87"/>
    </row>
    <row r="61" spans="1:6" x14ac:dyDescent="0.25">
      <c r="A61" s="88" t="s">
        <v>39</v>
      </c>
      <c r="B61" s="89"/>
      <c r="C61" s="89"/>
      <c r="D61" s="90"/>
      <c r="E61" s="91"/>
    </row>
    <row r="69" spans="1:6" s="18" customFormat="1" x14ac:dyDescent="0.25">
      <c r="A69" s="1"/>
      <c r="B69" s="2"/>
      <c r="C69" s="2"/>
      <c r="D69" s="3"/>
      <c r="E69" s="4"/>
      <c r="F69" s="4"/>
    </row>
  </sheetData>
  <sheetProtection selectLockedCells="1" selectUnlockedCells="1"/>
  <pageMargins left="0.74803149606299213" right="0.74803149606299213" top="0.43307086614173229" bottom="0.19685039370078741" header="0.23622047244094491" footer="0.19685039370078741"/>
  <pageSetup paperSize="9" firstPageNumber="0" orientation="portrait" r:id="rId1"/>
  <headerFooter alignWithMargins="0">
    <oddHeader xml:space="preserve">&amp;LKiosktider Björkvallen våren 2018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6"/>
  <sheetViews>
    <sheetView workbookViewId="0">
      <selection activeCell="E35" sqref="E35"/>
    </sheetView>
  </sheetViews>
  <sheetFormatPr defaultColWidth="9" defaultRowHeight="13.2" x14ac:dyDescent="0.25"/>
  <cols>
    <col min="1" max="1" width="8.3984375" style="1" customWidth="1"/>
    <col min="2" max="2" width="9.69921875" style="2" customWidth="1"/>
    <col min="3" max="3" width="9.09765625" style="2" customWidth="1"/>
    <col min="4" max="4" width="9" style="3"/>
    <col min="5" max="5" width="11.09765625" style="4" customWidth="1"/>
    <col min="6" max="6" width="27" style="4" customWidth="1"/>
    <col min="7" max="16384" width="9" style="4"/>
  </cols>
  <sheetData>
    <row r="1" spans="1:6" s="3" customFormat="1" x14ac:dyDescent="0.25">
      <c r="A1" s="5" t="s">
        <v>0</v>
      </c>
      <c r="B1" s="6" t="s">
        <v>1</v>
      </c>
      <c r="C1" s="6" t="s">
        <v>2</v>
      </c>
      <c r="D1" s="7" t="s">
        <v>3</v>
      </c>
      <c r="E1" s="7" t="s">
        <v>4</v>
      </c>
      <c r="F1" s="7"/>
    </row>
    <row r="2" spans="1:6" x14ac:dyDescent="0.25">
      <c r="A2" s="46">
        <v>40762</v>
      </c>
      <c r="B2" s="47">
        <v>0.72916666666666663</v>
      </c>
      <c r="C2" s="47">
        <v>0.85416666666666663</v>
      </c>
      <c r="D2" s="48" t="s">
        <v>26</v>
      </c>
      <c r="E2" s="49">
        <f t="shared" ref="E2:E27" si="0">C2-B2</f>
        <v>0.125</v>
      </c>
      <c r="F2" s="8"/>
    </row>
    <row r="3" spans="1:6" x14ac:dyDescent="0.25">
      <c r="A3" s="46">
        <v>40767</v>
      </c>
      <c r="B3" s="47">
        <v>0.75</v>
      </c>
      <c r="C3" s="47">
        <v>0.89583333333333337</v>
      </c>
      <c r="D3" s="48" t="s">
        <v>26</v>
      </c>
      <c r="E3" s="49">
        <f t="shared" si="0"/>
        <v>0.14583333333333337</v>
      </c>
      <c r="F3" s="8"/>
    </row>
    <row r="4" spans="1:6" x14ac:dyDescent="0.25">
      <c r="A4" s="46">
        <v>40769</v>
      </c>
      <c r="B4" s="47">
        <v>0.4375</v>
      </c>
      <c r="C4" s="47">
        <v>0.52083333333333337</v>
      </c>
      <c r="D4" s="48" t="s">
        <v>26</v>
      </c>
      <c r="E4" s="49">
        <f t="shared" si="0"/>
        <v>8.333333333333337E-2</v>
      </c>
      <c r="F4" s="8"/>
    </row>
    <row r="5" spans="1:6" x14ac:dyDescent="0.25">
      <c r="A5" s="46">
        <v>40769</v>
      </c>
      <c r="B5" s="47">
        <v>0.64583333333333337</v>
      </c>
      <c r="C5" s="47">
        <v>0.85416666666666663</v>
      </c>
      <c r="D5" s="48" t="s">
        <v>26</v>
      </c>
      <c r="E5" s="49">
        <f t="shared" si="0"/>
        <v>0.20833333333333326</v>
      </c>
      <c r="F5" s="8"/>
    </row>
    <row r="6" spans="1:6" x14ac:dyDescent="0.25">
      <c r="A6" s="50">
        <v>40771</v>
      </c>
      <c r="B6" s="51">
        <v>0.77083333333333337</v>
      </c>
      <c r="C6" s="51">
        <v>0.89583333333333337</v>
      </c>
      <c r="D6" s="52" t="s">
        <v>7</v>
      </c>
      <c r="E6" s="53">
        <f t="shared" si="0"/>
        <v>0.125</v>
      </c>
      <c r="F6" s="8"/>
    </row>
    <row r="7" spans="1:6" x14ac:dyDescent="0.25">
      <c r="A7" s="50">
        <v>40772</v>
      </c>
      <c r="B7" s="51">
        <v>0.75</v>
      </c>
      <c r="C7" s="51">
        <v>0.89583333333333337</v>
      </c>
      <c r="D7" s="52" t="s">
        <v>7</v>
      </c>
      <c r="E7" s="53">
        <f t="shared" si="0"/>
        <v>0.14583333333333337</v>
      </c>
      <c r="F7" s="8"/>
    </row>
    <row r="8" spans="1:6" x14ac:dyDescent="0.25">
      <c r="A8" s="50">
        <v>40774</v>
      </c>
      <c r="B8" s="51">
        <v>0.77083333333333337</v>
      </c>
      <c r="C8" s="51">
        <v>0.875</v>
      </c>
      <c r="D8" s="52" t="s">
        <v>7</v>
      </c>
      <c r="E8" s="53">
        <f t="shared" si="0"/>
        <v>0.10416666666666663</v>
      </c>
      <c r="F8" s="8"/>
    </row>
    <row r="9" spans="1:6" x14ac:dyDescent="0.25">
      <c r="A9" s="50">
        <v>40776</v>
      </c>
      <c r="B9" s="51">
        <v>0.72916666666666663</v>
      </c>
      <c r="C9" s="51">
        <v>0.85416666666666663</v>
      </c>
      <c r="D9" s="52" t="s">
        <v>7</v>
      </c>
      <c r="E9" s="53">
        <f t="shared" si="0"/>
        <v>0.125</v>
      </c>
      <c r="F9" s="8"/>
    </row>
    <row r="10" spans="1:6" x14ac:dyDescent="0.25">
      <c r="A10" s="54">
        <v>40779</v>
      </c>
      <c r="B10" s="55">
        <v>0.75</v>
      </c>
      <c r="C10" s="55">
        <v>0.85416666666666663</v>
      </c>
      <c r="D10" s="56" t="s">
        <v>6</v>
      </c>
      <c r="E10" s="57">
        <f t="shared" si="0"/>
        <v>0.10416666666666663</v>
      </c>
      <c r="F10" s="8"/>
    </row>
    <row r="11" spans="1:6" x14ac:dyDescent="0.25">
      <c r="A11" s="54">
        <v>40781</v>
      </c>
      <c r="B11" s="55">
        <v>0.77083333333333337</v>
      </c>
      <c r="C11" s="55">
        <v>0.89583333333333337</v>
      </c>
      <c r="D11" s="56" t="s">
        <v>6</v>
      </c>
      <c r="E11" s="57">
        <f t="shared" si="0"/>
        <v>0.125</v>
      </c>
      <c r="F11" s="8"/>
    </row>
    <row r="12" spans="1:6" x14ac:dyDescent="0.25">
      <c r="A12" s="54">
        <v>40782</v>
      </c>
      <c r="B12" s="55">
        <v>0.4375</v>
      </c>
      <c r="C12" s="55">
        <v>0.6875</v>
      </c>
      <c r="D12" s="56" t="s">
        <v>6</v>
      </c>
      <c r="E12" s="57">
        <f t="shared" si="0"/>
        <v>0.25</v>
      </c>
      <c r="F12" s="8"/>
    </row>
    <row r="13" spans="1:6" x14ac:dyDescent="0.25">
      <c r="A13" s="54">
        <v>40783</v>
      </c>
      <c r="B13" s="55">
        <v>0.4375</v>
      </c>
      <c r="C13" s="55">
        <v>0.54166666666666663</v>
      </c>
      <c r="D13" s="56" t="s">
        <v>6</v>
      </c>
      <c r="E13" s="57">
        <f t="shared" si="0"/>
        <v>0.10416666666666663</v>
      </c>
      <c r="F13" s="8"/>
    </row>
    <row r="14" spans="1:6" x14ac:dyDescent="0.25">
      <c r="A14" s="58">
        <v>40783</v>
      </c>
      <c r="B14" s="59">
        <v>0.60416666666666663</v>
      </c>
      <c r="C14" s="59">
        <v>0.85416666666666663</v>
      </c>
      <c r="D14" s="60" t="s">
        <v>27</v>
      </c>
      <c r="E14" s="61">
        <f t="shared" si="0"/>
        <v>0.25</v>
      </c>
      <c r="F14" s="8"/>
    </row>
    <row r="15" spans="1:6" x14ac:dyDescent="0.25">
      <c r="A15" s="58">
        <v>40788</v>
      </c>
      <c r="B15" s="59">
        <v>0.75</v>
      </c>
      <c r="C15" s="59">
        <v>0.8125</v>
      </c>
      <c r="D15" s="60" t="s">
        <v>27</v>
      </c>
      <c r="E15" s="61">
        <f t="shared" si="0"/>
        <v>6.25E-2</v>
      </c>
      <c r="F15" s="8"/>
    </row>
    <row r="16" spans="1:6" x14ac:dyDescent="0.25">
      <c r="A16" s="58">
        <v>40789</v>
      </c>
      <c r="B16" s="59">
        <v>0.60416666666666663</v>
      </c>
      <c r="C16" s="59">
        <v>0.72916666666666663</v>
      </c>
      <c r="D16" s="60" t="s">
        <v>27</v>
      </c>
      <c r="E16" s="61">
        <f t="shared" si="0"/>
        <v>0.125</v>
      </c>
      <c r="F16" s="8"/>
    </row>
    <row r="17" spans="1:6" x14ac:dyDescent="0.25">
      <c r="A17" s="62">
        <v>40790</v>
      </c>
      <c r="B17" s="63">
        <v>0.35416666666666669</v>
      </c>
      <c r="C17" s="63">
        <v>0.60416666666666663</v>
      </c>
      <c r="D17" s="64" t="s">
        <v>5</v>
      </c>
      <c r="E17" s="65">
        <f t="shared" si="0"/>
        <v>0.24999999999999994</v>
      </c>
      <c r="F17" s="66" t="s">
        <v>28</v>
      </c>
    </row>
    <row r="18" spans="1:6" x14ac:dyDescent="0.25">
      <c r="A18" s="9">
        <v>40790</v>
      </c>
      <c r="B18" s="10">
        <v>0.625</v>
      </c>
      <c r="C18" s="10">
        <v>0.85416666666666663</v>
      </c>
      <c r="D18" s="11" t="s">
        <v>29</v>
      </c>
      <c r="E18" s="12">
        <f t="shared" si="0"/>
        <v>0.22916666666666663</v>
      </c>
      <c r="F18" s="8"/>
    </row>
    <row r="19" spans="1:6" x14ac:dyDescent="0.25">
      <c r="A19" s="9">
        <v>40795</v>
      </c>
      <c r="B19" s="10">
        <v>0.72916666666666663</v>
      </c>
      <c r="C19" s="10">
        <v>0.85416666666666663</v>
      </c>
      <c r="D19" s="11" t="s">
        <v>29</v>
      </c>
      <c r="E19" s="12">
        <f t="shared" si="0"/>
        <v>0.125</v>
      </c>
      <c r="F19" s="8"/>
    </row>
    <row r="20" spans="1:6" x14ac:dyDescent="0.25">
      <c r="A20" s="58">
        <v>40796</v>
      </c>
      <c r="B20" s="59">
        <v>0.35416666666666669</v>
      </c>
      <c r="C20" s="59">
        <v>0.77083333333333337</v>
      </c>
      <c r="D20" s="60" t="s">
        <v>30</v>
      </c>
      <c r="E20" s="61">
        <f t="shared" si="0"/>
        <v>0.41666666666666669</v>
      </c>
      <c r="F20" s="66" t="s">
        <v>31</v>
      </c>
    </row>
    <row r="21" spans="1:6" x14ac:dyDescent="0.25">
      <c r="A21" s="58">
        <v>40797</v>
      </c>
      <c r="B21" s="59">
        <v>0.35416666666666669</v>
      </c>
      <c r="C21" s="59">
        <v>0.77083333333333337</v>
      </c>
      <c r="D21" s="60" t="s">
        <v>30</v>
      </c>
      <c r="E21" s="61">
        <f t="shared" si="0"/>
        <v>0.41666666666666669</v>
      </c>
      <c r="F21" s="66" t="s">
        <v>32</v>
      </c>
    </row>
    <row r="22" spans="1:6" x14ac:dyDescent="0.25">
      <c r="A22" s="67">
        <v>40802</v>
      </c>
      <c r="B22" s="68">
        <v>0.72916666666666663</v>
      </c>
      <c r="C22" s="68">
        <v>0.8125</v>
      </c>
      <c r="D22" s="69" t="s">
        <v>33</v>
      </c>
      <c r="E22" s="70">
        <f t="shared" si="0"/>
        <v>8.333333333333337E-2</v>
      </c>
      <c r="F22" s="13"/>
    </row>
    <row r="23" spans="1:6" x14ac:dyDescent="0.25">
      <c r="A23" s="67">
        <v>40803</v>
      </c>
      <c r="B23" s="68">
        <v>0.4375</v>
      </c>
      <c r="C23" s="68">
        <v>0.6875</v>
      </c>
      <c r="D23" s="69" t="s">
        <v>33</v>
      </c>
      <c r="E23" s="70">
        <f t="shared" si="0"/>
        <v>0.25</v>
      </c>
      <c r="F23" s="8"/>
    </row>
    <row r="24" spans="1:6" x14ac:dyDescent="0.25">
      <c r="A24" s="67">
        <v>40804</v>
      </c>
      <c r="B24" s="68">
        <v>0.4375</v>
      </c>
      <c r="C24" s="68">
        <v>0.5625</v>
      </c>
      <c r="D24" s="69" t="s">
        <v>33</v>
      </c>
      <c r="E24" s="70">
        <f t="shared" si="0"/>
        <v>0.125</v>
      </c>
      <c r="F24" s="8"/>
    </row>
    <row r="25" spans="1:6" x14ac:dyDescent="0.25">
      <c r="A25" s="67">
        <v>40804</v>
      </c>
      <c r="B25" s="68">
        <v>0.60416666666666663</v>
      </c>
      <c r="C25" s="68">
        <v>0.77083333333333337</v>
      </c>
      <c r="D25" s="69" t="s">
        <v>33</v>
      </c>
      <c r="E25" s="70">
        <f t="shared" si="0"/>
        <v>0.16666666666666674</v>
      </c>
      <c r="F25" s="8"/>
    </row>
    <row r="26" spans="1:6" x14ac:dyDescent="0.25">
      <c r="A26" s="71">
        <v>40810</v>
      </c>
      <c r="B26" s="72">
        <v>0.52083333333333337</v>
      </c>
      <c r="C26" s="72">
        <v>0.75</v>
      </c>
      <c r="D26" s="73" t="s">
        <v>34</v>
      </c>
      <c r="E26" s="74">
        <f t="shared" si="0"/>
        <v>0.22916666666666663</v>
      </c>
      <c r="F26" s="8"/>
    </row>
    <row r="27" spans="1:6" x14ac:dyDescent="0.25">
      <c r="A27" s="71">
        <v>40811</v>
      </c>
      <c r="B27" s="72">
        <v>0.4375</v>
      </c>
      <c r="C27" s="72">
        <v>0.77083333333333337</v>
      </c>
      <c r="D27" s="73" t="s">
        <v>34</v>
      </c>
      <c r="E27" s="74">
        <f t="shared" si="0"/>
        <v>0.33333333333333337</v>
      </c>
      <c r="F27" s="8"/>
    </row>
    <row r="28" spans="1:6" x14ac:dyDescent="0.25">
      <c r="A28" s="14"/>
      <c r="B28" s="15"/>
      <c r="C28" s="15"/>
      <c r="D28" s="16"/>
      <c r="E28" s="17"/>
      <c r="F28" s="18"/>
    </row>
    <row r="29" spans="1:6" x14ac:dyDescent="0.25">
      <c r="A29" s="19" t="s">
        <v>8</v>
      </c>
      <c r="B29" s="20" t="s">
        <v>9</v>
      </c>
      <c r="D29" s="21" t="s">
        <v>10</v>
      </c>
      <c r="E29" s="22" t="s">
        <v>11</v>
      </c>
    </row>
    <row r="30" spans="1:6" x14ac:dyDescent="0.25">
      <c r="A30" s="75" t="s">
        <v>26</v>
      </c>
      <c r="B30" s="23">
        <f>SUM(E2:E5)</f>
        <v>0.5625</v>
      </c>
      <c r="D30" s="76" t="s">
        <v>7</v>
      </c>
      <c r="E30" s="23">
        <f>SUM(E6:E9)</f>
        <v>0.5</v>
      </c>
    </row>
    <row r="31" spans="1:6" x14ac:dyDescent="0.25">
      <c r="A31" s="77" t="s">
        <v>27</v>
      </c>
      <c r="B31" s="23">
        <f>SUM(E14:E16)</f>
        <v>0.4375</v>
      </c>
      <c r="D31" s="78" t="s">
        <v>6</v>
      </c>
      <c r="E31" s="24">
        <f>SUM(E10:E13)</f>
        <v>0.58333333333333326</v>
      </c>
    </row>
    <row r="32" spans="1:6" x14ac:dyDescent="0.25">
      <c r="A32" s="62" t="s">
        <v>5</v>
      </c>
      <c r="B32" s="24">
        <f>SUM(E17:E17)</f>
        <v>0.24999999999999994</v>
      </c>
      <c r="D32" s="25" t="s">
        <v>29</v>
      </c>
      <c r="E32" s="24">
        <f>SUM(E18:E19)</f>
        <v>0.35416666666666663</v>
      </c>
    </row>
    <row r="33" spans="1:6" x14ac:dyDescent="0.25">
      <c r="A33" s="58" t="s">
        <v>30</v>
      </c>
      <c r="B33" s="23">
        <f>SUM(E20:E21)</f>
        <v>0.83333333333333337</v>
      </c>
      <c r="D33" s="79" t="s">
        <v>33</v>
      </c>
      <c r="E33" s="24">
        <f>SUM(E22:E25)</f>
        <v>0.62500000000000011</v>
      </c>
    </row>
    <row r="34" spans="1:6" x14ac:dyDescent="0.25">
      <c r="A34" s="26"/>
      <c r="B34" s="24"/>
      <c r="D34" s="80" t="s">
        <v>34</v>
      </c>
      <c r="E34" s="23">
        <f>SUM(E26:E27)</f>
        <v>0.5625</v>
      </c>
    </row>
    <row r="35" spans="1:6" x14ac:dyDescent="0.25">
      <c r="A35" s="26"/>
      <c r="B35" s="24"/>
      <c r="C35" s="27"/>
    </row>
    <row r="36" spans="1:6" x14ac:dyDescent="0.25">
      <c r="A36" s="19" t="s">
        <v>12</v>
      </c>
      <c r="B36" s="28"/>
      <c r="C36" s="29" t="s">
        <v>13</v>
      </c>
      <c r="D36" s="30"/>
      <c r="E36" s="31"/>
    </row>
    <row r="37" spans="1:6" s="18" customFormat="1" ht="13.8" x14ac:dyDescent="0.3">
      <c r="A37" s="32" t="s">
        <v>14</v>
      </c>
      <c r="B37" s="33"/>
      <c r="C37" s="33"/>
      <c r="D37" s="34"/>
      <c r="E37" s="35"/>
      <c r="F37" s="36" t="s">
        <v>15</v>
      </c>
    </row>
    <row r="38" spans="1:6" x14ac:dyDescent="0.25">
      <c r="A38" s="37" t="s">
        <v>16</v>
      </c>
      <c r="B38" s="38" t="s">
        <v>17</v>
      </c>
      <c r="C38" s="38"/>
      <c r="D38" s="39"/>
      <c r="E38" s="40"/>
      <c r="F38" s="8" t="s">
        <v>35</v>
      </c>
    </row>
    <row r="39" spans="1:6" x14ac:dyDescent="0.25">
      <c r="A39" s="19" t="s">
        <v>18</v>
      </c>
      <c r="B39" s="38" t="s">
        <v>17</v>
      </c>
      <c r="C39" s="28"/>
      <c r="D39" s="41"/>
      <c r="E39" s="42"/>
      <c r="F39" s="8" t="s">
        <v>36</v>
      </c>
    </row>
    <row r="40" spans="1:6" x14ac:dyDescent="0.25">
      <c r="A40" s="19" t="s">
        <v>20</v>
      </c>
      <c r="B40" s="28" t="s">
        <v>21</v>
      </c>
      <c r="C40" s="28"/>
      <c r="D40" s="41"/>
      <c r="E40" s="42"/>
      <c r="F40" s="81" t="s">
        <v>37</v>
      </c>
    </row>
    <row r="41" spans="1:6" x14ac:dyDescent="0.25">
      <c r="A41" s="19" t="s">
        <v>22</v>
      </c>
      <c r="B41" s="43" t="s">
        <v>23</v>
      </c>
      <c r="C41" s="28"/>
      <c r="D41" s="41"/>
      <c r="E41" s="42"/>
      <c r="F41" s="8"/>
    </row>
    <row r="42" spans="1:6" x14ac:dyDescent="0.25">
      <c r="A42" s="19" t="s">
        <v>24</v>
      </c>
      <c r="B42" s="38" t="s">
        <v>25</v>
      </c>
      <c r="C42" s="38"/>
      <c r="D42" s="39"/>
      <c r="E42" s="40"/>
      <c r="F42" s="44"/>
    </row>
    <row r="44" spans="1:6" x14ac:dyDescent="0.25">
      <c r="A44" s="14"/>
      <c r="B44" s="17"/>
      <c r="C44" s="17"/>
    </row>
    <row r="45" spans="1:6" x14ac:dyDescent="0.25">
      <c r="A45" s="14"/>
      <c r="B45" s="17"/>
      <c r="C45" s="17"/>
    </row>
    <row r="46" spans="1:6" s="18" customFormat="1" x14ac:dyDescent="0.25">
      <c r="A46" s="14"/>
      <c r="B46" s="17"/>
      <c r="C46" s="45"/>
      <c r="D46" s="16"/>
    </row>
  </sheetData>
  <sheetProtection selectLockedCells="1" selectUnlockedCells="1"/>
  <pageMargins left="0.75" right="0.75" top="1" bottom="1" header="0.5" footer="0.51180555555555551"/>
  <pageSetup paperSize="9" firstPageNumber="0" orientation="portrait" horizontalDpi="300" verticalDpi="300"/>
  <headerFooter alignWithMargins="0">
    <oddHeader>&amp;LKiosktider Björkvallen hösten 2011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0"/>
  <sheetViews>
    <sheetView topLeftCell="A25" zoomScaleNormal="100" workbookViewId="0">
      <selection activeCell="A38" sqref="A38:IV45"/>
    </sheetView>
  </sheetViews>
  <sheetFormatPr defaultColWidth="9" defaultRowHeight="13.2" x14ac:dyDescent="0.25"/>
  <cols>
    <col min="1" max="1" width="8.3984375" style="1" customWidth="1"/>
    <col min="2" max="3" width="9.69921875" style="2" customWidth="1"/>
    <col min="4" max="4" width="9" style="3"/>
    <col min="5" max="5" width="10.09765625" style="4" customWidth="1"/>
    <col min="6" max="6" width="29.19921875" style="4" customWidth="1"/>
    <col min="7" max="7" width="1.69921875" style="4" customWidth="1"/>
    <col min="8" max="16384" width="9" style="4"/>
  </cols>
  <sheetData>
    <row r="1" spans="1:6" s="3" customFormat="1" x14ac:dyDescent="0.25">
      <c r="A1" s="5" t="s">
        <v>0</v>
      </c>
      <c r="B1" s="6" t="s">
        <v>1</v>
      </c>
      <c r="C1" s="6" t="s">
        <v>2</v>
      </c>
      <c r="D1" s="149" t="s">
        <v>3</v>
      </c>
      <c r="E1" s="149" t="s">
        <v>4</v>
      </c>
      <c r="F1" s="7"/>
    </row>
    <row r="2" spans="1:6" s="136" customFormat="1" x14ac:dyDescent="0.25">
      <c r="A2" s="155">
        <v>43317</v>
      </c>
      <c r="B2" s="119" t="s">
        <v>56</v>
      </c>
      <c r="C2" s="137" t="s">
        <v>54</v>
      </c>
      <c r="D2" s="105" t="s">
        <v>80</v>
      </c>
      <c r="E2" s="156">
        <v>3.5</v>
      </c>
      <c r="F2" s="157"/>
    </row>
    <row r="3" spans="1:6" s="136" customFormat="1" x14ac:dyDescent="0.25">
      <c r="A3" s="155">
        <v>43320</v>
      </c>
      <c r="B3" s="119" t="s">
        <v>59</v>
      </c>
      <c r="C3" s="137" t="s">
        <v>49</v>
      </c>
      <c r="D3" s="105" t="s">
        <v>80</v>
      </c>
      <c r="E3" s="156">
        <v>3</v>
      </c>
      <c r="F3" s="157"/>
    </row>
    <row r="4" spans="1:6" s="136" customFormat="1" x14ac:dyDescent="0.25">
      <c r="A4" s="187">
        <v>43323</v>
      </c>
      <c r="B4" s="182"/>
      <c r="C4" s="183"/>
      <c r="D4" s="184"/>
      <c r="E4" s="185"/>
      <c r="F4" s="186" t="s">
        <v>85</v>
      </c>
    </row>
    <row r="5" spans="1:6" s="136" customFormat="1" x14ac:dyDescent="0.25">
      <c r="A5" s="187">
        <v>43324</v>
      </c>
      <c r="B5" s="182"/>
      <c r="C5" s="183"/>
      <c r="D5" s="184"/>
      <c r="E5" s="185"/>
      <c r="F5" s="186" t="s">
        <v>85</v>
      </c>
    </row>
    <row r="6" spans="1:6" s="136" customFormat="1" x14ac:dyDescent="0.25">
      <c r="A6" s="192">
        <v>43325</v>
      </c>
      <c r="B6" s="119" t="s">
        <v>48</v>
      </c>
      <c r="C6" s="137" t="s">
        <v>58</v>
      </c>
      <c r="D6" s="105" t="s">
        <v>80</v>
      </c>
      <c r="E6" s="156">
        <v>2.5</v>
      </c>
      <c r="F6" s="157"/>
    </row>
    <row r="7" spans="1:6" s="136" customFormat="1" x14ac:dyDescent="0.25">
      <c r="A7" s="192">
        <v>43326</v>
      </c>
      <c r="B7" s="119" t="s">
        <v>56</v>
      </c>
      <c r="C7" s="137" t="s">
        <v>52</v>
      </c>
      <c r="D7" s="105" t="s">
        <v>80</v>
      </c>
      <c r="E7" s="156">
        <v>2.5</v>
      </c>
      <c r="F7" s="157"/>
    </row>
    <row r="8" spans="1:6" s="136" customFormat="1" x14ac:dyDescent="0.25">
      <c r="A8" s="118">
        <v>43327</v>
      </c>
      <c r="B8" s="119" t="s">
        <v>56</v>
      </c>
      <c r="C8" s="137" t="s">
        <v>49</v>
      </c>
      <c r="D8" s="105" t="s">
        <v>80</v>
      </c>
      <c r="E8" s="156">
        <v>4</v>
      </c>
      <c r="F8" s="157"/>
    </row>
    <row r="9" spans="1:6" s="136" customFormat="1" x14ac:dyDescent="0.25">
      <c r="A9" s="215">
        <v>43330</v>
      </c>
      <c r="B9" s="138" t="s">
        <v>65</v>
      </c>
      <c r="C9" s="137" t="s">
        <v>62</v>
      </c>
      <c r="D9" s="105" t="s">
        <v>80</v>
      </c>
      <c r="E9" s="156">
        <v>6</v>
      </c>
      <c r="F9" s="157"/>
    </row>
    <row r="10" spans="1:6" s="136" customFormat="1" x14ac:dyDescent="0.25">
      <c r="A10" s="175">
        <v>43331</v>
      </c>
      <c r="B10" s="138" t="s">
        <v>70</v>
      </c>
      <c r="C10" s="137" t="s">
        <v>53</v>
      </c>
      <c r="D10" s="105" t="s">
        <v>80</v>
      </c>
      <c r="E10" s="156">
        <v>4</v>
      </c>
      <c r="F10" s="157"/>
    </row>
    <row r="11" spans="1:6" s="136" customFormat="1" x14ac:dyDescent="0.25">
      <c r="A11" s="175">
        <v>43331</v>
      </c>
      <c r="B11" s="212" t="s">
        <v>53</v>
      </c>
      <c r="C11" s="194" t="s">
        <v>58</v>
      </c>
      <c r="D11" s="109" t="s">
        <v>76</v>
      </c>
      <c r="E11" s="195">
        <v>7</v>
      </c>
      <c r="F11" s="196"/>
    </row>
    <row r="12" spans="1:6" s="136" customFormat="1" x14ac:dyDescent="0.25">
      <c r="A12" s="211">
        <v>43333</v>
      </c>
      <c r="B12" s="212" t="s">
        <v>56</v>
      </c>
      <c r="C12" s="194" t="s">
        <v>52</v>
      </c>
      <c r="D12" s="109" t="s">
        <v>76</v>
      </c>
      <c r="E12" s="195">
        <v>2.5</v>
      </c>
      <c r="F12" s="196"/>
    </row>
    <row r="13" spans="1:6" s="136" customFormat="1" x14ac:dyDescent="0.25">
      <c r="A13" s="116">
        <v>43334</v>
      </c>
      <c r="B13" s="120" t="s">
        <v>56</v>
      </c>
      <c r="C13" s="121" t="s">
        <v>54</v>
      </c>
      <c r="D13" s="110" t="s">
        <v>43</v>
      </c>
      <c r="E13" s="163">
        <v>3.5</v>
      </c>
      <c r="F13" s="164"/>
    </row>
    <row r="14" spans="1:6" s="136" customFormat="1" x14ac:dyDescent="0.25">
      <c r="A14" s="117">
        <v>43335</v>
      </c>
      <c r="B14" s="122" t="s">
        <v>56</v>
      </c>
      <c r="C14" s="126" t="s">
        <v>52</v>
      </c>
      <c r="D14" s="102" t="s">
        <v>42</v>
      </c>
      <c r="E14" s="159">
        <v>2.5</v>
      </c>
      <c r="F14" s="160"/>
    </row>
    <row r="15" spans="1:6" s="136" customFormat="1" x14ac:dyDescent="0.25">
      <c r="A15" s="225">
        <v>43337</v>
      </c>
      <c r="B15" s="220" t="s">
        <v>72</v>
      </c>
      <c r="C15" s="221" t="s">
        <v>50</v>
      </c>
      <c r="D15" s="222" t="s">
        <v>81</v>
      </c>
      <c r="E15" s="223">
        <v>4.5</v>
      </c>
      <c r="F15" s="224" t="s">
        <v>89</v>
      </c>
    </row>
    <row r="16" spans="1:6" s="136" customFormat="1" x14ac:dyDescent="0.25">
      <c r="A16" s="225">
        <v>43337</v>
      </c>
      <c r="B16" s="122" t="s">
        <v>50</v>
      </c>
      <c r="C16" s="126" t="s">
        <v>61</v>
      </c>
      <c r="D16" s="102" t="s">
        <v>42</v>
      </c>
      <c r="E16" s="159">
        <v>1.5</v>
      </c>
      <c r="F16" s="141"/>
    </row>
    <row r="17" spans="1:6" s="136" customFormat="1" x14ac:dyDescent="0.25">
      <c r="A17" s="166">
        <v>43338</v>
      </c>
      <c r="B17" s="120" t="s">
        <v>70</v>
      </c>
      <c r="C17" s="121" t="s">
        <v>55</v>
      </c>
      <c r="D17" s="110" t="s">
        <v>43</v>
      </c>
      <c r="E17" s="163">
        <v>2.5</v>
      </c>
      <c r="F17" s="164" t="s">
        <v>85</v>
      </c>
    </row>
    <row r="18" spans="1:6" s="136" customFormat="1" x14ac:dyDescent="0.25">
      <c r="A18" s="176">
        <v>43338</v>
      </c>
      <c r="B18" s="120" t="s">
        <v>50</v>
      </c>
      <c r="C18" s="121" t="s">
        <v>56</v>
      </c>
      <c r="D18" s="110" t="s">
        <v>43</v>
      </c>
      <c r="E18" s="163">
        <v>3</v>
      </c>
      <c r="F18" s="164"/>
    </row>
    <row r="19" spans="1:6" s="136" customFormat="1" x14ac:dyDescent="0.25">
      <c r="A19" s="176">
        <v>43338</v>
      </c>
      <c r="B19" s="123" t="s">
        <v>56</v>
      </c>
      <c r="C19" s="129" t="s">
        <v>58</v>
      </c>
      <c r="D19" s="101" t="s">
        <v>45</v>
      </c>
      <c r="E19" s="178">
        <v>3</v>
      </c>
      <c r="F19" s="216"/>
    </row>
    <row r="20" spans="1:6" s="136" customFormat="1" x14ac:dyDescent="0.25">
      <c r="A20" s="201">
        <v>43341</v>
      </c>
      <c r="B20" s="123" t="s">
        <v>59</v>
      </c>
      <c r="C20" s="129" t="s">
        <v>49</v>
      </c>
      <c r="D20" s="101" t="s">
        <v>45</v>
      </c>
      <c r="E20" s="178">
        <v>3</v>
      </c>
      <c r="F20" s="217"/>
    </row>
    <row r="21" spans="1:6" s="136" customFormat="1" x14ac:dyDescent="0.25">
      <c r="A21" s="201">
        <v>43343</v>
      </c>
      <c r="B21" s="123" t="s">
        <v>56</v>
      </c>
      <c r="C21" s="129" t="s">
        <v>58</v>
      </c>
      <c r="D21" s="101" t="s">
        <v>45</v>
      </c>
      <c r="E21" s="178">
        <v>3</v>
      </c>
      <c r="F21" s="179"/>
    </row>
    <row r="22" spans="1:6" s="136" customFormat="1" x14ac:dyDescent="0.25">
      <c r="A22" s="201">
        <v>43344</v>
      </c>
      <c r="B22" s="123" t="s">
        <v>73</v>
      </c>
      <c r="C22" s="129" t="s">
        <v>88</v>
      </c>
      <c r="D22" s="101" t="s">
        <v>45</v>
      </c>
      <c r="E22" s="178">
        <v>4</v>
      </c>
      <c r="F22" s="179"/>
    </row>
    <row r="23" spans="1:6" s="136" customFormat="1" x14ac:dyDescent="0.25">
      <c r="A23" s="167">
        <v>43344</v>
      </c>
      <c r="B23" s="168" t="s">
        <v>90</v>
      </c>
      <c r="C23" s="169" t="s">
        <v>67</v>
      </c>
      <c r="D23" s="111" t="s">
        <v>44</v>
      </c>
      <c r="E23" s="170">
        <v>4</v>
      </c>
      <c r="F23" s="171"/>
    </row>
    <row r="24" spans="1:6" s="136" customFormat="1" x14ac:dyDescent="0.25">
      <c r="A24" s="176">
        <v>43345</v>
      </c>
      <c r="B24" s="168" t="s">
        <v>70</v>
      </c>
      <c r="C24" s="169" t="s">
        <v>53</v>
      </c>
      <c r="D24" s="111" t="s">
        <v>44</v>
      </c>
      <c r="E24" s="170">
        <v>4</v>
      </c>
      <c r="F24" s="171"/>
    </row>
    <row r="25" spans="1:6" s="136" customFormat="1" x14ac:dyDescent="0.25">
      <c r="A25" s="176">
        <v>43345</v>
      </c>
      <c r="B25" s="125" t="s">
        <v>53</v>
      </c>
      <c r="C25" s="146" t="s">
        <v>71</v>
      </c>
      <c r="D25" s="107" t="s">
        <v>46</v>
      </c>
      <c r="E25" s="161">
        <v>5.5</v>
      </c>
      <c r="F25" s="147"/>
    </row>
    <row r="26" spans="1:6" s="136" customFormat="1" x14ac:dyDescent="0.25">
      <c r="A26" s="203">
        <v>43351</v>
      </c>
      <c r="B26" s="125" t="s">
        <v>65</v>
      </c>
      <c r="C26" s="146" t="s">
        <v>86</v>
      </c>
      <c r="D26" s="107" t="s">
        <v>46</v>
      </c>
      <c r="E26" s="161">
        <v>4.5</v>
      </c>
      <c r="F26" s="147"/>
    </row>
    <row r="27" spans="1:6" s="136" customFormat="1" x14ac:dyDescent="0.25">
      <c r="A27" s="203">
        <v>43351</v>
      </c>
      <c r="B27" s="125" t="s">
        <v>62</v>
      </c>
      <c r="C27" s="146" t="s">
        <v>66</v>
      </c>
      <c r="D27" s="107" t="s">
        <v>46</v>
      </c>
      <c r="E27" s="161">
        <v>3</v>
      </c>
      <c r="F27" s="147"/>
    </row>
    <row r="28" spans="1:6" s="136" customFormat="1" x14ac:dyDescent="0.25">
      <c r="A28" s="145">
        <v>43352</v>
      </c>
      <c r="B28" s="218" t="s">
        <v>70</v>
      </c>
      <c r="C28" s="219" t="s">
        <v>53</v>
      </c>
      <c r="D28" s="107" t="s">
        <v>46</v>
      </c>
      <c r="E28" s="161">
        <v>4</v>
      </c>
      <c r="F28" s="147"/>
    </row>
    <row r="29" spans="1:6" s="136" customFormat="1" x14ac:dyDescent="0.25">
      <c r="A29" s="115">
        <v>43352</v>
      </c>
      <c r="B29" s="181" t="s">
        <v>50</v>
      </c>
      <c r="C29" s="205" t="s">
        <v>52</v>
      </c>
      <c r="D29" s="112" t="s">
        <v>47</v>
      </c>
      <c r="E29" s="172">
        <v>5.5</v>
      </c>
      <c r="F29" s="144"/>
    </row>
    <row r="30" spans="1:6" s="136" customFormat="1" x14ac:dyDescent="0.25">
      <c r="A30" s="208">
        <v>43358</v>
      </c>
      <c r="B30" s="206" t="s">
        <v>65</v>
      </c>
      <c r="C30" s="207" t="s">
        <v>53</v>
      </c>
      <c r="D30" s="112" t="s">
        <v>47</v>
      </c>
      <c r="E30" s="172">
        <v>3</v>
      </c>
      <c r="F30" s="144"/>
    </row>
    <row r="31" spans="1:6" s="136" customFormat="1" x14ac:dyDescent="0.25">
      <c r="A31" s="115">
        <v>43358</v>
      </c>
      <c r="B31" s="226" t="s">
        <v>50</v>
      </c>
      <c r="C31" s="130" t="s">
        <v>59</v>
      </c>
      <c r="D31" s="112" t="s">
        <v>47</v>
      </c>
      <c r="E31" s="172">
        <v>4</v>
      </c>
      <c r="F31" s="144"/>
    </row>
    <row r="32" spans="1:6" s="136" customFormat="1" x14ac:dyDescent="0.25">
      <c r="A32" s="175">
        <v>43359</v>
      </c>
      <c r="B32" s="226" t="s">
        <v>65</v>
      </c>
      <c r="C32" s="130" t="s">
        <v>86</v>
      </c>
      <c r="D32" s="112" t="s">
        <v>47</v>
      </c>
      <c r="E32" s="172">
        <v>4.5</v>
      </c>
      <c r="F32" s="144"/>
    </row>
    <row r="33" spans="1:6" s="136" customFormat="1" x14ac:dyDescent="0.25">
      <c r="A33" s="175">
        <v>43267</v>
      </c>
      <c r="B33" s="143" t="s">
        <v>86</v>
      </c>
      <c r="C33" s="128" t="s">
        <v>66</v>
      </c>
      <c r="D33" s="100" t="s">
        <v>74</v>
      </c>
      <c r="E33" s="162">
        <v>4.5</v>
      </c>
      <c r="F33" s="148"/>
    </row>
    <row r="34" spans="1:6" s="136" customFormat="1" x14ac:dyDescent="0.25">
      <c r="A34" s="142">
        <v>43365</v>
      </c>
      <c r="B34" s="143" t="s">
        <v>70</v>
      </c>
      <c r="C34" s="128" t="s">
        <v>57</v>
      </c>
      <c r="D34" s="100" t="s">
        <v>74</v>
      </c>
      <c r="E34" s="162">
        <v>4.5</v>
      </c>
      <c r="F34" s="148"/>
    </row>
    <row r="35" spans="1:6" s="136" customFormat="1" x14ac:dyDescent="0.25">
      <c r="A35" s="142">
        <v>43366</v>
      </c>
      <c r="B35" s="143" t="s">
        <v>65</v>
      </c>
      <c r="C35" s="128" t="s">
        <v>71</v>
      </c>
      <c r="D35" s="100" t="s">
        <v>74</v>
      </c>
      <c r="E35" s="162">
        <v>8.5</v>
      </c>
      <c r="F35" s="148"/>
    </row>
    <row r="36" spans="1:6" s="136" customFormat="1" x14ac:dyDescent="0.25">
      <c r="A36" s="93">
        <v>43373</v>
      </c>
      <c r="B36" s="140" t="s">
        <v>65</v>
      </c>
      <c r="C36" s="139" t="s">
        <v>48</v>
      </c>
      <c r="D36" s="113" t="s">
        <v>68</v>
      </c>
      <c r="E36" s="209">
        <v>7.5</v>
      </c>
      <c r="F36" s="210"/>
    </row>
    <row r="37" spans="1:6" s="136" customFormat="1" x14ac:dyDescent="0.25">
      <c r="A37" s="93">
        <v>43379</v>
      </c>
      <c r="B37" s="140" t="s">
        <v>53</v>
      </c>
      <c r="C37" s="139" t="s">
        <v>67</v>
      </c>
      <c r="D37" s="113" t="s">
        <v>68</v>
      </c>
      <c r="E37" s="173">
        <v>3.5</v>
      </c>
      <c r="F37" s="174"/>
    </row>
    <row r="38" spans="1:6" s="136" customFormat="1" x14ac:dyDescent="0.25">
      <c r="A38" s="188"/>
      <c r="B38" s="189"/>
      <c r="C38" s="183"/>
      <c r="D38" s="190"/>
      <c r="E38" s="185"/>
      <c r="F38" s="186"/>
    </row>
    <row r="39" spans="1:6" x14ac:dyDescent="0.25">
      <c r="A39" s="96"/>
      <c r="B39" s="97"/>
      <c r="C39" s="97"/>
      <c r="D39" s="95"/>
      <c r="E39" s="150">
        <f>SUM(E2:E38)</f>
        <v>136</v>
      </c>
      <c r="F39" s="18"/>
    </row>
    <row r="40" spans="1:6" x14ac:dyDescent="0.25">
      <c r="A40" s="98" t="s">
        <v>8</v>
      </c>
      <c r="B40" s="99" t="s">
        <v>9</v>
      </c>
      <c r="D40" s="103" t="s">
        <v>10</v>
      </c>
      <c r="E40" s="104" t="s">
        <v>11</v>
      </c>
    </row>
    <row r="41" spans="1:6" x14ac:dyDescent="0.25">
      <c r="A41" s="132" t="s">
        <v>83</v>
      </c>
      <c r="B41" s="151" t="s">
        <v>82</v>
      </c>
      <c r="D41" s="133" t="s">
        <v>81</v>
      </c>
      <c r="E41" s="151">
        <v>4.5</v>
      </c>
      <c r="F41" s="4" t="s">
        <v>87</v>
      </c>
    </row>
    <row r="42" spans="1:6" x14ac:dyDescent="0.25">
      <c r="A42" s="92" t="s">
        <v>75</v>
      </c>
      <c r="B42" s="151"/>
      <c r="C42" s="2" t="s">
        <v>78</v>
      </c>
      <c r="D42" s="114" t="s">
        <v>77</v>
      </c>
      <c r="E42" s="191"/>
      <c r="F42" s="135" t="s">
        <v>87</v>
      </c>
    </row>
    <row r="43" spans="1:6" x14ac:dyDescent="0.25">
      <c r="A43" s="100" t="s">
        <v>74</v>
      </c>
      <c r="B43" s="151">
        <v>17.5</v>
      </c>
      <c r="C43" s="135">
        <v>2</v>
      </c>
      <c r="D43" s="113" t="s">
        <v>68</v>
      </c>
      <c r="E43" s="151">
        <v>11</v>
      </c>
      <c r="F43" s="135">
        <v>1</v>
      </c>
    </row>
    <row r="44" spans="1:6" x14ac:dyDescent="0.25">
      <c r="A44" s="107" t="s">
        <v>46</v>
      </c>
      <c r="B44" s="151">
        <v>17</v>
      </c>
      <c r="C44" s="134">
        <v>2</v>
      </c>
      <c r="D44" s="112" t="s">
        <v>47</v>
      </c>
      <c r="E44" s="151">
        <v>17</v>
      </c>
      <c r="F44" s="135">
        <v>2</v>
      </c>
    </row>
    <row r="45" spans="1:6" x14ac:dyDescent="0.25">
      <c r="A45" s="101" t="s">
        <v>45</v>
      </c>
      <c r="B45" s="151">
        <v>13</v>
      </c>
      <c r="C45" s="134">
        <v>2</v>
      </c>
      <c r="D45" s="111" t="s">
        <v>44</v>
      </c>
      <c r="E45" s="151">
        <v>8</v>
      </c>
      <c r="F45" s="134">
        <v>1</v>
      </c>
    </row>
    <row r="46" spans="1:6" x14ac:dyDescent="0.25">
      <c r="A46" s="102" t="s">
        <v>42</v>
      </c>
      <c r="B46" s="151">
        <v>4</v>
      </c>
      <c r="C46" s="134">
        <v>1</v>
      </c>
      <c r="D46" s="110" t="s">
        <v>43</v>
      </c>
      <c r="E46" s="151">
        <v>9</v>
      </c>
      <c r="F46" s="135">
        <v>1</v>
      </c>
    </row>
    <row r="47" spans="1:6" x14ac:dyDescent="0.25">
      <c r="A47" s="106"/>
      <c r="B47" s="151"/>
      <c r="C47" s="134"/>
      <c r="D47" s="109" t="s">
        <v>76</v>
      </c>
      <c r="E47" s="151">
        <v>9.5</v>
      </c>
      <c r="F47" s="134">
        <v>1</v>
      </c>
    </row>
    <row r="48" spans="1:6" x14ac:dyDescent="0.25">
      <c r="A48" s="105" t="s">
        <v>80</v>
      </c>
      <c r="B48" s="151">
        <v>25.5</v>
      </c>
      <c r="C48" s="134">
        <v>3</v>
      </c>
      <c r="D48" s="108"/>
      <c r="E48" s="151"/>
      <c r="F48" s="134"/>
    </row>
    <row r="49" spans="1:6" x14ac:dyDescent="0.25">
      <c r="A49" s="4"/>
      <c r="B49" s="152">
        <f>SUM(B41:B48)</f>
        <v>77</v>
      </c>
      <c r="C49" s="153"/>
      <c r="D49" s="153"/>
      <c r="E49" s="152">
        <f>SUM(E41:E48)</f>
        <v>59</v>
      </c>
      <c r="F49" s="154">
        <f>SUM(B49+E49)</f>
        <v>136</v>
      </c>
    </row>
    <row r="50" spans="1:6" x14ac:dyDescent="0.25">
      <c r="A50" s="89"/>
      <c r="B50" s="89"/>
      <c r="C50" s="38"/>
      <c r="F50" s="135"/>
    </row>
    <row r="51" spans="1:6" x14ac:dyDescent="0.25">
      <c r="A51" s="37" t="s">
        <v>12</v>
      </c>
      <c r="B51" s="38"/>
      <c r="C51" s="29" t="s">
        <v>13</v>
      </c>
      <c r="D51" s="30"/>
      <c r="E51" s="31"/>
    </row>
    <row r="52" spans="1:6" ht="13.8" x14ac:dyDescent="0.3">
      <c r="A52" s="32" t="s">
        <v>14</v>
      </c>
      <c r="B52" s="33"/>
      <c r="C52" s="33"/>
      <c r="D52" s="34"/>
      <c r="E52" s="35"/>
      <c r="F52" s="36" t="s">
        <v>15</v>
      </c>
    </row>
    <row r="53" spans="1:6" x14ac:dyDescent="0.25">
      <c r="A53" s="37" t="s">
        <v>16</v>
      </c>
      <c r="B53" s="38" t="s">
        <v>17</v>
      </c>
      <c r="C53" s="38"/>
      <c r="D53" s="39"/>
      <c r="E53" s="40"/>
      <c r="F53" s="94" t="s">
        <v>79</v>
      </c>
    </row>
    <row r="54" spans="1:6" x14ac:dyDescent="0.25">
      <c r="A54" s="19" t="s">
        <v>18</v>
      </c>
      <c r="B54" s="38" t="s">
        <v>19</v>
      </c>
      <c r="C54" s="28"/>
      <c r="D54" s="41"/>
      <c r="E54" s="42"/>
      <c r="F54" s="8"/>
    </row>
    <row r="55" spans="1:6" x14ac:dyDescent="0.25">
      <c r="A55" s="19" t="s">
        <v>20</v>
      </c>
      <c r="B55" s="28" t="s">
        <v>21</v>
      </c>
      <c r="C55" s="28"/>
      <c r="D55" s="41"/>
      <c r="E55" s="42"/>
      <c r="F55" s="8"/>
    </row>
    <row r="56" spans="1:6" x14ac:dyDescent="0.25">
      <c r="A56" s="19" t="s">
        <v>22</v>
      </c>
      <c r="B56" s="43" t="s">
        <v>23</v>
      </c>
      <c r="C56" s="28"/>
      <c r="D56" s="41"/>
      <c r="E56" s="42"/>
      <c r="F56" s="8"/>
    </row>
    <row r="57" spans="1:6" x14ac:dyDescent="0.25">
      <c r="A57" s="19" t="s">
        <v>24</v>
      </c>
      <c r="B57" s="38" t="s">
        <v>25</v>
      </c>
      <c r="C57" s="38"/>
      <c r="D57" s="39"/>
      <c r="E57" s="40"/>
      <c r="F57" s="44"/>
    </row>
    <row r="59" spans="1:6" x14ac:dyDescent="0.25">
      <c r="A59" s="82" t="s">
        <v>38</v>
      </c>
      <c r="B59" s="83"/>
      <c r="C59" s="83"/>
      <c r="D59" s="84"/>
      <c r="E59" s="85"/>
    </row>
    <row r="60" spans="1:6" x14ac:dyDescent="0.25">
      <c r="A60" s="86" t="s">
        <v>41</v>
      </c>
      <c r="B60" s="17"/>
      <c r="C60" s="17"/>
      <c r="D60" s="16"/>
      <c r="E60" s="87"/>
    </row>
    <row r="61" spans="1:6" s="18" customFormat="1" x14ac:dyDescent="0.25">
      <c r="A61" s="86" t="s">
        <v>40</v>
      </c>
      <c r="B61" s="17"/>
      <c r="C61" s="45"/>
      <c r="D61" s="16"/>
      <c r="E61" s="87"/>
    </row>
    <row r="62" spans="1:6" x14ac:dyDescent="0.25">
      <c r="A62" s="88" t="s">
        <v>39</v>
      </c>
      <c r="B62" s="89"/>
      <c r="C62" s="89"/>
      <c r="D62" s="90"/>
      <c r="E62" s="91"/>
    </row>
    <row r="70" spans="1:6" s="18" customFormat="1" x14ac:dyDescent="0.25">
      <c r="A70" s="1"/>
      <c r="B70" s="2"/>
      <c r="C70" s="2"/>
      <c r="D70" s="3"/>
      <c r="E70" s="4"/>
      <c r="F70" s="4"/>
    </row>
  </sheetData>
  <sheetProtection selectLockedCells="1" selectUnlockedCells="1"/>
  <pageMargins left="0.74803149606299213" right="0.74803149606299213" top="0.63" bottom="0.25" header="0.4" footer="0.45"/>
  <pageSetup paperSize="9" firstPageNumber="0" orientation="portrait" r:id="rId1"/>
  <headerFooter alignWithMargins="0">
    <oddHeader xml:space="preserve">&amp;LKiosktider Björkvallen hösten 2018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Vårtermin 2018</vt:lpstr>
      <vt:lpstr>Hösttermin 11</vt:lpstr>
      <vt:lpstr>Hösttermin 2018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 Iron</dc:creator>
  <cp:lastModifiedBy>Sara Wåhlander</cp:lastModifiedBy>
  <cp:lastPrinted>2018-04-13T10:18:06Z</cp:lastPrinted>
  <dcterms:created xsi:type="dcterms:W3CDTF">2013-04-16T06:52:41Z</dcterms:created>
  <dcterms:modified xsi:type="dcterms:W3CDTF">2018-06-19T06:20:54Z</dcterms:modified>
</cp:coreProperties>
</file>