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7455" windowHeight="762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Q6" i="1"/>
  <c r="Q8"/>
  <c r="Q19"/>
  <c r="Q23"/>
  <c r="O25"/>
  <c r="P25" s="1"/>
  <c r="N25"/>
  <c r="M25"/>
  <c r="O24"/>
  <c r="Q24" s="1"/>
  <c r="N24"/>
  <c r="M24"/>
  <c r="O23"/>
  <c r="P23" s="1"/>
  <c r="N23"/>
  <c r="M23"/>
  <c r="O22"/>
  <c r="Q22" s="1"/>
  <c r="N22"/>
  <c r="M22"/>
  <c r="O21"/>
  <c r="P21" s="1"/>
  <c r="N21"/>
  <c r="M21"/>
  <c r="O20"/>
  <c r="Q20" s="1"/>
  <c r="N20"/>
  <c r="M20"/>
  <c r="O19"/>
  <c r="P19" s="1"/>
  <c r="N19"/>
  <c r="M19"/>
  <c r="O16"/>
  <c r="P16" s="1"/>
  <c r="N16"/>
  <c r="M16"/>
  <c r="O14"/>
  <c r="P14" s="1"/>
  <c r="N14"/>
  <c r="M14"/>
  <c r="O12"/>
  <c r="P12" s="1"/>
  <c r="N12"/>
  <c r="M12"/>
  <c r="O8"/>
  <c r="P8" s="1"/>
  <c r="N8"/>
  <c r="M8"/>
  <c r="O5"/>
  <c r="P5" s="1"/>
  <c r="N5"/>
  <c r="M5"/>
  <c r="N3"/>
  <c r="O3"/>
  <c r="P3" s="1"/>
  <c r="M3"/>
  <c r="M6"/>
  <c r="N6"/>
  <c r="O6"/>
  <c r="P6" s="1"/>
  <c r="M7"/>
  <c r="N7"/>
  <c r="O7"/>
  <c r="P7" s="1"/>
  <c r="M9"/>
  <c r="N9"/>
  <c r="O9"/>
  <c r="P9" s="1"/>
  <c r="M10"/>
  <c r="N10"/>
  <c r="O10"/>
  <c r="P10" s="1"/>
  <c r="M11"/>
  <c r="N11"/>
  <c r="O11"/>
  <c r="Q11" s="1"/>
  <c r="M13"/>
  <c r="N13"/>
  <c r="O13"/>
  <c r="P13" s="1"/>
  <c r="M15"/>
  <c r="N15"/>
  <c r="O15"/>
  <c r="P15" s="1"/>
  <c r="M17"/>
  <c r="N17"/>
  <c r="O17"/>
  <c r="P17" s="1"/>
  <c r="M18"/>
  <c r="N18"/>
  <c r="O18"/>
  <c r="P18" s="1"/>
  <c r="N4"/>
  <c r="M4"/>
  <c r="O4"/>
  <c r="P22" l="1"/>
  <c r="P24"/>
  <c r="Q25"/>
  <c r="P20"/>
  <c r="Q21"/>
  <c r="Q16"/>
  <c r="Q14"/>
  <c r="Q12"/>
  <c r="Q3"/>
  <c r="Q5"/>
  <c r="Q18"/>
  <c r="Q9"/>
  <c r="Q7"/>
  <c r="Q15"/>
  <c r="P4"/>
  <c r="Q4" s="1"/>
  <c r="Q17"/>
  <c r="Q13"/>
  <c r="P11"/>
  <c r="Q10"/>
</calcChain>
</file>

<file path=xl/sharedStrings.xml><?xml version="1.0" encoding="utf-8"?>
<sst xmlns="http://schemas.openxmlformats.org/spreadsheetml/2006/main" count="9" uniqueCount="9">
  <si>
    <t>Inlämnat av:</t>
  </si>
  <si>
    <t>Typ av vara:</t>
  </si>
  <si>
    <t>Pris:</t>
  </si>
  <si>
    <t>Lott Nr:</t>
  </si>
  <si>
    <t>Lott Färg:</t>
  </si>
  <si>
    <t>Rea: (J/N)</t>
  </si>
  <si>
    <t>Omräkningstabell</t>
  </si>
  <si>
    <t>REA 50%</t>
  </si>
  <si>
    <t>Signatur:</t>
  </si>
</sst>
</file>

<file path=xl/styles.xml><?xml version="1.0" encoding="utf-8"?>
<styleSheet xmlns="http://schemas.openxmlformats.org/spreadsheetml/2006/main">
  <numFmts count="1">
    <numFmt numFmtId="6" formatCode="#,##0\ &quot;kr&quot;;[Red]\-#,##0\ &quot;kr&quot;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6" fontId="1" fillId="0" borderId="0" xfId="0" applyNumberFormat="1" applyFont="1"/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topLeftCell="A2" workbookViewId="0">
      <selection activeCell="N2" sqref="N2"/>
    </sheetView>
  </sheetViews>
  <sheetFormatPr defaultRowHeight="20.100000000000001" customHeight="1"/>
  <cols>
    <col min="1" max="1" width="35.7109375" style="1" customWidth="1"/>
    <col min="2" max="2" width="3.28515625" style="1" customWidth="1"/>
    <col min="3" max="3" width="10.7109375" style="1" customWidth="1"/>
    <col min="4" max="4" width="3.28515625" style="1" customWidth="1"/>
    <col min="5" max="5" width="10.7109375" style="1" customWidth="1"/>
    <col min="6" max="6" width="3.28515625" style="1" customWidth="1"/>
    <col min="7" max="7" width="10.7109375" style="1" customWidth="1"/>
    <col min="8" max="8" width="3.28515625" style="1" customWidth="1"/>
    <col min="9" max="9" width="10.7109375" style="1" customWidth="1"/>
    <col min="10" max="10" width="6.28515625" style="1" customWidth="1"/>
    <col min="11" max="11" width="9.140625" style="1"/>
    <col min="12" max="12" width="4" style="1" customWidth="1"/>
    <col min="13" max="17" width="9.140625" style="5"/>
    <col min="18" max="16384" width="9.140625" style="1"/>
  </cols>
  <sheetData>
    <row r="1" spans="1:17" ht="30" customHeight="1" thickBot="1">
      <c r="A1" s="9" t="s">
        <v>0</v>
      </c>
      <c r="B1" s="10"/>
      <c r="C1" s="10"/>
      <c r="E1" s="9" t="s">
        <v>8</v>
      </c>
      <c r="F1" s="10"/>
      <c r="G1" s="10"/>
      <c r="H1" s="2"/>
      <c r="I1" s="2"/>
    </row>
    <row r="2" spans="1:17" ht="30" customHeight="1" thickTop="1">
      <c r="A2" s="7"/>
      <c r="B2" s="11"/>
      <c r="C2" s="11"/>
      <c r="E2" s="7"/>
      <c r="F2" s="11"/>
      <c r="G2" s="11"/>
      <c r="H2" s="2"/>
      <c r="I2" s="2"/>
      <c r="K2" s="5" t="s">
        <v>6</v>
      </c>
      <c r="M2" s="4">
        <v>0.1</v>
      </c>
      <c r="N2" s="4">
        <v>0.9</v>
      </c>
      <c r="O2" s="5" t="s">
        <v>7</v>
      </c>
      <c r="P2" s="4">
        <v>0.1</v>
      </c>
      <c r="Q2" s="4">
        <v>0.9</v>
      </c>
    </row>
    <row r="3" spans="1:17" ht="30" customHeight="1">
      <c r="A3" s="2" t="s">
        <v>1</v>
      </c>
      <c r="B3" s="2"/>
      <c r="C3" s="2" t="s">
        <v>2</v>
      </c>
      <c r="D3" s="2"/>
      <c r="E3" s="2" t="s">
        <v>5</v>
      </c>
      <c r="F3" s="2"/>
      <c r="G3" s="2" t="s">
        <v>3</v>
      </c>
      <c r="H3" s="2"/>
      <c r="I3" s="2" t="s">
        <v>4</v>
      </c>
      <c r="K3" s="3">
        <v>5</v>
      </c>
      <c r="M3" s="6">
        <f>M$2*K3</f>
        <v>0.5</v>
      </c>
      <c r="N3" s="6">
        <f>N$2*K3-1</f>
        <v>3.5</v>
      </c>
      <c r="O3" s="6">
        <f>K3*50%</f>
        <v>2.5</v>
      </c>
      <c r="P3" s="6">
        <f>P$2*O3+1</f>
        <v>1.25</v>
      </c>
      <c r="Q3" s="6">
        <f>Q$2*O3</f>
        <v>2.25</v>
      </c>
    </row>
    <row r="4" spans="1:17" ht="30" customHeight="1">
      <c r="A4" s="8"/>
      <c r="C4" s="8"/>
      <c r="E4" s="8"/>
      <c r="G4" s="8"/>
      <c r="I4" s="8"/>
      <c r="K4" s="3">
        <v>10</v>
      </c>
      <c r="M4" s="6">
        <f>M$2*K4</f>
        <v>1</v>
      </c>
      <c r="N4" s="6">
        <f>N$2*K4</f>
        <v>9</v>
      </c>
      <c r="O4" s="6">
        <f>K4*50%</f>
        <v>5</v>
      </c>
      <c r="P4" s="6">
        <f>P$2*O4</f>
        <v>0.5</v>
      </c>
      <c r="Q4" s="6">
        <f>Q$2*O4-P4</f>
        <v>4</v>
      </c>
    </row>
    <row r="5" spans="1:17" ht="30" customHeight="1">
      <c r="A5" s="8"/>
      <c r="C5" s="8"/>
      <c r="E5" s="8"/>
      <c r="G5" s="8"/>
      <c r="I5" s="8"/>
      <c r="K5" s="3">
        <v>20</v>
      </c>
      <c r="M5" s="6">
        <f>M$2*K5</f>
        <v>2</v>
      </c>
      <c r="N5" s="6">
        <f>N$2*K5</f>
        <v>18</v>
      </c>
      <c r="O5" s="6">
        <f t="shared" ref="O5" si="0">K5*50%</f>
        <v>10</v>
      </c>
      <c r="P5" s="6">
        <f>P$2*O5</f>
        <v>1</v>
      </c>
      <c r="Q5" s="6">
        <f>Q$2*O5</f>
        <v>9</v>
      </c>
    </row>
    <row r="6" spans="1:17" ht="30" customHeight="1">
      <c r="A6" s="8"/>
      <c r="C6" s="8"/>
      <c r="E6" s="8"/>
      <c r="G6" s="8"/>
      <c r="I6" s="8"/>
      <c r="K6" s="3">
        <v>30</v>
      </c>
      <c r="M6" s="6">
        <f>M$2*K6</f>
        <v>3</v>
      </c>
      <c r="N6" s="6">
        <f>N$2*K6</f>
        <v>27</v>
      </c>
      <c r="O6" s="6">
        <f t="shared" ref="O6:O18" si="1">K6*50%</f>
        <v>15</v>
      </c>
      <c r="P6" s="6">
        <f>P$2*O6</f>
        <v>1.5</v>
      </c>
      <c r="Q6" s="6">
        <f>Q$2*O6-1</f>
        <v>12.5</v>
      </c>
    </row>
    <row r="7" spans="1:17" ht="30" customHeight="1">
      <c r="A7" s="8"/>
      <c r="C7" s="8"/>
      <c r="E7" s="8"/>
      <c r="G7" s="8"/>
      <c r="I7" s="8"/>
      <c r="K7" s="3">
        <v>50</v>
      </c>
      <c r="M7" s="6">
        <f>M$2*K7</f>
        <v>5</v>
      </c>
      <c r="N7" s="6">
        <f>N$2*K7</f>
        <v>45</v>
      </c>
      <c r="O7" s="6">
        <f t="shared" si="1"/>
        <v>25</v>
      </c>
      <c r="P7" s="6">
        <f>P$2*O7</f>
        <v>2.5</v>
      </c>
      <c r="Q7" s="6">
        <f>Q$2*O7-1</f>
        <v>21.5</v>
      </c>
    </row>
    <row r="8" spans="1:17" ht="30" customHeight="1">
      <c r="A8" s="8"/>
      <c r="C8" s="8"/>
      <c r="E8" s="8"/>
      <c r="G8" s="8"/>
      <c r="I8" s="8"/>
      <c r="K8" s="3">
        <v>80</v>
      </c>
      <c r="M8" s="6">
        <f>M$2*K8</f>
        <v>8</v>
      </c>
      <c r="N8" s="6">
        <f>N$2*K8</f>
        <v>72</v>
      </c>
      <c r="O8" s="6">
        <f t="shared" ref="O8" si="2">K8*50%</f>
        <v>40</v>
      </c>
      <c r="P8" s="6">
        <f>P$2*O8</f>
        <v>4</v>
      </c>
      <c r="Q8" s="6">
        <f>Q$2*O8</f>
        <v>36</v>
      </c>
    </row>
    <row r="9" spans="1:17" ht="30" customHeight="1">
      <c r="A9" s="8"/>
      <c r="C9" s="8"/>
      <c r="E9" s="8"/>
      <c r="G9" s="8"/>
      <c r="I9" s="8"/>
      <c r="K9" s="3">
        <v>100</v>
      </c>
      <c r="M9" s="6">
        <f>M$2*K9</f>
        <v>10</v>
      </c>
      <c r="N9" s="6">
        <f>N$2*K9</f>
        <v>90</v>
      </c>
      <c r="O9" s="6">
        <f t="shared" si="1"/>
        <v>50</v>
      </c>
      <c r="P9" s="6">
        <f>P$2*O9</f>
        <v>5</v>
      </c>
      <c r="Q9" s="6">
        <f>Q$2*O9</f>
        <v>45</v>
      </c>
    </row>
    <row r="10" spans="1:17" ht="30" customHeight="1">
      <c r="A10" s="8"/>
      <c r="C10" s="8"/>
      <c r="E10" s="8"/>
      <c r="G10" s="8"/>
      <c r="I10" s="8"/>
      <c r="K10" s="3">
        <v>120</v>
      </c>
      <c r="M10" s="6">
        <f>M$2*K10</f>
        <v>12</v>
      </c>
      <c r="N10" s="6">
        <f>N$2*K10</f>
        <v>108</v>
      </c>
      <c r="O10" s="6">
        <f t="shared" si="1"/>
        <v>60</v>
      </c>
      <c r="P10" s="6">
        <f>P$2*O10</f>
        <v>6</v>
      </c>
      <c r="Q10" s="6">
        <f>Q$2*O10</f>
        <v>54</v>
      </c>
    </row>
    <row r="11" spans="1:17" ht="30" customHeight="1">
      <c r="A11" s="8"/>
      <c r="C11" s="8"/>
      <c r="E11" s="8"/>
      <c r="G11" s="8"/>
      <c r="I11" s="8"/>
      <c r="K11" s="3">
        <v>150</v>
      </c>
      <c r="M11" s="6">
        <f>M$2*K11</f>
        <v>15</v>
      </c>
      <c r="N11" s="6">
        <f>N$2*K11</f>
        <v>135</v>
      </c>
      <c r="O11" s="6">
        <f t="shared" si="1"/>
        <v>75</v>
      </c>
      <c r="P11" s="6">
        <f>P$2*O11</f>
        <v>7.5</v>
      </c>
      <c r="Q11" s="6">
        <f>Q$2*O11-1</f>
        <v>66.5</v>
      </c>
    </row>
    <row r="12" spans="1:17" ht="30" customHeight="1">
      <c r="A12" s="8"/>
      <c r="C12" s="8"/>
      <c r="E12" s="8"/>
      <c r="G12" s="8"/>
      <c r="I12" s="8"/>
      <c r="K12" s="3">
        <v>180</v>
      </c>
      <c r="M12" s="6">
        <f>M$2*K12</f>
        <v>18</v>
      </c>
      <c r="N12" s="6">
        <f>N$2*K12</f>
        <v>162</v>
      </c>
      <c r="O12" s="6">
        <f t="shared" ref="O12" si="3">K12*50%</f>
        <v>90</v>
      </c>
      <c r="P12" s="6">
        <f>P$2*O12</f>
        <v>9</v>
      </c>
      <c r="Q12" s="6">
        <f>Q$2*O12</f>
        <v>81</v>
      </c>
    </row>
    <row r="13" spans="1:17" ht="30" customHeight="1">
      <c r="A13" s="8"/>
      <c r="C13" s="8"/>
      <c r="E13" s="8"/>
      <c r="G13" s="8"/>
      <c r="I13" s="8"/>
      <c r="K13" s="3">
        <v>200</v>
      </c>
      <c r="M13" s="6">
        <f>M$2*K13</f>
        <v>20</v>
      </c>
      <c r="N13" s="6">
        <f>N$2*K13</f>
        <v>180</v>
      </c>
      <c r="O13" s="6">
        <f t="shared" si="1"/>
        <v>100</v>
      </c>
      <c r="P13" s="6">
        <f>P$2*O13</f>
        <v>10</v>
      </c>
      <c r="Q13" s="6">
        <f>Q$2*O13</f>
        <v>90</v>
      </c>
    </row>
    <row r="14" spans="1:17" ht="30" customHeight="1">
      <c r="A14" s="8"/>
      <c r="C14" s="8"/>
      <c r="E14" s="8"/>
      <c r="G14" s="8"/>
      <c r="I14" s="8"/>
      <c r="K14" s="3">
        <v>220</v>
      </c>
      <c r="M14" s="6">
        <f>M$2*K14</f>
        <v>22</v>
      </c>
      <c r="N14" s="6">
        <f>N$2*K14</f>
        <v>198</v>
      </c>
      <c r="O14" s="6">
        <f t="shared" si="1"/>
        <v>110</v>
      </c>
      <c r="P14" s="6">
        <f>P$2*O14</f>
        <v>11</v>
      </c>
      <c r="Q14" s="6">
        <f>Q$2*O14</f>
        <v>99</v>
      </c>
    </row>
    <row r="15" spans="1:17" ht="30" customHeight="1">
      <c r="A15" s="8"/>
      <c r="C15" s="8"/>
      <c r="E15" s="8"/>
      <c r="G15" s="8"/>
      <c r="I15" s="8"/>
      <c r="K15" s="3">
        <v>250</v>
      </c>
      <c r="M15" s="6">
        <f>M$2*K15</f>
        <v>25</v>
      </c>
      <c r="N15" s="6">
        <f>N$2*K15</f>
        <v>225</v>
      </c>
      <c r="O15" s="6">
        <f t="shared" si="1"/>
        <v>125</v>
      </c>
      <c r="P15" s="6">
        <f>P$2*O15</f>
        <v>12.5</v>
      </c>
      <c r="Q15" s="6">
        <f>Q$2*O15-1</f>
        <v>111.5</v>
      </c>
    </row>
    <row r="16" spans="1:17" ht="30" customHeight="1">
      <c r="A16" s="8"/>
      <c r="C16" s="8"/>
      <c r="E16" s="8"/>
      <c r="G16" s="8"/>
      <c r="I16" s="8"/>
      <c r="K16" s="3">
        <v>280</v>
      </c>
      <c r="M16" s="6">
        <f>M$2*K16</f>
        <v>28</v>
      </c>
      <c r="N16" s="6">
        <f>N$2*K16</f>
        <v>252</v>
      </c>
      <c r="O16" s="6">
        <f t="shared" ref="O16" si="4">K16*50%</f>
        <v>140</v>
      </c>
      <c r="P16" s="6">
        <f>P$2*O16</f>
        <v>14</v>
      </c>
      <c r="Q16" s="6">
        <f>Q$2*O16</f>
        <v>126</v>
      </c>
    </row>
    <row r="17" spans="1:17" ht="30" customHeight="1">
      <c r="A17" s="8"/>
      <c r="C17" s="8"/>
      <c r="E17" s="8"/>
      <c r="G17" s="8"/>
      <c r="I17" s="8"/>
      <c r="K17" s="3">
        <v>300</v>
      </c>
      <c r="M17" s="6">
        <f>M$2*K17</f>
        <v>30</v>
      </c>
      <c r="N17" s="6">
        <f>N$2*K17</f>
        <v>270</v>
      </c>
      <c r="O17" s="6">
        <f t="shared" si="1"/>
        <v>150</v>
      </c>
      <c r="P17" s="6">
        <f>P$2*O17</f>
        <v>15</v>
      </c>
      <c r="Q17" s="6">
        <f>Q$2*O17</f>
        <v>135</v>
      </c>
    </row>
    <row r="18" spans="1:17" ht="30" customHeight="1">
      <c r="A18" s="8"/>
      <c r="C18" s="8"/>
      <c r="E18" s="8"/>
      <c r="G18" s="8"/>
      <c r="I18" s="8"/>
      <c r="K18" s="3">
        <v>320</v>
      </c>
      <c r="M18" s="6">
        <f>M$2*K18</f>
        <v>32</v>
      </c>
      <c r="N18" s="6">
        <f>N$2*K18</f>
        <v>288</v>
      </c>
      <c r="O18" s="6">
        <f t="shared" si="1"/>
        <v>160</v>
      </c>
      <c r="P18" s="6">
        <f>P$2*O18</f>
        <v>16</v>
      </c>
      <c r="Q18" s="6">
        <f>Q$2*O18</f>
        <v>144</v>
      </c>
    </row>
    <row r="19" spans="1:17" ht="30" customHeight="1">
      <c r="A19" s="8"/>
      <c r="C19" s="8"/>
      <c r="E19" s="8"/>
      <c r="G19" s="8"/>
      <c r="I19" s="8"/>
      <c r="K19" s="3">
        <v>350</v>
      </c>
      <c r="M19" s="6">
        <f t="shared" ref="M19:M21" si="5">M$2*K19</f>
        <v>35</v>
      </c>
      <c r="N19" s="6">
        <f t="shared" ref="N19:N21" si="6">N$2*K19</f>
        <v>315</v>
      </c>
      <c r="O19" s="6">
        <f t="shared" ref="O19:O21" si="7">K19*50%</f>
        <v>175</v>
      </c>
      <c r="P19" s="6">
        <f t="shared" ref="P19:P25" si="8">P$2*O19</f>
        <v>17.5</v>
      </c>
      <c r="Q19" s="6">
        <f>Q$2*O19-1</f>
        <v>156.5</v>
      </c>
    </row>
    <row r="20" spans="1:17" ht="30" customHeight="1">
      <c r="A20" s="8"/>
      <c r="C20" s="8"/>
      <c r="E20" s="8"/>
      <c r="G20" s="8"/>
      <c r="I20" s="8"/>
      <c r="K20" s="3">
        <v>380</v>
      </c>
      <c r="M20" s="6">
        <f t="shared" si="5"/>
        <v>38</v>
      </c>
      <c r="N20" s="6">
        <f t="shared" si="6"/>
        <v>342</v>
      </c>
      <c r="O20" s="6">
        <f t="shared" si="7"/>
        <v>190</v>
      </c>
      <c r="P20" s="6">
        <f t="shared" si="8"/>
        <v>19</v>
      </c>
      <c r="Q20" s="6">
        <f t="shared" ref="Q19:Q21" si="9">Q$2*O20</f>
        <v>171</v>
      </c>
    </row>
    <row r="21" spans="1:17" ht="30" customHeight="1">
      <c r="A21" s="8"/>
      <c r="C21" s="8"/>
      <c r="E21" s="8"/>
      <c r="G21" s="8"/>
      <c r="I21" s="8"/>
      <c r="K21" s="3">
        <v>400</v>
      </c>
      <c r="M21" s="6">
        <f t="shared" si="5"/>
        <v>40</v>
      </c>
      <c r="N21" s="6">
        <f t="shared" si="6"/>
        <v>360</v>
      </c>
      <c r="O21" s="6">
        <f t="shared" si="7"/>
        <v>200</v>
      </c>
      <c r="P21" s="6">
        <f t="shared" si="8"/>
        <v>20</v>
      </c>
      <c r="Q21" s="6">
        <f t="shared" si="9"/>
        <v>180</v>
      </c>
    </row>
    <row r="22" spans="1:17" ht="30" customHeight="1">
      <c r="A22" s="8"/>
      <c r="C22" s="8"/>
      <c r="E22" s="8"/>
      <c r="G22" s="8"/>
      <c r="I22" s="8"/>
      <c r="K22" s="3">
        <v>420</v>
      </c>
      <c r="M22" s="6">
        <f t="shared" ref="M22:M25" si="10">M$2*K22</f>
        <v>42</v>
      </c>
      <c r="N22" s="6">
        <f t="shared" ref="N22:N25" si="11">N$2*K22</f>
        <v>378</v>
      </c>
      <c r="O22" s="6">
        <f t="shared" ref="O22:O25" si="12">K22*50%</f>
        <v>210</v>
      </c>
      <c r="P22" s="6">
        <f t="shared" si="8"/>
        <v>21</v>
      </c>
      <c r="Q22" s="6">
        <f t="shared" ref="Q22:Q25" si="13">Q$2*O22</f>
        <v>189</v>
      </c>
    </row>
    <row r="23" spans="1:17" ht="30" customHeight="1">
      <c r="A23" s="8"/>
      <c r="C23" s="8"/>
      <c r="E23" s="8"/>
      <c r="G23" s="8"/>
      <c r="I23" s="8"/>
      <c r="K23" s="3">
        <v>450</v>
      </c>
      <c r="M23" s="6">
        <f t="shared" si="10"/>
        <v>45</v>
      </c>
      <c r="N23" s="6">
        <f t="shared" si="11"/>
        <v>405</v>
      </c>
      <c r="O23" s="6">
        <f t="shared" si="12"/>
        <v>225</v>
      </c>
      <c r="P23" s="6">
        <f t="shared" si="8"/>
        <v>22.5</v>
      </c>
      <c r="Q23" s="6">
        <f>Q$2*O23-1</f>
        <v>201.5</v>
      </c>
    </row>
    <row r="24" spans="1:17" ht="30" customHeight="1">
      <c r="A24" s="8"/>
      <c r="C24" s="8"/>
      <c r="E24" s="8"/>
      <c r="G24" s="8"/>
      <c r="I24" s="8"/>
      <c r="K24" s="3">
        <v>480</v>
      </c>
      <c r="M24" s="6">
        <f t="shared" si="10"/>
        <v>48</v>
      </c>
      <c r="N24" s="6">
        <f t="shared" si="11"/>
        <v>432</v>
      </c>
      <c r="O24" s="6">
        <f t="shared" si="12"/>
        <v>240</v>
      </c>
      <c r="P24" s="6">
        <f t="shared" si="8"/>
        <v>24</v>
      </c>
      <c r="Q24" s="6">
        <f t="shared" si="13"/>
        <v>216</v>
      </c>
    </row>
    <row r="25" spans="1:17" ht="30" customHeight="1">
      <c r="A25" s="8"/>
      <c r="C25" s="8"/>
      <c r="E25" s="8"/>
      <c r="G25" s="8"/>
      <c r="I25" s="8"/>
      <c r="K25" s="3">
        <v>500</v>
      </c>
      <c r="M25" s="6">
        <f t="shared" si="10"/>
        <v>50</v>
      </c>
      <c r="N25" s="6">
        <f t="shared" si="11"/>
        <v>450</v>
      </c>
      <c r="O25" s="6">
        <f t="shared" si="12"/>
        <v>250</v>
      </c>
      <c r="P25" s="6">
        <f t="shared" si="8"/>
        <v>25</v>
      </c>
      <c r="Q25" s="6">
        <f t="shared" si="13"/>
        <v>225</v>
      </c>
    </row>
  </sheetData>
  <pageMargins left="0.78740157480314965" right="0" top="0.55118110236220474" bottom="0.94488188976377963" header="0.31496062992125984" footer="0.31496062992125984"/>
  <pageSetup paperSize="9" orientation="portrait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Svenska Kyrkan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svkcgn</dc:creator>
  <cp:lastModifiedBy>svkcgn</cp:lastModifiedBy>
  <cp:lastPrinted>2011-04-19T11:07:46Z</cp:lastPrinted>
  <dcterms:created xsi:type="dcterms:W3CDTF">2011-04-19T09:30:49Z</dcterms:created>
  <dcterms:modified xsi:type="dcterms:W3CDTF">2011-04-19T11:07:59Z</dcterms:modified>
</cp:coreProperties>
</file>