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90" windowWidth="18195" windowHeight="7230"/>
  </bookViews>
  <sheets>
    <sheet name="Datumfördelning" sheetId="1" r:id="rId1"/>
    <sheet name="Blad3" sheetId="3" r:id="rId2"/>
  </sheets>
  <calcPr calcId="125725"/>
</workbook>
</file>

<file path=xl/calcChain.xml><?xml version="1.0" encoding="utf-8"?>
<calcChain xmlns="http://schemas.openxmlformats.org/spreadsheetml/2006/main">
  <c r="H30" i="1"/>
  <c r="Z46" l="1"/>
  <c r="X46"/>
  <c r="V46"/>
  <c r="U46"/>
  <c r="S46"/>
  <c r="Q46"/>
  <c r="O46"/>
  <c r="M46"/>
  <c r="K46"/>
  <c r="I46"/>
  <c r="H45"/>
  <c r="H44"/>
  <c r="H43"/>
  <c r="H42"/>
  <c r="H41"/>
  <c r="H40"/>
  <c r="H39"/>
  <c r="H38"/>
  <c r="H37"/>
  <c r="H36"/>
  <c r="H32"/>
  <c r="H35"/>
  <c r="H34"/>
  <c r="H33"/>
  <c r="H14"/>
  <c r="G28"/>
  <c r="G22"/>
  <c r="G18"/>
  <c r="G11"/>
  <c r="H46" l="1"/>
  <c r="H29"/>
  <c r="H27" l="1"/>
  <c r="H26"/>
  <c r="H25"/>
  <c r="H24"/>
  <c r="H21"/>
  <c r="H20"/>
  <c r="H13"/>
  <c r="H16"/>
  <c r="H17"/>
  <c r="H15"/>
  <c r="H5"/>
  <c r="H6"/>
  <c r="H7"/>
  <c r="H8"/>
  <c r="H9"/>
  <c r="H10"/>
  <c r="H3"/>
  <c r="H11" s="1"/>
  <c r="H4"/>
  <c r="H18" l="1"/>
  <c r="H22"/>
  <c r="H28"/>
</calcChain>
</file>

<file path=xl/sharedStrings.xml><?xml version="1.0" encoding="utf-8"?>
<sst xmlns="http://schemas.openxmlformats.org/spreadsheetml/2006/main" count="151" uniqueCount="63">
  <si>
    <t>1730</t>
  </si>
  <si>
    <t>1930</t>
  </si>
  <si>
    <t>1400</t>
  </si>
  <si>
    <t>matchvärd</t>
  </si>
  <si>
    <t>tränare</t>
  </si>
  <si>
    <t>1900</t>
  </si>
  <si>
    <t>2000</t>
  </si>
  <si>
    <t>2200</t>
  </si>
  <si>
    <t>bilbingokiosk/</t>
  </si>
  <si>
    <t>chokladhjul</t>
  </si>
  <si>
    <t>bilbingo</t>
  </si>
  <si>
    <t>säljare</t>
  </si>
  <si>
    <t>Clara</t>
  </si>
  <si>
    <t>Madeleine</t>
  </si>
  <si>
    <t>Elin</t>
  </si>
  <si>
    <t>Ida</t>
  </si>
  <si>
    <t>Karin</t>
  </si>
  <si>
    <t>Katrin</t>
  </si>
  <si>
    <t>Louise</t>
  </si>
  <si>
    <t>Sanna</t>
  </si>
  <si>
    <t>Selma</t>
  </si>
  <si>
    <t>Tilda</t>
  </si>
  <si>
    <t>lagledare</t>
  </si>
  <si>
    <t>1700</t>
  </si>
  <si>
    <t>1100</t>
  </si>
  <si>
    <t>1330</t>
  </si>
  <si>
    <t>1000</t>
  </si>
  <si>
    <t>1230</t>
  </si>
  <si>
    <t>kontrollanat</t>
  </si>
  <si>
    <t>Linnea</t>
  </si>
  <si>
    <t>160508</t>
  </si>
  <si>
    <t>160520</t>
  </si>
  <si>
    <t>160603</t>
  </si>
  <si>
    <t>160618</t>
  </si>
  <si>
    <t>160621</t>
  </si>
  <si>
    <t>160816</t>
  </si>
  <si>
    <t>160910</t>
  </si>
  <si>
    <t>160917</t>
  </si>
  <si>
    <t>1630</t>
  </si>
  <si>
    <t>Arbetspass för F01 säsongen 2016</t>
  </si>
  <si>
    <t>160505</t>
  </si>
  <si>
    <t>160814</t>
  </si>
  <si>
    <t>160817</t>
  </si>
  <si>
    <t>160818</t>
  </si>
  <si>
    <t>0900</t>
  </si>
  <si>
    <t>1130</t>
  </si>
  <si>
    <t>1500</t>
  </si>
  <si>
    <t>1800</t>
  </si>
  <si>
    <t>2130</t>
  </si>
  <si>
    <t>2100</t>
  </si>
  <si>
    <t>0045</t>
  </si>
  <si>
    <t>0230(slut)</t>
  </si>
  <si>
    <t>160625</t>
  </si>
  <si>
    <t>160519</t>
  </si>
  <si>
    <t>1830</t>
  </si>
  <si>
    <t>160526</t>
  </si>
  <si>
    <t>Summering 2016</t>
  </si>
  <si>
    <t>Fanny</t>
  </si>
  <si>
    <t>Amanda</t>
  </si>
  <si>
    <t>Viktoria</t>
  </si>
  <si>
    <t>kiosk</t>
  </si>
  <si>
    <t>fotbolls-</t>
  </si>
  <si>
    <t>mids.dagen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</si>
</sst>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49" fontId="2" fillId="0" borderId="0" xfId="0" applyNumberFormat="1" applyFont="1"/>
    <xf numFmtId="0" fontId="1" fillId="0" borderId="0" xfId="0" applyFont="1" applyAlignment="1">
      <alignment horizontal="right"/>
    </xf>
    <xf numFmtId="49" fontId="1" fillId="2" borderId="0" xfId="0" applyNumberFormat="1" applyFont="1" applyFill="1"/>
    <xf numFmtId="2" fontId="1" fillId="2" borderId="0" xfId="0" applyNumberFormat="1" applyFont="1" applyFill="1"/>
    <xf numFmtId="49" fontId="1" fillId="4" borderId="0" xfId="0" applyNumberFormat="1" applyFont="1" applyFill="1"/>
    <xf numFmtId="2" fontId="1" fillId="4" borderId="0" xfId="0" applyNumberFormat="1" applyFont="1" applyFill="1"/>
    <xf numFmtId="0" fontId="1" fillId="4" borderId="0" xfId="0" applyFont="1" applyFill="1"/>
    <xf numFmtId="49" fontId="1" fillId="0" borderId="0" xfId="0" applyNumberFormat="1" applyFont="1" applyFill="1"/>
    <xf numFmtId="0" fontId="1" fillId="0" borderId="0" xfId="0" applyFont="1" applyFill="1"/>
    <xf numFmtId="49" fontId="1" fillId="5" borderId="0" xfId="0" applyNumberFormat="1" applyFont="1" applyFill="1"/>
    <xf numFmtId="2" fontId="1" fillId="5" borderId="0" xfId="0" applyNumberFormat="1" applyFont="1" applyFill="1"/>
    <xf numFmtId="0" fontId="1" fillId="5" borderId="0" xfId="0" applyFont="1" applyFill="1"/>
    <xf numFmtId="49" fontId="1" fillId="3" borderId="0" xfId="0" applyNumberFormat="1" applyFont="1" applyFill="1"/>
    <xf numFmtId="2" fontId="1" fillId="3" borderId="0" xfId="0" applyNumberFormat="1" applyFont="1" applyFill="1"/>
    <xf numFmtId="0" fontId="1" fillId="3" borderId="0" xfId="0" applyFont="1" applyFill="1"/>
    <xf numFmtId="0" fontId="2" fillId="0" borderId="0" xfId="0" applyFont="1" applyAlignment="1"/>
    <xf numFmtId="0" fontId="3" fillId="0" borderId="0" xfId="0" applyFont="1"/>
    <xf numFmtId="2" fontId="1" fillId="0" borderId="0" xfId="0" applyNumberFormat="1" applyFont="1" applyFill="1"/>
    <xf numFmtId="164" fontId="1" fillId="0" borderId="2" xfId="0" applyNumberFormat="1" applyFont="1" applyFill="1" applyBorder="1"/>
    <xf numFmtId="0" fontId="3" fillId="6" borderId="0" xfId="0" applyFont="1" applyFill="1"/>
    <xf numFmtId="49" fontId="1" fillId="6" borderId="0" xfId="0" applyNumberFormat="1" applyFont="1" applyFill="1"/>
    <xf numFmtId="0" fontId="1" fillId="6" borderId="0" xfId="0" applyFont="1" applyFill="1"/>
    <xf numFmtId="2" fontId="1" fillId="6" borderId="0" xfId="0" applyNumberFormat="1" applyFont="1" applyFill="1"/>
    <xf numFmtId="164" fontId="1" fillId="6" borderId="2" xfId="0" applyNumberFormat="1" applyFont="1" applyFill="1" applyBorder="1"/>
    <xf numFmtId="164" fontId="1" fillId="0" borderId="3" xfId="0" applyNumberFormat="1" applyFont="1" applyBorder="1"/>
    <xf numFmtId="0" fontId="1" fillId="0" borderId="4" xfId="0" applyFont="1" applyBorder="1"/>
    <xf numFmtId="164" fontId="1" fillId="0" borderId="4" xfId="0" applyNumberFormat="1" applyFont="1" applyBorder="1"/>
    <xf numFmtId="164" fontId="1" fillId="0" borderId="5" xfId="0" applyNumberFormat="1" applyFont="1" applyBorder="1" applyAlignment="1">
      <alignment horizontal="right"/>
    </xf>
    <xf numFmtId="49" fontId="1" fillId="7" borderId="0" xfId="0" applyNumberFormat="1" applyFont="1" applyFill="1"/>
    <xf numFmtId="2" fontId="1" fillId="7" borderId="0" xfId="0" applyNumberFormat="1" applyFont="1" applyFill="1"/>
    <xf numFmtId="0" fontId="1" fillId="7" borderId="0" xfId="0" applyFont="1" applyFill="1"/>
    <xf numFmtId="0" fontId="4" fillId="0" borderId="0" xfId="0" applyFont="1"/>
    <xf numFmtId="49" fontId="4" fillId="0" borderId="0" xfId="0" applyNumberFormat="1" applyFont="1" applyAlignment="1"/>
    <xf numFmtId="0" fontId="4" fillId="6" borderId="0" xfId="0" applyFont="1" applyFill="1"/>
    <xf numFmtId="0" fontId="4" fillId="0" borderId="0" xfId="0" applyFont="1" applyFill="1"/>
    <xf numFmtId="164" fontId="1" fillId="0" borderId="6" xfId="0" applyNumberFormat="1" applyFont="1" applyBorder="1"/>
    <xf numFmtId="49" fontId="4" fillId="0" borderId="0" xfId="0" applyNumberFormat="1" applyFont="1"/>
    <xf numFmtId="49" fontId="1" fillId="2" borderId="0" xfId="0" applyNumberFormat="1" applyFont="1" applyFill="1" applyAlignment="1">
      <alignment textRotation="90"/>
    </xf>
    <xf numFmtId="49" fontId="1" fillId="4" borderId="0" xfId="0" applyNumberFormat="1" applyFont="1" applyFill="1" applyAlignment="1">
      <alignment textRotation="90"/>
    </xf>
    <xf numFmtId="0" fontId="1" fillId="4" borderId="0" xfId="0" applyFont="1" applyFill="1" applyAlignment="1">
      <alignment textRotation="90"/>
    </xf>
    <xf numFmtId="49" fontId="1" fillId="5" borderId="0" xfId="0" applyNumberFormat="1" applyFont="1" applyFill="1" applyAlignment="1">
      <alignment textRotation="90"/>
    </xf>
    <xf numFmtId="0" fontId="1" fillId="5" borderId="0" xfId="0" applyFont="1" applyFill="1" applyAlignment="1">
      <alignment textRotation="90"/>
    </xf>
    <xf numFmtId="49" fontId="1" fillId="3" borderId="0" xfId="0" applyNumberFormat="1" applyFont="1" applyFill="1" applyAlignment="1">
      <alignment textRotation="90"/>
    </xf>
    <xf numFmtId="49" fontId="1" fillId="7" borderId="0" xfId="0" applyNumberFormat="1" applyFont="1" applyFill="1" applyAlignment="1">
      <alignment textRotation="90"/>
    </xf>
    <xf numFmtId="49" fontId="1" fillId="0" borderId="0" xfId="0" applyNumberFormat="1" applyFont="1" applyFill="1" applyAlignment="1">
      <alignment textRotation="90"/>
    </xf>
    <xf numFmtId="164" fontId="1" fillId="0" borderId="4" xfId="0" applyNumberFormat="1" applyFont="1" applyFill="1" applyBorder="1"/>
    <xf numFmtId="2" fontId="1" fillId="0" borderId="4" xfId="0" applyNumberFormat="1" applyFont="1" applyBorder="1"/>
    <xf numFmtId="0" fontId="3" fillId="8" borderId="0" xfId="0" applyFont="1" applyFill="1"/>
    <xf numFmtId="49" fontId="1" fillId="8" borderId="0" xfId="0" applyNumberFormat="1" applyFont="1" applyFill="1"/>
    <xf numFmtId="0" fontId="1" fillId="8" borderId="0" xfId="0" applyFont="1" applyFill="1"/>
    <xf numFmtId="2" fontId="1" fillId="8" borderId="1" xfId="0" applyNumberFormat="1" applyFont="1" applyFill="1" applyBorder="1"/>
    <xf numFmtId="2" fontId="1" fillId="8" borderId="0" xfId="0" applyNumberFormat="1" applyFont="1" applyFill="1"/>
    <xf numFmtId="0" fontId="4" fillId="8" borderId="0" xfId="0" applyFont="1" applyFill="1"/>
    <xf numFmtId="2" fontId="1" fillId="8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49"/>
  <sheetViews>
    <sheetView tabSelected="1" workbookViewId="0">
      <selection activeCell="V7" sqref="V7"/>
    </sheetView>
  </sheetViews>
  <sheetFormatPr defaultColWidth="9.140625" defaultRowHeight="11.25"/>
  <cols>
    <col min="1" max="1" width="7" style="1" customWidth="1"/>
    <col min="2" max="2" width="1" style="1" customWidth="1"/>
    <col min="3" max="3" width="4.42578125" style="1" bestFit="1" customWidth="1"/>
    <col min="4" max="4" width="1" style="1" customWidth="1"/>
    <col min="5" max="5" width="7.85546875" style="1" bestFit="1" customWidth="1"/>
    <col min="6" max="6" width="1" style="1" customWidth="1"/>
    <col min="7" max="7" width="4.85546875" style="2" bestFit="1" customWidth="1"/>
    <col min="8" max="8" width="4.85546875" style="1" bestFit="1" customWidth="1"/>
    <col min="9" max="9" width="5.140625" style="1" bestFit="1" customWidth="1"/>
    <col min="10" max="10" width="3" style="1" bestFit="1" customWidth="1"/>
    <col min="11" max="11" width="8.28515625" style="3" bestFit="1" customWidth="1"/>
    <col min="12" max="12" width="3" style="3" bestFit="1" customWidth="1"/>
    <col min="13" max="13" width="4.28515625" style="3" bestFit="1" customWidth="1"/>
    <col min="14" max="14" width="3" style="3" bestFit="1" customWidth="1"/>
    <col min="15" max="15" width="5.5703125" style="3" bestFit="1" customWidth="1"/>
    <col min="16" max="16" width="3" style="3" bestFit="1" customWidth="1"/>
    <col min="17" max="17" width="4.5703125" style="3" bestFit="1" customWidth="1"/>
    <col min="18" max="18" width="3" style="3" bestFit="1" customWidth="1"/>
    <col min="19" max="19" width="5.140625" style="3" bestFit="1" customWidth="1"/>
    <col min="20" max="20" width="3" style="3" bestFit="1" customWidth="1"/>
    <col min="21" max="22" width="5.140625" style="3" bestFit="1" customWidth="1"/>
    <col min="23" max="23" width="5.140625" style="12" customWidth="1"/>
    <col min="24" max="24" width="5.42578125" style="3" bestFit="1" customWidth="1"/>
    <col min="25" max="25" width="3" style="3" bestFit="1" customWidth="1"/>
    <col min="26" max="26" width="6.140625" style="3" customWidth="1"/>
    <col min="27" max="27" width="3" style="3" bestFit="1" customWidth="1"/>
    <col min="28" max="28" width="5.5703125" style="35" bestFit="1" customWidth="1"/>
    <col min="29" max="29" width="0.5703125" style="3" customWidth="1"/>
    <col min="30" max="31" width="0.7109375" style="3" customWidth="1"/>
    <col min="32" max="16384" width="9.140625" style="3"/>
  </cols>
  <sheetData>
    <row r="1" spans="1:31" ht="54.75">
      <c r="I1" s="42" t="s">
        <v>61</v>
      </c>
      <c r="J1" s="43" t="s">
        <v>60</v>
      </c>
      <c r="K1" s="42" t="s">
        <v>61</v>
      </c>
      <c r="L1" s="43" t="s">
        <v>60</v>
      </c>
      <c r="M1" s="46" t="s">
        <v>8</v>
      </c>
      <c r="N1" s="46" t="s">
        <v>9</v>
      </c>
      <c r="O1" s="46" t="s">
        <v>8</v>
      </c>
      <c r="P1" s="46" t="s">
        <v>9</v>
      </c>
      <c r="Q1" s="44" t="s">
        <v>10</v>
      </c>
      <c r="R1" s="44" t="s">
        <v>11</v>
      </c>
      <c r="S1" s="44" t="s">
        <v>10</v>
      </c>
      <c r="T1" s="45" t="s">
        <v>28</v>
      </c>
      <c r="U1" s="41" t="s">
        <v>3</v>
      </c>
      <c r="V1" s="41" t="s">
        <v>3</v>
      </c>
      <c r="W1" s="48"/>
      <c r="X1" s="47" t="s">
        <v>62</v>
      </c>
      <c r="Y1" s="47" t="s">
        <v>60</v>
      </c>
      <c r="Z1" s="47" t="s">
        <v>62</v>
      </c>
      <c r="AA1" s="47" t="s">
        <v>60</v>
      </c>
    </row>
    <row r="2" spans="1:31">
      <c r="A2" s="4" t="s">
        <v>39</v>
      </c>
      <c r="M2" s="5"/>
      <c r="N2" s="5"/>
      <c r="O2" s="5"/>
      <c r="P2" s="5"/>
      <c r="Q2" s="5"/>
      <c r="R2" s="5"/>
      <c r="S2" s="5"/>
    </row>
    <row r="3" spans="1:31" s="12" customFormat="1">
      <c r="A3" s="6" t="s">
        <v>30</v>
      </c>
      <c r="B3" s="6"/>
      <c r="C3" s="6" t="s">
        <v>23</v>
      </c>
      <c r="D3" s="6"/>
      <c r="E3" s="6" t="s">
        <v>1</v>
      </c>
      <c r="F3" s="6"/>
      <c r="G3" s="7">
        <v>2.5</v>
      </c>
      <c r="H3" s="21">
        <f>SUM(G3*2)</f>
        <v>5</v>
      </c>
      <c r="I3" s="11"/>
      <c r="J3" s="11"/>
      <c r="K3" s="11"/>
      <c r="M3" s="11"/>
      <c r="O3" s="11"/>
      <c r="P3" s="11"/>
      <c r="Q3" s="11"/>
      <c r="S3" s="11"/>
      <c r="T3" s="11"/>
      <c r="U3" s="6" t="s">
        <v>20</v>
      </c>
      <c r="V3" s="6" t="s">
        <v>12</v>
      </c>
      <c r="W3" s="11"/>
      <c r="AB3" s="38"/>
    </row>
    <row r="4" spans="1:31">
      <c r="A4" s="6" t="s">
        <v>31</v>
      </c>
      <c r="B4" s="6"/>
      <c r="C4" s="6" t="s">
        <v>0</v>
      </c>
      <c r="D4" s="6"/>
      <c r="E4" s="6" t="s">
        <v>6</v>
      </c>
      <c r="F4" s="6"/>
      <c r="G4" s="7">
        <v>2.5</v>
      </c>
      <c r="H4" s="2">
        <f>SUM(G4*2)</f>
        <v>5</v>
      </c>
      <c r="I4" s="3"/>
      <c r="P4" s="1"/>
      <c r="T4" s="1"/>
      <c r="U4" s="6" t="s">
        <v>20</v>
      </c>
      <c r="V4" s="6" t="s">
        <v>12</v>
      </c>
      <c r="W4" s="11"/>
    </row>
    <row r="5" spans="1:31">
      <c r="A5" s="6" t="s">
        <v>32</v>
      </c>
      <c r="B5" s="6"/>
      <c r="C5" s="6" t="s">
        <v>23</v>
      </c>
      <c r="D5" s="6"/>
      <c r="E5" s="6" t="s">
        <v>1</v>
      </c>
      <c r="F5" s="6"/>
      <c r="G5" s="7">
        <v>2.5</v>
      </c>
      <c r="H5" s="2">
        <f t="shared" ref="H5:H10" si="0">SUM(G5*2)</f>
        <v>5</v>
      </c>
      <c r="K5" s="1"/>
      <c r="M5" s="1"/>
      <c r="O5" s="1"/>
      <c r="P5" s="1"/>
      <c r="Q5" s="1"/>
      <c r="S5" s="1"/>
      <c r="T5" s="1"/>
      <c r="U5" s="6" t="s">
        <v>17</v>
      </c>
      <c r="V5" s="6" t="s">
        <v>14</v>
      </c>
      <c r="W5" s="11"/>
    </row>
    <row r="6" spans="1:31">
      <c r="A6" s="6" t="s">
        <v>33</v>
      </c>
      <c r="B6" s="6"/>
      <c r="C6" s="6" t="s">
        <v>2</v>
      </c>
      <c r="D6" s="6"/>
      <c r="E6" s="6" t="s">
        <v>38</v>
      </c>
      <c r="F6" s="6"/>
      <c r="G6" s="7">
        <v>2.5</v>
      </c>
      <c r="H6" s="2">
        <f t="shared" si="0"/>
        <v>5</v>
      </c>
      <c r="O6" s="1"/>
      <c r="P6" s="1"/>
      <c r="S6" s="1"/>
      <c r="T6" s="1"/>
      <c r="U6" s="6" t="s">
        <v>20</v>
      </c>
      <c r="V6" s="6" t="s">
        <v>20</v>
      </c>
      <c r="W6" s="11"/>
    </row>
    <row r="7" spans="1:31">
      <c r="A7" s="6" t="s">
        <v>34</v>
      </c>
      <c r="B7" s="6"/>
      <c r="C7" s="6" t="s">
        <v>23</v>
      </c>
      <c r="D7" s="6"/>
      <c r="E7" s="6" t="s">
        <v>1</v>
      </c>
      <c r="F7" s="6"/>
      <c r="G7" s="7">
        <v>2.5</v>
      </c>
      <c r="H7" s="2">
        <f t="shared" si="0"/>
        <v>5</v>
      </c>
      <c r="K7" s="1"/>
      <c r="M7" s="1"/>
      <c r="O7" s="1"/>
      <c r="P7" s="1"/>
      <c r="Q7" s="1"/>
      <c r="S7" s="1"/>
      <c r="T7" s="1"/>
      <c r="U7" s="6" t="s">
        <v>20</v>
      </c>
      <c r="V7" s="6" t="s">
        <v>57</v>
      </c>
      <c r="W7" s="11"/>
    </row>
    <row r="8" spans="1:31">
      <c r="A8" s="6" t="s">
        <v>35</v>
      </c>
      <c r="B8" s="6"/>
      <c r="C8" s="6" t="s">
        <v>0</v>
      </c>
      <c r="D8" s="6"/>
      <c r="E8" s="6" t="s">
        <v>6</v>
      </c>
      <c r="F8" s="6"/>
      <c r="G8" s="7">
        <v>2.5</v>
      </c>
      <c r="H8" s="2">
        <f t="shared" si="0"/>
        <v>5</v>
      </c>
      <c r="J8" s="3"/>
      <c r="O8" s="1"/>
      <c r="S8" s="1"/>
      <c r="U8" s="6" t="s">
        <v>20</v>
      </c>
      <c r="V8" s="6" t="s">
        <v>21</v>
      </c>
      <c r="W8" s="11"/>
    </row>
    <row r="9" spans="1:31">
      <c r="A9" s="6" t="s">
        <v>36</v>
      </c>
      <c r="B9" s="6"/>
      <c r="C9" s="6" t="s">
        <v>26</v>
      </c>
      <c r="D9" s="6"/>
      <c r="E9" s="6" t="s">
        <v>27</v>
      </c>
      <c r="F9" s="6"/>
      <c r="G9" s="7">
        <v>2.5</v>
      </c>
      <c r="H9" s="2">
        <f t="shared" si="0"/>
        <v>5</v>
      </c>
      <c r="K9" s="1"/>
      <c r="M9" s="1"/>
      <c r="O9" s="1"/>
      <c r="P9" s="1"/>
      <c r="Q9" s="1"/>
      <c r="S9" s="1"/>
      <c r="T9" s="1"/>
      <c r="U9" s="6" t="s">
        <v>20</v>
      </c>
      <c r="V9" s="6" t="s">
        <v>21</v>
      </c>
      <c r="W9" s="11"/>
    </row>
    <row r="10" spans="1:31">
      <c r="A10" s="6" t="s">
        <v>37</v>
      </c>
      <c r="B10" s="6"/>
      <c r="C10" s="6" t="s">
        <v>24</v>
      </c>
      <c r="D10" s="6"/>
      <c r="E10" s="6" t="s">
        <v>25</v>
      </c>
      <c r="F10" s="6"/>
      <c r="G10" s="7">
        <v>2.5</v>
      </c>
      <c r="H10" s="2">
        <f t="shared" si="0"/>
        <v>5</v>
      </c>
      <c r="O10" s="1"/>
      <c r="P10" s="1"/>
      <c r="S10" s="1"/>
      <c r="T10" s="1"/>
      <c r="U10" s="6" t="s">
        <v>20</v>
      </c>
      <c r="V10" s="6" t="s">
        <v>21</v>
      </c>
      <c r="W10" s="11"/>
    </row>
    <row r="11" spans="1:31">
      <c r="G11" s="2">
        <f>SUM(G3:G10)</f>
        <v>20</v>
      </c>
      <c r="H11" s="2">
        <f>SUM(H3:H10)</f>
        <v>40</v>
      </c>
    </row>
    <row r="12" spans="1:31" ht="3.75" customHeight="1"/>
    <row r="13" spans="1:31">
      <c r="A13" s="8" t="s">
        <v>40</v>
      </c>
      <c r="B13" s="8"/>
      <c r="C13" s="8" t="s">
        <v>44</v>
      </c>
      <c r="D13" s="8"/>
      <c r="E13" s="8" t="s">
        <v>0</v>
      </c>
      <c r="F13" s="8"/>
      <c r="G13" s="9">
        <v>8.5</v>
      </c>
      <c r="H13" s="21">
        <f t="shared" ref="H13:H17" si="1">SUM(G13*2)</f>
        <v>17</v>
      </c>
      <c r="I13" s="10" t="s">
        <v>59</v>
      </c>
      <c r="K13" s="10" t="s">
        <v>13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X13" s="12"/>
      <c r="Y13" s="12"/>
      <c r="Z13" s="12"/>
      <c r="AA13" s="12"/>
      <c r="AB13" s="38"/>
      <c r="AC13" s="12"/>
      <c r="AD13" s="12"/>
      <c r="AE13" s="12"/>
    </row>
    <row r="14" spans="1:31">
      <c r="A14" s="8" t="s">
        <v>30</v>
      </c>
      <c r="B14" s="8"/>
      <c r="C14" s="8" t="s">
        <v>44</v>
      </c>
      <c r="D14" s="8"/>
      <c r="E14" s="8" t="s">
        <v>45</v>
      </c>
      <c r="F14" s="8"/>
      <c r="G14" s="9">
        <v>2.5</v>
      </c>
      <c r="H14" s="21">
        <f t="shared" si="1"/>
        <v>5</v>
      </c>
      <c r="I14" s="8" t="s">
        <v>57</v>
      </c>
      <c r="K14" s="8" t="s">
        <v>17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X14" s="12"/>
      <c r="Y14" s="12"/>
      <c r="Z14" s="12"/>
      <c r="AA14" s="12"/>
      <c r="AB14" s="38"/>
      <c r="AC14" s="12"/>
      <c r="AD14" s="12"/>
      <c r="AE14" s="12"/>
    </row>
    <row r="15" spans="1:31">
      <c r="A15" s="8" t="s">
        <v>41</v>
      </c>
      <c r="B15" s="8"/>
      <c r="C15" s="8" t="s">
        <v>46</v>
      </c>
      <c r="D15" s="8"/>
      <c r="E15" s="8" t="s">
        <v>0</v>
      </c>
      <c r="F15" s="8"/>
      <c r="G15" s="9">
        <v>2.5</v>
      </c>
      <c r="H15" s="2">
        <f t="shared" si="1"/>
        <v>5</v>
      </c>
      <c r="I15" s="8" t="s">
        <v>14</v>
      </c>
      <c r="K15" s="10" t="s">
        <v>12</v>
      </c>
    </row>
    <row r="16" spans="1:31">
      <c r="A16" s="8" t="s">
        <v>42</v>
      </c>
      <c r="B16" s="8"/>
      <c r="C16" s="8" t="s">
        <v>47</v>
      </c>
      <c r="D16" s="8"/>
      <c r="E16" s="8" t="s">
        <v>48</v>
      </c>
      <c r="F16" s="8"/>
      <c r="G16" s="9">
        <v>3.5</v>
      </c>
      <c r="H16" s="2">
        <f t="shared" si="1"/>
        <v>7</v>
      </c>
      <c r="I16" s="8" t="s">
        <v>14</v>
      </c>
      <c r="K16" s="10" t="s">
        <v>12</v>
      </c>
    </row>
    <row r="17" spans="1:28">
      <c r="A17" s="8" t="s">
        <v>43</v>
      </c>
      <c r="B17" s="8"/>
      <c r="C17" s="8" t="s">
        <v>23</v>
      </c>
      <c r="D17" s="8"/>
      <c r="E17" s="8" t="s">
        <v>49</v>
      </c>
      <c r="F17" s="8"/>
      <c r="G17" s="9">
        <v>3</v>
      </c>
      <c r="H17" s="2">
        <f t="shared" si="1"/>
        <v>6</v>
      </c>
      <c r="I17" s="8" t="s">
        <v>17</v>
      </c>
      <c r="K17" s="10" t="s">
        <v>13</v>
      </c>
      <c r="L17" s="10"/>
    </row>
    <row r="18" spans="1:28">
      <c r="G18" s="2">
        <f>SUM(G13:G17)</f>
        <v>20</v>
      </c>
      <c r="H18" s="2">
        <f>SUM(H13:H17)</f>
        <v>40</v>
      </c>
    </row>
    <row r="19" spans="1:28" ht="3.75" customHeight="1"/>
    <row r="20" spans="1:28">
      <c r="A20" s="13" t="s">
        <v>53</v>
      </c>
      <c r="B20" s="13"/>
      <c r="C20" s="13" t="s">
        <v>0</v>
      </c>
      <c r="D20" s="13"/>
      <c r="E20" s="13" t="s">
        <v>5</v>
      </c>
      <c r="F20" s="13"/>
      <c r="G20" s="14">
        <v>1.5</v>
      </c>
      <c r="H20" s="2">
        <f>SUM(G20*1)</f>
        <v>1.5</v>
      </c>
      <c r="M20" s="1"/>
      <c r="N20" s="1"/>
      <c r="Q20" s="15" t="s">
        <v>19</v>
      </c>
      <c r="AB20" s="36"/>
    </row>
    <row r="21" spans="1:28">
      <c r="A21" s="13" t="s">
        <v>53</v>
      </c>
      <c r="B21" s="13"/>
      <c r="C21" s="13" t="s">
        <v>54</v>
      </c>
      <c r="D21" s="13"/>
      <c r="E21" s="13" t="s">
        <v>7</v>
      </c>
      <c r="F21" s="13"/>
      <c r="G21" s="14">
        <v>3.5</v>
      </c>
      <c r="H21" s="2">
        <f t="shared" ref="H21" si="2">SUM(G21*1)</f>
        <v>3.5</v>
      </c>
      <c r="M21" s="1"/>
      <c r="N21" s="1"/>
      <c r="S21" s="15" t="s">
        <v>57</v>
      </c>
      <c r="AB21" s="36"/>
    </row>
    <row r="22" spans="1:28">
      <c r="G22" s="2">
        <f>SUM(G20:G21)</f>
        <v>5</v>
      </c>
      <c r="H22" s="2">
        <f>SUM(H20:H21)</f>
        <v>5</v>
      </c>
    </row>
    <row r="23" spans="1:28" ht="3.75" customHeight="1"/>
    <row r="24" spans="1:28">
      <c r="A24" s="16" t="s">
        <v>55</v>
      </c>
      <c r="B24" s="16"/>
      <c r="C24" s="16" t="s">
        <v>23</v>
      </c>
      <c r="D24" s="16"/>
      <c r="E24" s="16" t="s">
        <v>1</v>
      </c>
      <c r="F24" s="16"/>
      <c r="G24" s="17">
        <v>2.5</v>
      </c>
      <c r="H24" s="2">
        <f>SUM(G24*1)</f>
        <v>2.5</v>
      </c>
      <c r="M24" s="18" t="s">
        <v>14</v>
      </c>
      <c r="U24" s="1"/>
      <c r="V24" s="1"/>
      <c r="W24" s="11"/>
    </row>
    <row r="25" spans="1:28">
      <c r="A25" s="16" t="s">
        <v>55</v>
      </c>
      <c r="B25" s="16"/>
      <c r="C25" s="16" t="s">
        <v>23</v>
      </c>
      <c r="D25" s="16"/>
      <c r="E25" s="16" t="s">
        <v>1</v>
      </c>
      <c r="F25" s="16"/>
      <c r="G25" s="17">
        <v>2.5</v>
      </c>
      <c r="H25" s="2">
        <f t="shared" ref="H25:H26" si="3">SUM(G25*1)</f>
        <v>2.5</v>
      </c>
      <c r="M25" s="18" t="s">
        <v>21</v>
      </c>
    </row>
    <row r="26" spans="1:28">
      <c r="A26" s="16" t="s">
        <v>55</v>
      </c>
      <c r="B26" s="16"/>
      <c r="C26" s="16" t="s">
        <v>0</v>
      </c>
      <c r="D26" s="16"/>
      <c r="E26" s="16" t="s">
        <v>6</v>
      </c>
      <c r="F26" s="16"/>
      <c r="G26" s="17">
        <v>2.5</v>
      </c>
      <c r="H26" s="2">
        <f t="shared" si="3"/>
        <v>2.5</v>
      </c>
      <c r="O26" s="18" t="s">
        <v>57</v>
      </c>
      <c r="U26" s="1"/>
      <c r="V26" s="1"/>
      <c r="W26" s="11"/>
    </row>
    <row r="27" spans="1:28">
      <c r="A27" s="16" t="s">
        <v>55</v>
      </c>
      <c r="B27" s="16"/>
      <c r="C27" s="16" t="s">
        <v>0</v>
      </c>
      <c r="D27" s="16"/>
      <c r="E27" s="16" t="s">
        <v>6</v>
      </c>
      <c r="F27" s="16"/>
      <c r="G27" s="17">
        <v>2.5</v>
      </c>
      <c r="H27" s="2">
        <f>SUM(G27*1)</f>
        <v>2.5</v>
      </c>
      <c r="O27" s="18" t="s">
        <v>59</v>
      </c>
      <c r="U27" s="1"/>
    </row>
    <row r="28" spans="1:28">
      <c r="G28" s="2">
        <f>SUM(G24:G27)</f>
        <v>10</v>
      </c>
      <c r="H28" s="2">
        <f>SUM(H24:H27)</f>
        <v>10</v>
      </c>
    </row>
    <row r="29" spans="1:28">
      <c r="A29" s="32" t="s">
        <v>52</v>
      </c>
      <c r="B29" s="32"/>
      <c r="C29" s="32" t="s">
        <v>50</v>
      </c>
      <c r="D29" s="32"/>
      <c r="E29" s="32" t="s">
        <v>51</v>
      </c>
      <c r="F29" s="32"/>
      <c r="G29" s="33">
        <v>1.75</v>
      </c>
      <c r="H29" s="33">
        <f>SUM(G29*2)</f>
        <v>3.5</v>
      </c>
      <c r="X29" s="34" t="s">
        <v>18</v>
      </c>
      <c r="Z29" s="34" t="s">
        <v>58</v>
      </c>
    </row>
    <row r="30" spans="1:28" s="35" customFormat="1" ht="54.75">
      <c r="A30" s="40"/>
      <c r="B30" s="40"/>
      <c r="C30" s="40"/>
      <c r="D30" s="40"/>
      <c r="E30" s="40"/>
      <c r="F30" s="40"/>
      <c r="H30" s="21">
        <f>SUM(H11+H18+H22+H28+H29)</f>
        <v>98.5</v>
      </c>
      <c r="I30" s="42" t="s">
        <v>61</v>
      </c>
      <c r="J30" s="43" t="s">
        <v>60</v>
      </c>
      <c r="K30" s="42" t="s">
        <v>61</v>
      </c>
      <c r="L30" s="43" t="s">
        <v>60</v>
      </c>
      <c r="M30" s="46" t="s">
        <v>8</v>
      </c>
      <c r="N30" s="46" t="s">
        <v>9</v>
      </c>
      <c r="O30" s="46" t="s">
        <v>8</v>
      </c>
      <c r="P30" s="46" t="s">
        <v>9</v>
      </c>
      <c r="Q30" s="44" t="s">
        <v>10</v>
      </c>
      <c r="R30" s="44" t="s">
        <v>11</v>
      </c>
      <c r="S30" s="44" t="s">
        <v>10</v>
      </c>
      <c r="T30" s="45" t="s">
        <v>28</v>
      </c>
      <c r="U30" s="41" t="s">
        <v>3</v>
      </c>
      <c r="V30" s="41" t="s">
        <v>3</v>
      </c>
      <c r="W30" s="48"/>
      <c r="X30" s="47" t="s">
        <v>62</v>
      </c>
      <c r="Y30" s="47" t="s">
        <v>60</v>
      </c>
      <c r="Z30" s="47" t="s">
        <v>62</v>
      </c>
      <c r="AA30" s="47" t="s">
        <v>60</v>
      </c>
    </row>
    <row r="31" spans="1:28">
      <c r="A31" s="19" t="s">
        <v>56</v>
      </c>
      <c r="G31" s="3"/>
      <c r="H31" s="3"/>
      <c r="I31" s="3"/>
      <c r="J31" s="3"/>
    </row>
    <row r="32" spans="1:28">
      <c r="A32" s="51" t="s">
        <v>58</v>
      </c>
      <c r="B32" s="52"/>
      <c r="C32" s="52"/>
      <c r="D32" s="52"/>
      <c r="E32" s="52"/>
      <c r="F32" s="52"/>
      <c r="G32" s="53"/>
      <c r="H32" s="54">
        <f t="shared" ref="H32:H45" si="4">SUM(I32:Z32)</f>
        <v>1.75</v>
      </c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21"/>
      <c r="X32" s="53"/>
      <c r="Y32" s="53"/>
      <c r="Z32" s="53">
        <v>1.75</v>
      </c>
      <c r="AA32" s="53"/>
    </row>
    <row r="33" spans="1:28">
      <c r="A33" s="20" t="s">
        <v>12</v>
      </c>
      <c r="G33" s="3"/>
      <c r="H33" s="22">
        <f t="shared" si="4"/>
        <v>11</v>
      </c>
      <c r="I33" s="2"/>
      <c r="J33" s="2"/>
      <c r="K33" s="2">
        <v>6</v>
      </c>
      <c r="L33" s="2"/>
      <c r="M33" s="2"/>
      <c r="N33" s="2"/>
      <c r="O33" s="2"/>
      <c r="P33" s="2"/>
      <c r="Q33" s="2"/>
      <c r="R33" s="2"/>
      <c r="S33" s="21"/>
      <c r="T33" s="2"/>
      <c r="U33" s="2"/>
      <c r="V33" s="2">
        <v>5</v>
      </c>
      <c r="W33" s="21"/>
    </row>
    <row r="34" spans="1:28">
      <c r="A34" s="20" t="s">
        <v>14</v>
      </c>
      <c r="G34" s="3"/>
      <c r="H34" s="22">
        <f t="shared" si="4"/>
        <v>11</v>
      </c>
      <c r="I34" s="2">
        <v>6</v>
      </c>
      <c r="J34" s="2"/>
      <c r="K34" s="2"/>
      <c r="L34" s="2"/>
      <c r="M34" s="2">
        <v>2.5</v>
      </c>
      <c r="N34" s="2"/>
      <c r="O34" s="2"/>
      <c r="P34" s="2"/>
      <c r="Q34" s="2"/>
      <c r="R34" s="2"/>
      <c r="S34" s="21"/>
      <c r="T34" s="2"/>
      <c r="U34" s="2"/>
      <c r="V34" s="2">
        <v>2.5</v>
      </c>
      <c r="W34" s="21"/>
    </row>
    <row r="35" spans="1:28">
      <c r="A35" s="20" t="s">
        <v>57</v>
      </c>
      <c r="G35" s="3"/>
      <c r="H35" s="22">
        <f t="shared" si="4"/>
        <v>11</v>
      </c>
      <c r="I35" s="2">
        <v>2.5</v>
      </c>
      <c r="J35" s="2"/>
      <c r="K35" s="2"/>
      <c r="L35" s="2"/>
      <c r="M35" s="2"/>
      <c r="N35" s="2"/>
      <c r="O35" s="2">
        <v>2.5</v>
      </c>
      <c r="P35" s="2"/>
      <c r="Q35" s="2"/>
      <c r="R35" s="2"/>
      <c r="S35" s="21">
        <v>3.5</v>
      </c>
      <c r="T35" s="2"/>
      <c r="U35" s="2"/>
      <c r="V35" s="2">
        <v>2.5</v>
      </c>
      <c r="W35" s="21"/>
    </row>
    <row r="36" spans="1:28">
      <c r="A36" s="23" t="s">
        <v>15</v>
      </c>
      <c r="B36" s="24"/>
      <c r="C36" s="24"/>
      <c r="D36" s="24"/>
      <c r="E36" s="37" t="s">
        <v>4</v>
      </c>
      <c r="F36" s="24"/>
      <c r="G36" s="25"/>
      <c r="H36" s="27">
        <f t="shared" si="4"/>
        <v>0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1"/>
      <c r="X36" s="25"/>
      <c r="Y36" s="25"/>
      <c r="Z36" s="25"/>
      <c r="AA36" s="25"/>
      <c r="AB36" s="3"/>
    </row>
    <row r="37" spans="1:28">
      <c r="A37" s="23" t="s">
        <v>16</v>
      </c>
      <c r="B37" s="24"/>
      <c r="C37" s="24"/>
      <c r="D37" s="24"/>
      <c r="E37" s="37" t="s">
        <v>4</v>
      </c>
      <c r="F37" s="24"/>
      <c r="G37" s="25"/>
      <c r="H37" s="27">
        <f t="shared" si="4"/>
        <v>0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1"/>
      <c r="X37" s="25"/>
      <c r="Y37" s="25"/>
      <c r="Z37" s="25"/>
      <c r="AA37" s="25"/>
      <c r="AB37" s="3"/>
    </row>
    <row r="38" spans="1:28">
      <c r="A38" s="20" t="s">
        <v>17</v>
      </c>
      <c r="E38" s="38"/>
      <c r="G38" s="3"/>
      <c r="H38" s="22">
        <f t="shared" si="4"/>
        <v>8</v>
      </c>
      <c r="I38" s="2">
        <v>3</v>
      </c>
      <c r="J38" s="2"/>
      <c r="K38" s="2">
        <v>2.5</v>
      </c>
      <c r="L38" s="2"/>
      <c r="M38" s="2"/>
      <c r="N38" s="2"/>
      <c r="O38" s="2"/>
      <c r="P38" s="2"/>
      <c r="Q38" s="2"/>
      <c r="R38" s="2"/>
      <c r="S38" s="21"/>
      <c r="T38" s="2"/>
      <c r="U38" s="2">
        <v>2.5</v>
      </c>
      <c r="V38" s="2"/>
      <c r="W38" s="21"/>
      <c r="AB38" s="3"/>
    </row>
    <row r="39" spans="1:28">
      <c r="A39" s="23" t="s">
        <v>29</v>
      </c>
      <c r="B39" s="24"/>
      <c r="C39" s="24"/>
      <c r="D39" s="24"/>
      <c r="E39" s="37" t="s">
        <v>4</v>
      </c>
      <c r="F39" s="24"/>
      <c r="G39" s="25"/>
      <c r="H39" s="27">
        <f t="shared" si="4"/>
        <v>0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1"/>
      <c r="X39" s="25"/>
      <c r="Y39" s="25"/>
      <c r="Z39" s="25"/>
      <c r="AA39" s="25"/>
      <c r="AB39" s="3"/>
    </row>
    <row r="40" spans="1:28">
      <c r="A40" s="51" t="s">
        <v>18</v>
      </c>
      <c r="B40" s="52"/>
      <c r="C40" s="52"/>
      <c r="D40" s="52"/>
      <c r="E40" s="56"/>
      <c r="F40" s="52"/>
      <c r="G40" s="53"/>
      <c r="H40" s="57">
        <f t="shared" si="4"/>
        <v>1.75</v>
      </c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21"/>
      <c r="X40" s="55">
        <v>1.75</v>
      </c>
      <c r="Y40" s="55"/>
      <c r="Z40" s="55"/>
      <c r="AA40" s="53"/>
      <c r="AB40" s="3"/>
    </row>
    <row r="41" spans="1:28">
      <c r="A41" s="20" t="s">
        <v>13</v>
      </c>
      <c r="E41" s="38"/>
      <c r="G41" s="3"/>
      <c r="H41" s="22">
        <f t="shared" si="4"/>
        <v>11.5</v>
      </c>
      <c r="I41" s="2"/>
      <c r="J41" s="2"/>
      <c r="K41" s="2">
        <v>11.5</v>
      </c>
      <c r="L41" s="2"/>
      <c r="M41" s="2"/>
      <c r="N41" s="2"/>
      <c r="O41" s="2"/>
      <c r="P41" s="2"/>
      <c r="Q41" s="2"/>
      <c r="R41" s="2"/>
      <c r="S41" s="21"/>
      <c r="T41" s="2"/>
      <c r="U41" s="2"/>
      <c r="V41" s="2"/>
      <c r="W41" s="21"/>
      <c r="X41" s="2"/>
      <c r="Y41" s="2"/>
      <c r="Z41" s="2"/>
      <c r="AB41" s="3"/>
    </row>
    <row r="42" spans="1:28">
      <c r="A42" s="23" t="s">
        <v>19</v>
      </c>
      <c r="B42" s="24"/>
      <c r="C42" s="24"/>
      <c r="D42" s="24"/>
      <c r="E42" s="37" t="s">
        <v>4</v>
      </c>
      <c r="F42" s="24"/>
      <c r="G42" s="25"/>
      <c r="H42" s="27">
        <f t="shared" si="4"/>
        <v>4</v>
      </c>
      <c r="I42" s="26"/>
      <c r="J42" s="26"/>
      <c r="K42" s="26"/>
      <c r="L42" s="26"/>
      <c r="M42" s="26"/>
      <c r="N42" s="26"/>
      <c r="O42" s="26"/>
      <c r="P42" s="26"/>
      <c r="Q42" s="26">
        <v>1.5</v>
      </c>
      <c r="R42" s="26"/>
      <c r="S42" s="26"/>
      <c r="T42" s="26"/>
      <c r="U42" s="26"/>
      <c r="V42" s="26">
        <v>2.5</v>
      </c>
      <c r="W42" s="21"/>
      <c r="X42" s="26"/>
      <c r="Y42" s="26"/>
      <c r="Z42" s="26"/>
      <c r="AA42" s="26"/>
      <c r="AB42" s="3"/>
    </row>
    <row r="43" spans="1:28">
      <c r="A43" s="23" t="s">
        <v>20</v>
      </c>
      <c r="B43" s="24"/>
      <c r="C43" s="24"/>
      <c r="D43" s="24"/>
      <c r="E43" s="37" t="s">
        <v>22</v>
      </c>
      <c r="F43" s="24"/>
      <c r="G43" s="25"/>
      <c r="H43" s="27">
        <f t="shared" si="4"/>
        <v>17.5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>
        <v>17.5</v>
      </c>
      <c r="V43" s="26"/>
      <c r="W43" s="21"/>
      <c r="X43" s="26"/>
      <c r="Y43" s="26"/>
      <c r="Z43" s="26"/>
      <c r="AA43" s="26"/>
      <c r="AB43" s="3"/>
    </row>
    <row r="44" spans="1:28">
      <c r="A44" s="20" t="s">
        <v>21</v>
      </c>
      <c r="G44" s="3"/>
      <c r="H44" s="22">
        <f t="shared" si="4"/>
        <v>10</v>
      </c>
      <c r="I44" s="2"/>
      <c r="J44" s="2"/>
      <c r="K44" s="2"/>
      <c r="L44" s="2"/>
      <c r="M44" s="2">
        <v>2.5</v>
      </c>
      <c r="N44" s="2"/>
      <c r="O44" s="2"/>
      <c r="P44" s="2"/>
      <c r="Q44" s="2"/>
      <c r="R44" s="2"/>
      <c r="S44" s="2"/>
      <c r="T44" s="2"/>
      <c r="U44" s="2"/>
      <c r="V44" s="2">
        <v>7.5</v>
      </c>
      <c r="W44" s="21"/>
    </row>
    <row r="45" spans="1:28">
      <c r="A45" s="20" t="s">
        <v>59</v>
      </c>
      <c r="G45" s="3"/>
      <c r="H45" s="22">
        <f t="shared" si="4"/>
        <v>11</v>
      </c>
      <c r="I45" s="2">
        <v>8.5</v>
      </c>
      <c r="J45" s="2"/>
      <c r="K45" s="2"/>
      <c r="L45" s="2"/>
      <c r="M45" s="2"/>
      <c r="N45" s="2"/>
      <c r="O45" s="2">
        <v>2.5</v>
      </c>
      <c r="P45" s="2"/>
      <c r="Q45" s="2"/>
      <c r="R45" s="2"/>
      <c r="S45" s="2"/>
      <c r="T45" s="2"/>
      <c r="U45" s="2"/>
      <c r="V45" s="2"/>
      <c r="W45" s="21"/>
    </row>
    <row r="46" spans="1:28">
      <c r="G46" s="3"/>
      <c r="H46" s="31">
        <f>SUM(I46:AA46)</f>
        <v>98.5</v>
      </c>
      <c r="I46" s="28">
        <f>SUM(I32:I45)</f>
        <v>20</v>
      </c>
      <c r="J46" s="29"/>
      <c r="K46" s="30">
        <f>SUM(K32:K45)</f>
        <v>20</v>
      </c>
      <c r="L46" s="29"/>
      <c r="M46" s="30">
        <f>SUM(M32:M45)</f>
        <v>5</v>
      </c>
      <c r="N46" s="29"/>
      <c r="O46" s="30">
        <f>SUM(O32:O45)</f>
        <v>5</v>
      </c>
      <c r="P46" s="29"/>
      <c r="Q46" s="30">
        <f>SUM(Q32:Q45)</f>
        <v>1.5</v>
      </c>
      <c r="R46" s="29"/>
      <c r="S46" s="30">
        <f>SUM(S32:S45)</f>
        <v>3.5</v>
      </c>
      <c r="T46" s="29"/>
      <c r="U46" s="30">
        <f>SUM(U32:U45)</f>
        <v>20</v>
      </c>
      <c r="V46" s="30">
        <f>SUM(V32:V45)</f>
        <v>20</v>
      </c>
      <c r="W46" s="49"/>
      <c r="X46" s="50">
        <f>SUM(X32:X45)</f>
        <v>1.75</v>
      </c>
      <c r="Y46" s="29"/>
      <c r="Z46" s="50">
        <f>SUM(Z32:Z45)</f>
        <v>1.75</v>
      </c>
      <c r="AA46" s="39"/>
    </row>
    <row r="47" spans="1:28">
      <c r="G47" s="3"/>
      <c r="H47" s="3"/>
    </row>
    <row r="48" spans="1:28">
      <c r="G48" s="3"/>
      <c r="H48" s="3"/>
    </row>
    <row r="49" spans="7:8">
      <c r="G49" s="3"/>
      <c r="H49" s="3"/>
    </row>
  </sheetData>
  <pageMargins left="0" right="0" top="0.15748031496062992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Datumfördelning</vt:lpstr>
      <vt:lpstr>Blad3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AnSe 1</dc:creator>
  <cp:lastModifiedBy>SK Iron</cp:lastModifiedBy>
  <cp:lastPrinted>2016-05-04T13:57:39Z</cp:lastPrinted>
  <dcterms:created xsi:type="dcterms:W3CDTF">2011-04-18T18:11:06Z</dcterms:created>
  <dcterms:modified xsi:type="dcterms:W3CDTF">2016-05-04T13:57:47Z</dcterms:modified>
</cp:coreProperties>
</file>