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8195" windowHeight="6930" tabRatio="588"/>
  </bookViews>
  <sheets>
    <sheet name="Datumfördelning" sheetId="1" r:id="rId1"/>
    <sheet name="Midsommar 2013" sheetId="5" r:id="rId2"/>
    <sheet name="Studenternas 12-13" sheetId="3" r:id="rId3"/>
    <sheet name="Spelare att tillgå" sheetId="4" r:id="rId4"/>
    <sheet name="Summering" sheetId="2" r:id="rId5"/>
  </sheets>
  <calcPr calcId="145621"/>
</workbook>
</file>

<file path=xl/calcChain.xml><?xml version="1.0" encoding="utf-8"?>
<calcChain xmlns="http://schemas.openxmlformats.org/spreadsheetml/2006/main">
  <c r="K14" i="2" l="1"/>
  <c r="K17" i="2"/>
  <c r="K20" i="2"/>
  <c r="K21" i="2"/>
  <c r="K24" i="2"/>
  <c r="K27" i="2"/>
  <c r="K28" i="2"/>
  <c r="I30" i="2"/>
  <c r="G30" i="2"/>
  <c r="H17" i="2"/>
  <c r="H14" i="2"/>
  <c r="H28" i="2"/>
  <c r="H16" i="2"/>
  <c r="K16" i="2" s="1"/>
  <c r="H23" i="2"/>
  <c r="K23" i="2" s="1"/>
  <c r="H22" i="2"/>
  <c r="K22" i="2" s="1"/>
  <c r="H21" i="2"/>
  <c r="H20" i="2"/>
  <c r="H19" i="2"/>
  <c r="K19" i="2" s="1"/>
  <c r="H18" i="2"/>
  <c r="K18" i="2" s="1"/>
  <c r="H24" i="2"/>
  <c r="K15" i="2"/>
  <c r="H27" i="2"/>
  <c r="H13" i="2"/>
  <c r="K13" i="2" s="1"/>
  <c r="H12" i="2"/>
  <c r="K12" i="2" s="1"/>
  <c r="H11" i="2"/>
  <c r="K11" i="2" s="1"/>
  <c r="H10" i="2"/>
  <c r="K10" i="2" s="1"/>
  <c r="H9" i="2"/>
  <c r="K9" i="2" s="1"/>
  <c r="H8" i="2"/>
  <c r="K8" i="2" s="1"/>
  <c r="F30" i="2" l="1"/>
  <c r="E30" i="2"/>
  <c r="D30" i="2"/>
  <c r="H30" i="2"/>
  <c r="K26" i="2"/>
  <c r="H26" i="2"/>
  <c r="K25" i="2"/>
  <c r="H25" i="2"/>
</calcChain>
</file>

<file path=xl/sharedStrings.xml><?xml version="1.0" encoding="utf-8"?>
<sst xmlns="http://schemas.openxmlformats.org/spreadsheetml/2006/main" count="349" uniqueCount="164">
  <si>
    <t>1730</t>
  </si>
  <si>
    <t>1930</t>
  </si>
  <si>
    <t>2030</t>
  </si>
  <si>
    <t>2100</t>
  </si>
  <si>
    <t>1400</t>
  </si>
  <si>
    <t>1200</t>
  </si>
  <si>
    <t>1300</t>
  </si>
  <si>
    <t>matchvärd</t>
  </si>
  <si>
    <t>Cornelia</t>
  </si>
  <si>
    <t>Saga</t>
  </si>
  <si>
    <t>Amanda</t>
  </si>
  <si>
    <t>Moa Z</t>
  </si>
  <si>
    <t>Saga L</t>
  </si>
  <si>
    <t>Amanda E</t>
  </si>
  <si>
    <t>Annie E</t>
  </si>
  <si>
    <t>Cornelia B</t>
  </si>
  <si>
    <t>Matilda G</t>
  </si>
  <si>
    <t>Sabina S</t>
  </si>
  <si>
    <t>Viktoria H</t>
  </si>
  <si>
    <t>Fotbolls-</t>
  </si>
  <si>
    <t>kiosk</t>
  </si>
  <si>
    <t>Match-</t>
  </si>
  <si>
    <t>värd</t>
  </si>
  <si>
    <t>Midsommar-</t>
  </si>
  <si>
    <t>Bilbingo-</t>
  </si>
  <si>
    <t>summa</t>
  </si>
  <si>
    <t>Matilda</t>
  </si>
  <si>
    <t>Moa</t>
  </si>
  <si>
    <t>1630</t>
  </si>
  <si>
    <t>1830</t>
  </si>
  <si>
    <t>1900</t>
  </si>
  <si>
    <t>Clara B</t>
  </si>
  <si>
    <t>Madeleine HE</t>
  </si>
  <si>
    <t>1030</t>
  </si>
  <si>
    <t>2000</t>
  </si>
  <si>
    <t>2200</t>
  </si>
  <si>
    <t>1500</t>
  </si>
  <si>
    <t>Daniella</t>
  </si>
  <si>
    <t>Clara</t>
  </si>
  <si>
    <t>aktivitet</t>
  </si>
  <si>
    <t>Emma/Isabelle</t>
  </si>
  <si>
    <t>130502</t>
  </si>
  <si>
    <t>130512</t>
  </si>
  <si>
    <t>1000</t>
  </si>
  <si>
    <t>130518</t>
  </si>
  <si>
    <t>1700</t>
  </si>
  <si>
    <t>130601</t>
  </si>
  <si>
    <t>130524</t>
  </si>
  <si>
    <t>130609</t>
  </si>
  <si>
    <t>0900</t>
  </si>
  <si>
    <t>130825</t>
  </si>
  <si>
    <t>130811</t>
  </si>
  <si>
    <t>130907</t>
  </si>
  <si>
    <t>130921</t>
  </si>
  <si>
    <t>130914</t>
  </si>
  <si>
    <t>130929</t>
  </si>
  <si>
    <t>121222</t>
  </si>
  <si>
    <t>121205</t>
  </si>
  <si>
    <t>Studenternas 2012/2013</t>
  </si>
  <si>
    <t>Tilda</t>
  </si>
  <si>
    <t>Tilde</t>
  </si>
  <si>
    <t>Sanna</t>
  </si>
  <si>
    <t>Tilda W</t>
  </si>
  <si>
    <t>Isabelle Å</t>
  </si>
  <si>
    <t>Tilde H</t>
  </si>
  <si>
    <t>Sanna L</t>
  </si>
  <si>
    <t>Louise</t>
  </si>
  <si>
    <t>Fanny</t>
  </si>
  <si>
    <t>Elin F</t>
  </si>
  <si>
    <t>Elin A</t>
  </si>
  <si>
    <t>Cecilia</t>
  </si>
  <si>
    <t>130102</t>
  </si>
  <si>
    <t>DaniellaE</t>
  </si>
  <si>
    <t>Madde HE</t>
  </si>
  <si>
    <t>130316</t>
  </si>
  <si>
    <t>Danni J</t>
  </si>
  <si>
    <t>Cecilia L</t>
  </si>
  <si>
    <t>Matilda R</t>
  </si>
  <si>
    <t>Louise E</t>
  </si>
  <si>
    <t>130317</t>
  </si>
  <si>
    <t>0830</t>
  </si>
  <si>
    <t>1100</t>
  </si>
  <si>
    <t>Clara S</t>
  </si>
  <si>
    <t>Selma/Ida</t>
  </si>
  <si>
    <t>Enbro</t>
  </si>
  <si>
    <t>Lavemark</t>
  </si>
  <si>
    <t>Bergström</t>
  </si>
  <si>
    <t>Sundström</t>
  </si>
  <si>
    <t>Johansson</t>
  </si>
  <si>
    <t>Elin</t>
  </si>
  <si>
    <t>Alm</t>
  </si>
  <si>
    <t>Friberg</t>
  </si>
  <si>
    <t>Ida</t>
  </si>
  <si>
    <t>Lantz</t>
  </si>
  <si>
    <t>Hubinette</t>
  </si>
  <si>
    <t>Karin</t>
  </si>
  <si>
    <t>Halldin</t>
  </si>
  <si>
    <t>Linnéa</t>
  </si>
  <si>
    <t>Lundkvist</t>
  </si>
  <si>
    <t>Engzell</t>
  </si>
  <si>
    <t xml:space="preserve">Madeleine </t>
  </si>
  <si>
    <t>Hübinette Eriksson</t>
  </si>
  <si>
    <t>Ringqvist</t>
  </si>
  <si>
    <t>Zander</t>
  </si>
  <si>
    <t>Lundin</t>
  </si>
  <si>
    <t>Larsson</t>
  </si>
  <si>
    <t>Selma</t>
  </si>
  <si>
    <t>Engberg</t>
  </si>
  <si>
    <t>Weidenberg</t>
  </si>
  <si>
    <t xml:space="preserve">Viktoria </t>
  </si>
  <si>
    <t>Hjälptränare</t>
  </si>
  <si>
    <t>Tränare</t>
  </si>
  <si>
    <t>Lagledare</t>
  </si>
  <si>
    <t>Clara B/Fanny B</t>
  </si>
  <si>
    <t>Arbetspass för Flickor 99/01 säsongen 2013</t>
  </si>
  <si>
    <t>130815</t>
  </si>
  <si>
    <t>SK Iron F99/01 har i år GULD pass</t>
  </si>
  <si>
    <t>Torsdag 20/6</t>
  </si>
  <si>
    <t>Kl 18.00 - Klart (ca 20.30)</t>
  </si>
  <si>
    <t>Bära staket - samling vid fotbollens klubbrum</t>
  </si>
  <si>
    <t>Midsommar 2011</t>
  </si>
  <si>
    <t>Linnea</t>
  </si>
  <si>
    <t>F01</t>
  </si>
  <si>
    <t>Midsommar 2012</t>
  </si>
  <si>
    <t>F99/00</t>
  </si>
  <si>
    <t>Har jobbat de två senaste åren</t>
  </si>
  <si>
    <t>Måndag 24/6</t>
  </si>
  <si>
    <t>1230</t>
  </si>
  <si>
    <t>1430</t>
  </si>
  <si>
    <t>1130</t>
  </si>
  <si>
    <t>staket</t>
  </si>
  <si>
    <t xml:space="preserve">Studenternas </t>
  </si>
  <si>
    <t>2012/2013</t>
  </si>
  <si>
    <t>Clara/Fanny</t>
  </si>
  <si>
    <t>bilbingo
kontrollant</t>
  </si>
  <si>
    <t>Bilbingo block-
försäljning</t>
  </si>
  <si>
    <t>130516</t>
  </si>
  <si>
    <t>130511</t>
  </si>
  <si>
    <t>130608</t>
  </si>
  <si>
    <t>1115</t>
  </si>
  <si>
    <t>1330</t>
  </si>
  <si>
    <t>1615</t>
  </si>
  <si>
    <t>130818</t>
  </si>
  <si>
    <t>130821</t>
  </si>
  <si>
    <t>1600</t>
  </si>
  <si>
    <t>bilbingokiosk/
chokladhjul</t>
  </si>
  <si>
    <t>fotbolls-
kiosk</t>
  </si>
  <si>
    <t xml:space="preserve">Totalt inkl. </t>
  </si>
  <si>
    <t>Studenternas</t>
  </si>
  <si>
    <t>1300-1530</t>
  </si>
  <si>
    <t>1530-1800</t>
  </si>
  <si>
    <t>1700-1930</t>
  </si>
  <si>
    <t>1930-2200</t>
  </si>
  <si>
    <t>1400-1700</t>
  </si>
  <si>
    <t>1700-2000</t>
  </si>
  <si>
    <t>0830-1100</t>
  </si>
  <si>
    <t>1100-1400</t>
  </si>
  <si>
    <t>Spelare att tillgå</t>
  </si>
  <si>
    <t>BRA om någon har en kärra att tillgå eftersom</t>
  </si>
  <si>
    <t>"klumparna" är ganska tunga!!</t>
  </si>
  <si>
    <t>Arbetstimmar 2013/summering</t>
  </si>
  <si>
    <t>Esther L</t>
  </si>
  <si>
    <t xml:space="preserve">Esther </t>
  </si>
  <si>
    <t>Esther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</si>
</sst>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yy\-mm\-dd"/>
    <numFmt numFmtId="166" formatCode="#,##0.00&quot; &quot;[$kr-41D];[Red]&quot;-&quot;#,##0.00&quot; &quot;[$kr-41D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</cellStyleXfs>
  <cellXfs count="246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0" fillId="0" borderId="0" xfId="0" applyFont="1" applyFill="1"/>
    <xf numFmtId="49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/>
    <xf numFmtId="0" fontId="1" fillId="0" borderId="0" xfId="0" applyFont="1" applyAlignment="1"/>
    <xf numFmtId="164" fontId="0" fillId="0" borderId="2" xfId="0" applyNumberFormat="1" applyFont="1" applyFill="1" applyBorder="1"/>
    <xf numFmtId="164" fontId="0" fillId="0" borderId="3" xfId="0" applyNumberFormat="1" applyFont="1" applyBorder="1"/>
    <xf numFmtId="164" fontId="0" fillId="0" borderId="4" xfId="0" applyNumberFormat="1" applyFont="1" applyBorder="1"/>
    <xf numFmtId="49" fontId="2" fillId="0" borderId="0" xfId="0" applyNumberFormat="1" applyFont="1" applyAlignment="1">
      <alignment textRotation="90" wrapText="1"/>
    </xf>
    <xf numFmtId="0" fontId="2" fillId="0" borderId="0" xfId="0" applyFont="1" applyAlignment="1">
      <alignment textRotation="90" wrapText="1"/>
    </xf>
    <xf numFmtId="0" fontId="3" fillId="0" borderId="0" xfId="1"/>
    <xf numFmtId="165" fontId="6" fillId="0" borderId="0" xfId="1" applyNumberFormat="1" applyFont="1"/>
    <xf numFmtId="0" fontId="3" fillId="0" borderId="0" xfId="1"/>
    <xf numFmtId="0" fontId="6" fillId="0" borderId="0" xfId="1" applyFont="1"/>
    <xf numFmtId="165" fontId="6" fillId="0" borderId="0" xfId="1" applyNumberFormat="1" applyFont="1"/>
    <xf numFmtId="0" fontId="0" fillId="0" borderId="0" xfId="0"/>
    <xf numFmtId="0" fontId="7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Fill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164" fontId="0" fillId="0" borderId="23" xfId="0" applyNumberFormat="1" applyFont="1" applyBorder="1"/>
    <xf numFmtId="164" fontId="0" fillId="2" borderId="2" xfId="0" applyNumberFormat="1" applyFont="1" applyFill="1" applyBorder="1"/>
    <xf numFmtId="2" fontId="0" fillId="0" borderId="2" xfId="0" applyNumberFormat="1" applyFont="1" applyBorder="1"/>
    <xf numFmtId="49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25" xfId="0" applyBorder="1"/>
    <xf numFmtId="0" fontId="0" fillId="0" borderId="20" xfId="0" applyBorder="1"/>
    <xf numFmtId="0" fontId="0" fillId="0" borderId="3" xfId="0" applyBorder="1"/>
    <xf numFmtId="49" fontId="0" fillId="4" borderId="23" xfId="0" applyNumberFormat="1" applyFill="1" applyBorder="1"/>
    <xf numFmtId="0" fontId="0" fillId="0" borderId="22" xfId="0" applyBorder="1" applyAlignment="1"/>
    <xf numFmtId="2" fontId="0" fillId="4" borderId="3" xfId="0" applyNumberFormat="1" applyFill="1" applyBorder="1"/>
    <xf numFmtId="0" fontId="0" fillId="0" borderId="0" xfId="0" applyFont="1" applyBorder="1"/>
    <xf numFmtId="2" fontId="0" fillId="0" borderId="0" xfId="0" applyNumberFormat="1" applyFont="1" applyBorder="1"/>
    <xf numFmtId="2" fontId="0" fillId="2" borderId="2" xfId="0" applyNumberFormat="1" applyFont="1" applyFill="1" applyBorder="1"/>
    <xf numFmtId="2" fontId="0" fillId="0" borderId="2" xfId="0" applyNumberFormat="1" applyFont="1" applyFill="1" applyBorder="1"/>
    <xf numFmtId="2" fontId="0" fillId="0" borderId="3" xfId="0" applyNumberFormat="1" applyFont="1" applyBorder="1"/>
    <xf numFmtId="2" fontId="0" fillId="0" borderId="3" xfId="0" applyNumberFormat="1" applyBorder="1" applyAlignment="1">
      <alignment horizontal="center"/>
    </xf>
    <xf numFmtId="2" fontId="0" fillId="0" borderId="32" xfId="0" applyNumberFormat="1" applyBorder="1"/>
    <xf numFmtId="0" fontId="0" fillId="0" borderId="1" xfId="0" applyFont="1" applyBorder="1"/>
    <xf numFmtId="0" fontId="0" fillId="0" borderId="2" xfId="0" applyFont="1" applyBorder="1"/>
    <xf numFmtId="0" fontId="0" fillId="0" borderId="4" xfId="0" applyFont="1" applyBorder="1"/>
    <xf numFmtId="2" fontId="0" fillId="0" borderId="23" xfId="0" applyNumberFormat="1" applyFont="1" applyBorder="1"/>
    <xf numFmtId="0" fontId="0" fillId="0" borderId="3" xfId="0" applyFill="1" applyBorder="1"/>
    <xf numFmtId="0" fontId="0" fillId="0" borderId="26" xfId="0" applyFont="1" applyBorder="1"/>
    <xf numFmtId="0" fontId="0" fillId="0" borderId="24" xfId="0" applyFont="1" applyBorder="1"/>
    <xf numFmtId="0" fontId="0" fillId="0" borderId="28" xfId="0" applyFont="1" applyBorder="1"/>
    <xf numFmtId="0" fontId="0" fillId="2" borderId="2" xfId="0" applyFont="1" applyFill="1" applyBorder="1"/>
    <xf numFmtId="0" fontId="0" fillId="0" borderId="25" xfId="0" applyFont="1" applyBorder="1"/>
    <xf numFmtId="2" fontId="0" fillId="0" borderId="5" xfId="0" applyNumberFormat="1" applyFont="1" applyBorder="1"/>
    <xf numFmtId="164" fontId="0" fillId="0" borderId="23" xfId="0" applyNumberFormat="1" applyFont="1" applyBorder="1" applyAlignment="1">
      <alignment horizontal="right"/>
    </xf>
    <xf numFmtId="0" fontId="0" fillId="0" borderId="5" xfId="0" applyFont="1" applyBorder="1"/>
    <xf numFmtId="0" fontId="0" fillId="0" borderId="27" xfId="0" applyFont="1" applyBorder="1"/>
    <xf numFmtId="2" fontId="0" fillId="0" borderId="24" xfId="0" applyNumberFormat="1" applyFont="1" applyFill="1" applyBorder="1"/>
    <xf numFmtId="0" fontId="0" fillId="0" borderId="22" xfId="0" applyFont="1" applyFill="1" applyBorder="1"/>
    <xf numFmtId="0" fontId="0" fillId="2" borderId="22" xfId="0" applyFont="1" applyFill="1" applyBorder="1"/>
    <xf numFmtId="2" fontId="0" fillId="3" borderId="3" xfId="0" applyNumberFormat="1" applyFill="1" applyBorder="1"/>
    <xf numFmtId="2" fontId="0" fillId="7" borderId="3" xfId="0" applyNumberFormat="1" applyFill="1" applyBorder="1"/>
    <xf numFmtId="2" fontId="0" fillId="6" borderId="3" xfId="0" applyNumberFormat="1" applyFill="1" applyBorder="1"/>
    <xf numFmtId="2" fontId="0" fillId="8" borderId="3" xfId="0" applyNumberFormat="1" applyFill="1" applyBorder="1" applyAlignment="1">
      <alignment horizontal="center"/>
    </xf>
    <xf numFmtId="2" fontId="0" fillId="8" borderId="3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2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/>
    <xf numFmtId="0" fontId="0" fillId="0" borderId="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4" xfId="0" applyBorder="1" applyAlignment="1"/>
    <xf numFmtId="0" fontId="0" fillId="0" borderId="28" xfId="0" applyBorder="1" applyAlignment="1"/>
    <xf numFmtId="0" fontId="0" fillId="0" borderId="21" xfId="0" applyBorder="1" applyAlignment="1"/>
    <xf numFmtId="49" fontId="1" fillId="0" borderId="3" xfId="0" applyNumberFormat="1" applyFont="1" applyBorder="1"/>
    <xf numFmtId="0" fontId="0" fillId="0" borderId="3" xfId="0" applyFont="1" applyBorder="1"/>
    <xf numFmtId="2" fontId="0" fillId="0" borderId="26" xfId="0" applyNumberFormat="1" applyFont="1" applyBorder="1"/>
    <xf numFmtId="164" fontId="0" fillId="2" borderId="0" xfId="0" applyNumberFormat="1" applyFont="1" applyFill="1" applyBorder="1"/>
    <xf numFmtId="0" fontId="0" fillId="2" borderId="5" xfId="0" applyFont="1" applyFill="1" applyBorder="1"/>
    <xf numFmtId="0" fontId="0" fillId="0" borderId="5" xfId="0" applyFont="1" applyFill="1" applyBorder="1"/>
    <xf numFmtId="2" fontId="0" fillId="2" borderId="3" xfId="0" applyNumberFormat="1" applyFont="1" applyFill="1" applyBorder="1"/>
    <xf numFmtId="2" fontId="0" fillId="0" borderId="3" xfId="0" applyNumberFormat="1" applyFont="1" applyFill="1" applyBorder="1"/>
    <xf numFmtId="2" fontId="0" fillId="2" borderId="23" xfId="0" applyNumberFormat="1" applyFont="1" applyFill="1" applyBorder="1"/>
    <xf numFmtId="0" fontId="0" fillId="2" borderId="23" xfId="0" applyFont="1" applyFill="1" applyBorder="1"/>
    <xf numFmtId="164" fontId="0" fillId="2" borderId="23" xfId="0" applyNumberFormat="1" applyFont="1" applyFill="1" applyBorder="1"/>
    <xf numFmtId="2" fontId="0" fillId="2" borderId="26" xfId="0" applyNumberFormat="1" applyFont="1" applyFill="1" applyBorder="1"/>
    <xf numFmtId="0" fontId="0" fillId="0" borderId="4" xfId="0" applyFill="1" applyBorder="1"/>
    <xf numFmtId="2" fontId="0" fillId="0" borderId="23" xfId="0" applyNumberFormat="1" applyFont="1" applyFill="1" applyBorder="1"/>
    <xf numFmtId="164" fontId="0" fillId="0" borderId="4" xfId="0" applyNumberFormat="1" applyFont="1" applyFill="1" applyBorder="1"/>
    <xf numFmtId="164" fontId="0" fillId="0" borderId="23" xfId="0" applyNumberFormat="1" applyFont="1" applyFill="1" applyBorder="1"/>
    <xf numFmtId="0" fontId="0" fillId="0" borderId="23" xfId="0" applyFont="1" applyFill="1" applyBorder="1"/>
    <xf numFmtId="164" fontId="0" fillId="0" borderId="0" xfId="0" applyNumberFormat="1" applyFont="1" applyFill="1" applyBorder="1"/>
    <xf numFmtId="0" fontId="0" fillId="0" borderId="2" xfId="0" applyFont="1" applyFill="1" applyBorder="1"/>
    <xf numFmtId="0" fontId="0" fillId="0" borderId="5" xfId="0" applyFill="1" applyBorder="1"/>
    <xf numFmtId="0" fontId="0" fillId="5" borderId="25" xfId="0" applyFill="1" applyBorder="1"/>
    <xf numFmtId="0" fontId="2" fillId="5" borderId="25" xfId="0" applyFont="1" applyFill="1" applyBorder="1" applyAlignment="1">
      <alignment horizontal="right"/>
    </xf>
    <xf numFmtId="0" fontId="2" fillId="5" borderId="34" xfId="0" applyFont="1" applyFill="1" applyBorder="1" applyAlignment="1">
      <alignment horizontal="right"/>
    </xf>
    <xf numFmtId="0" fontId="0" fillId="5" borderId="33" xfId="0" applyFill="1" applyBorder="1"/>
    <xf numFmtId="0" fontId="0" fillId="5" borderId="27" xfId="0" applyFill="1" applyBorder="1"/>
    <xf numFmtId="0" fontId="0" fillId="0" borderId="26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24" xfId="0" applyFill="1" applyBorder="1"/>
    <xf numFmtId="0" fontId="0" fillId="2" borderId="24" xfId="0" applyFill="1" applyBorder="1"/>
    <xf numFmtId="0" fontId="0" fillId="2" borderId="0" xfId="0" applyFill="1" applyBorder="1"/>
    <xf numFmtId="0" fontId="7" fillId="0" borderId="23" xfId="0" applyFont="1" applyBorder="1" applyAlignment="1">
      <alignment horizontal="left"/>
    </xf>
    <xf numFmtId="2" fontId="7" fillId="0" borderId="23" xfId="0" applyNumberFormat="1" applyFont="1" applyBorder="1"/>
    <xf numFmtId="0" fontId="7" fillId="0" borderId="23" xfId="0" applyFont="1" applyBorder="1"/>
    <xf numFmtId="49" fontId="7" fillId="0" borderId="23" xfId="0" applyNumberFormat="1" applyFont="1" applyBorder="1" applyAlignment="1">
      <alignment horizontal="left"/>
    </xf>
    <xf numFmtId="49" fontId="7" fillId="0" borderId="23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1" fillId="0" borderId="0" xfId="0" applyFont="1" applyFill="1"/>
    <xf numFmtId="0" fontId="12" fillId="0" borderId="0" xfId="0" applyFont="1"/>
    <xf numFmtId="0" fontId="1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9" borderId="23" xfId="0" applyFill="1" applyBorder="1" applyAlignment="1">
      <alignment horizontal="center"/>
    </xf>
    <xf numFmtId="49" fontId="0" fillId="11" borderId="23" xfId="0" applyNumberForma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22" borderId="23" xfId="0" applyFill="1" applyBorder="1" applyAlignment="1">
      <alignment horizontal="center"/>
    </xf>
    <xf numFmtId="49" fontId="0" fillId="13" borderId="23" xfId="0" applyNumberFormat="1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49" fontId="0" fillId="14" borderId="23" xfId="0" applyNumberFormat="1" applyFill="1" applyBorder="1" applyAlignment="1">
      <alignment horizontal="center"/>
    </xf>
    <xf numFmtId="0" fontId="0" fillId="14" borderId="23" xfId="0" applyFill="1" applyBorder="1" applyAlignment="1">
      <alignment horizontal="center"/>
    </xf>
    <xf numFmtId="49" fontId="0" fillId="9" borderId="23" xfId="0" applyNumberFormat="1" applyFill="1" applyBorder="1" applyAlignment="1">
      <alignment horizontal="center"/>
    </xf>
    <xf numFmtId="49" fontId="0" fillId="22" borderId="23" xfId="0" applyNumberFormat="1" applyFill="1" applyBorder="1" applyAlignment="1">
      <alignment horizontal="center"/>
    </xf>
    <xf numFmtId="0" fontId="0" fillId="19" borderId="23" xfId="0" applyFill="1" applyBorder="1" applyAlignment="1">
      <alignment horizontal="center"/>
    </xf>
    <xf numFmtId="49" fontId="0" fillId="10" borderId="3" xfId="0" applyNumberFormat="1" applyFill="1" applyBorder="1" applyAlignment="1">
      <alignment horizontal="center"/>
    </xf>
    <xf numFmtId="49" fontId="0" fillId="10" borderId="4" xfId="0" applyNumberFormat="1" applyFill="1" applyBorder="1" applyAlignment="1">
      <alignment horizontal="center"/>
    </xf>
    <xf numFmtId="49" fontId="0" fillId="10" borderId="5" xfId="0" applyNumberFormat="1" applyFill="1" applyBorder="1" applyAlignment="1">
      <alignment horizontal="center"/>
    </xf>
    <xf numFmtId="0" fontId="0" fillId="21" borderId="23" xfId="0" applyFill="1" applyBorder="1" applyAlignment="1">
      <alignment horizontal="center"/>
    </xf>
    <xf numFmtId="49" fontId="0" fillId="3" borderId="23" xfId="0" applyNumberFormat="1" applyFill="1" applyBorder="1" applyAlignment="1"/>
    <xf numFmtId="0" fontId="0" fillId="3" borderId="23" xfId="0" applyFill="1" applyBorder="1" applyAlignment="1"/>
    <xf numFmtId="49" fontId="0" fillId="8" borderId="23" xfId="0" applyNumberFormat="1" applyFill="1" applyBorder="1" applyAlignment="1"/>
    <xf numFmtId="0" fontId="0" fillId="8" borderId="23" xfId="0" applyFill="1" applyBorder="1" applyAlignment="1"/>
    <xf numFmtId="0" fontId="0" fillId="8" borderId="23" xfId="0" applyFill="1" applyBorder="1" applyAlignment="1">
      <alignment horizontal="center"/>
    </xf>
    <xf numFmtId="49" fontId="8" fillId="3" borderId="35" xfId="0" applyNumberFormat="1" applyFont="1" applyFill="1" applyBorder="1" applyAlignment="1">
      <alignment horizontal="left" textRotation="45"/>
    </xf>
    <xf numFmtId="0" fontId="0" fillId="3" borderId="29" xfId="0" applyFill="1" applyBorder="1" applyAlignment="1"/>
    <xf numFmtId="49" fontId="8" fillId="3" borderId="30" xfId="0" applyNumberFormat="1" applyFont="1" applyFill="1" applyBorder="1" applyAlignment="1">
      <alignment horizontal="left" textRotation="45"/>
    </xf>
    <xf numFmtId="0" fontId="0" fillId="3" borderId="31" xfId="0" applyFill="1" applyBorder="1" applyAlignment="1"/>
    <xf numFmtId="0" fontId="0" fillId="14" borderId="5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21" borderId="5" xfId="0" applyFill="1" applyBorder="1" applyAlignment="1">
      <alignment horizontal="center"/>
    </xf>
    <xf numFmtId="0" fontId="0" fillId="21" borderId="3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20" borderId="3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49" fontId="9" fillId="6" borderId="3" xfId="0" applyNumberFormat="1" applyFont="1" applyFill="1" applyBorder="1" applyAlignment="1">
      <alignment vertical="top" textRotation="45" wrapText="1"/>
    </xf>
    <xf numFmtId="0" fontId="10" fillId="6" borderId="5" xfId="0" applyFont="1" applyFill="1" applyBorder="1" applyAlignment="1">
      <alignment vertical="top" textRotation="45"/>
    </xf>
    <xf numFmtId="49" fontId="2" fillId="6" borderId="4" xfId="0" applyNumberFormat="1" applyFont="1" applyFill="1" applyBorder="1" applyAlignment="1">
      <alignment textRotation="45" wrapText="1"/>
    </xf>
    <xf numFmtId="0" fontId="0" fillId="6" borderId="5" xfId="0" applyFill="1" applyBorder="1" applyAlignment="1">
      <alignment textRotation="45"/>
    </xf>
    <xf numFmtId="49" fontId="2" fillId="8" borderId="3" xfId="0" applyNumberFormat="1" applyFont="1" applyFill="1" applyBorder="1" applyAlignment="1">
      <alignment textRotation="45" wrapText="1"/>
    </xf>
    <xf numFmtId="0" fontId="0" fillId="8" borderId="4" xfId="0" applyFill="1" applyBorder="1" applyAlignment="1"/>
    <xf numFmtId="0" fontId="0" fillId="8" borderId="5" xfId="0" applyFill="1" applyBorder="1" applyAlignment="1"/>
    <xf numFmtId="49" fontId="2" fillId="7" borderId="3" xfId="0" applyNumberFormat="1" applyFont="1" applyFill="1" applyBorder="1" applyAlignment="1">
      <alignment horizontal="left" textRotation="45" wrapText="1"/>
    </xf>
    <xf numFmtId="0" fontId="0" fillId="7" borderId="5" xfId="0" applyFill="1" applyBorder="1" applyAlignment="1">
      <alignment horizontal="left" textRotation="45"/>
    </xf>
    <xf numFmtId="49" fontId="8" fillId="4" borderId="26" xfId="0" applyNumberFormat="1" applyFont="1" applyFill="1" applyBorder="1" applyAlignment="1">
      <alignment textRotation="45" wrapText="1"/>
    </xf>
    <xf numFmtId="0" fontId="0" fillId="0" borderId="25" xfId="0" applyBorder="1" applyAlignment="1"/>
    <xf numFmtId="0" fontId="0" fillId="0" borderId="27" xfId="0" applyBorder="1" applyAlignment="1"/>
    <xf numFmtId="49" fontId="0" fillId="6" borderId="23" xfId="0" applyNumberFormat="1" applyFill="1" applyBorder="1" applyAlignment="1"/>
    <xf numFmtId="0" fontId="0" fillId="6" borderId="23" xfId="0" applyFill="1" applyBorder="1" applyAlignment="1"/>
    <xf numFmtId="49" fontId="0" fillId="4" borderId="23" xfId="0" applyNumberFormat="1" applyFill="1" applyBorder="1" applyAlignment="1"/>
    <xf numFmtId="0" fontId="0" fillId="0" borderId="23" xfId="0" applyBorder="1" applyAlignment="1"/>
    <xf numFmtId="49" fontId="0" fillId="7" borderId="23" xfId="0" applyNumberFormat="1" applyFill="1" applyBorder="1" applyAlignment="1"/>
    <xf numFmtId="0" fontId="0" fillId="7" borderId="23" xfId="0" applyFill="1" applyBorder="1" applyAlignment="1"/>
    <xf numFmtId="49" fontId="0" fillId="10" borderId="23" xfId="0" applyNumberFormat="1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20" borderId="23" xfId="0" applyFill="1" applyBorder="1" applyAlignment="1">
      <alignment horizontal="center"/>
    </xf>
    <xf numFmtId="0" fontId="0" fillId="13" borderId="23" xfId="0" applyFill="1" applyBorder="1" applyAlignment="1"/>
    <xf numFmtId="0" fontId="0" fillId="17" borderId="23" xfId="0" applyFill="1" applyBorder="1" applyAlignment="1">
      <alignment horizontal="center"/>
    </xf>
    <xf numFmtId="0" fontId="0" fillId="16" borderId="23" xfId="0" applyFill="1" applyBorder="1" applyAlignment="1"/>
    <xf numFmtId="49" fontId="0" fillId="15" borderId="23" xfId="0" applyNumberFormat="1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6" borderId="23" xfId="0" applyFill="1" applyBorder="1" applyAlignment="1">
      <alignment horizontal="center"/>
    </xf>
    <xf numFmtId="49" fontId="0" fillId="17" borderId="23" xfId="0" applyNumberFormat="1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0" fontId="0" fillId="22" borderId="5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2" fontId="0" fillId="0" borderId="3" xfId="0" applyNumberFormat="1" applyFont="1" applyBorder="1" applyAlignment="1"/>
    <xf numFmtId="0" fontId="0" fillId="0" borderId="5" xfId="0" applyBorder="1" applyAlignment="1"/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0"/>
  <tableStyles count="0" defaultTableStyle="TableStyleMedium2" defaultPivotStyle="PivotStyleLight16"/>
  <colors>
    <mruColors>
      <color rgb="FF00FFFF"/>
      <color rgb="FFFF99CC"/>
      <color rgb="FF6666FF"/>
      <color rgb="FF00CCFF"/>
      <color rgb="FFFF00FF"/>
      <color rgb="FFFF505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tabSelected="1" zoomScale="85" zoomScaleNormal="85" workbookViewId="0">
      <selection activeCell="AE21" sqref="AE21"/>
    </sheetView>
  </sheetViews>
  <sheetFormatPr defaultRowHeight="15" x14ac:dyDescent="0.25"/>
  <cols>
    <col min="1" max="1" width="7" style="1" bestFit="1" customWidth="1"/>
    <col min="2" max="2" width="1" style="1" customWidth="1"/>
    <col min="3" max="3" width="5" style="1" bestFit="1" customWidth="1"/>
    <col min="4" max="4" width="1" style="1" customWidth="1"/>
    <col min="5" max="5" width="5" style="1" bestFit="1" customWidth="1"/>
    <col min="6" max="6" width="1" style="1" customWidth="1"/>
    <col min="7" max="7" width="5.42578125" style="2" customWidth="1"/>
    <col min="8" max="8" width="2.42578125" style="2" customWidth="1"/>
    <col min="9" max="9" width="1.5703125" style="1" customWidth="1"/>
    <col min="10" max="10" width="9.85546875" style="1" customWidth="1"/>
    <col min="11" max="11" width="1.7109375" style="1" customWidth="1"/>
    <col min="12" max="12" width="8" customWidth="1"/>
    <col min="13" max="13" width="3.42578125" customWidth="1"/>
    <col min="14" max="14" width="2.7109375" customWidth="1"/>
    <col min="15" max="15" width="7.5703125" customWidth="1"/>
    <col min="16" max="16" width="8.85546875" customWidth="1"/>
    <col min="17" max="17" width="5.28515625" customWidth="1"/>
    <col min="18" max="18" width="8.28515625" customWidth="1"/>
    <col min="19" max="19" width="4.85546875" customWidth="1"/>
    <col min="20" max="20" width="9.7109375" style="3" customWidth="1"/>
    <col min="21" max="21" width="1.28515625" style="3" customWidth="1"/>
    <col min="22" max="22" width="5.85546875" style="3" customWidth="1"/>
    <col min="23" max="23" width="1.140625" style="3" customWidth="1"/>
    <col min="24" max="24" width="17.7109375" customWidth="1"/>
    <col min="25" max="25" width="0.7109375" customWidth="1"/>
    <col min="26" max="26" width="16.85546875" customWidth="1"/>
    <col min="27" max="27" width="1" hidden="1" customWidth="1"/>
    <col min="28" max="28" width="10" customWidth="1"/>
    <col min="29" max="29" width="10.140625" customWidth="1"/>
    <col min="32" max="32" width="11.85546875" customWidth="1"/>
  </cols>
  <sheetData>
    <row r="1" spans="1:29" s="10" customFormat="1" ht="48.75" customHeight="1" x14ac:dyDescent="0.25">
      <c r="A1" s="8"/>
      <c r="B1" s="8"/>
      <c r="C1" s="8"/>
      <c r="D1" s="8"/>
      <c r="E1" s="8"/>
      <c r="F1" s="8"/>
      <c r="G1" s="9"/>
      <c r="H1" s="206" t="s">
        <v>146</v>
      </c>
      <c r="I1" s="207"/>
      <c r="J1" s="208"/>
      <c r="K1" s="206" t="s">
        <v>146</v>
      </c>
      <c r="L1" s="207"/>
      <c r="M1" s="208"/>
      <c r="N1" s="204" t="s">
        <v>135</v>
      </c>
      <c r="O1" s="205"/>
      <c r="P1" s="199" t="s">
        <v>145</v>
      </c>
      <c r="Q1" s="200"/>
      <c r="R1" s="197" t="s">
        <v>145</v>
      </c>
      <c r="S1" s="198"/>
      <c r="T1" s="201" t="s">
        <v>134</v>
      </c>
      <c r="U1" s="202"/>
      <c r="V1" s="203"/>
      <c r="W1" s="178" t="s">
        <v>7</v>
      </c>
      <c r="X1" s="179"/>
      <c r="Y1" s="180" t="s">
        <v>7</v>
      </c>
      <c r="Z1" s="181"/>
      <c r="AA1" s="8"/>
      <c r="AB1" s="17"/>
      <c r="AC1" s="16"/>
    </row>
    <row r="2" spans="1:29" s="3" customFormat="1" x14ac:dyDescent="0.25">
      <c r="A2" s="111" t="s">
        <v>114</v>
      </c>
      <c r="B2" s="41"/>
      <c r="C2" s="41"/>
      <c r="D2" s="41"/>
      <c r="E2" s="41"/>
      <c r="F2" s="41"/>
      <c r="G2" s="42"/>
      <c r="H2" s="57"/>
      <c r="I2" s="41"/>
      <c r="J2" s="41"/>
      <c r="K2" s="41"/>
      <c r="L2" s="43"/>
      <c r="M2" s="44"/>
      <c r="N2" s="131"/>
      <c r="O2" s="131"/>
      <c r="P2" s="132"/>
      <c r="Q2" s="132"/>
      <c r="R2" s="132"/>
      <c r="S2" s="132"/>
      <c r="T2" s="132"/>
      <c r="U2" s="132"/>
      <c r="V2" s="133"/>
      <c r="W2" s="134"/>
      <c r="X2" s="131"/>
      <c r="Y2" s="131"/>
      <c r="Z2" s="135"/>
    </row>
    <row r="3" spans="1:29" x14ac:dyDescent="0.25">
      <c r="A3" s="173" t="s">
        <v>41</v>
      </c>
      <c r="B3" s="174"/>
      <c r="C3" s="173" t="s">
        <v>0</v>
      </c>
      <c r="D3" s="174"/>
      <c r="E3" s="173" t="s">
        <v>34</v>
      </c>
      <c r="F3" s="174"/>
      <c r="G3" s="75">
        <v>2.5</v>
      </c>
      <c r="H3" s="56"/>
      <c r="I3" s="88"/>
      <c r="J3" s="89"/>
      <c r="K3" s="99"/>
      <c r="L3" s="88"/>
      <c r="M3" s="81"/>
      <c r="N3" s="80"/>
      <c r="O3" s="81"/>
      <c r="P3" s="80"/>
      <c r="Q3" s="81"/>
      <c r="R3" s="104"/>
      <c r="S3" s="105"/>
      <c r="T3" s="43"/>
      <c r="U3" s="43"/>
      <c r="V3" s="43"/>
      <c r="W3" s="228"/>
      <c r="X3" s="229"/>
      <c r="Y3" s="188" t="s">
        <v>75</v>
      </c>
      <c r="Z3" s="189"/>
    </row>
    <row r="4" spans="1:29" x14ac:dyDescent="0.25">
      <c r="A4" s="48" t="s">
        <v>137</v>
      </c>
      <c r="B4" s="48"/>
      <c r="C4" s="211" t="s">
        <v>49</v>
      </c>
      <c r="D4" s="212"/>
      <c r="E4" s="211" t="s">
        <v>129</v>
      </c>
      <c r="F4" s="212"/>
      <c r="G4" s="50">
        <v>2.5</v>
      </c>
      <c r="H4" s="215" t="s">
        <v>13</v>
      </c>
      <c r="I4" s="216"/>
      <c r="J4" s="216"/>
      <c r="K4" s="157" t="s">
        <v>76</v>
      </c>
      <c r="L4" s="157"/>
      <c r="M4" s="157"/>
      <c r="N4" s="80"/>
      <c r="O4" s="81"/>
      <c r="P4" s="80"/>
      <c r="Q4" s="81"/>
      <c r="R4" s="104"/>
      <c r="S4" s="105"/>
      <c r="T4" s="43"/>
      <c r="U4" s="43"/>
      <c r="V4" s="43"/>
      <c r="W4" s="80"/>
      <c r="X4" s="87"/>
      <c r="Y4" s="80"/>
      <c r="Z4" s="87"/>
    </row>
    <row r="5" spans="1:29" s="3" customFormat="1" x14ac:dyDescent="0.25">
      <c r="A5" s="173" t="s">
        <v>42</v>
      </c>
      <c r="B5" s="174"/>
      <c r="C5" s="173" t="s">
        <v>43</v>
      </c>
      <c r="D5" s="174"/>
      <c r="E5" s="173" t="s">
        <v>127</v>
      </c>
      <c r="F5" s="174"/>
      <c r="G5" s="75">
        <v>2.5</v>
      </c>
      <c r="H5" s="90"/>
      <c r="I5" s="91"/>
      <c r="J5" s="85"/>
      <c r="K5" s="100"/>
      <c r="L5" s="101"/>
      <c r="M5" s="85"/>
      <c r="N5" s="82"/>
      <c r="O5" s="83"/>
      <c r="P5" s="82"/>
      <c r="Q5" s="83"/>
      <c r="R5" s="106"/>
      <c r="S5" s="107"/>
      <c r="T5" s="45"/>
      <c r="U5" s="45"/>
      <c r="V5" s="45"/>
      <c r="W5" s="230" t="s">
        <v>69</v>
      </c>
      <c r="X5" s="231"/>
      <c r="Y5" s="190" t="s">
        <v>65</v>
      </c>
      <c r="Z5" s="191"/>
    </row>
    <row r="6" spans="1:29" x14ac:dyDescent="0.25">
      <c r="A6" s="177">
        <v>130516</v>
      </c>
      <c r="B6" s="177"/>
      <c r="C6" s="177">
        <v>1830</v>
      </c>
      <c r="D6" s="177"/>
      <c r="E6" s="177">
        <v>2200</v>
      </c>
      <c r="F6" s="177"/>
      <c r="G6" s="78">
        <v>3.5</v>
      </c>
      <c r="H6" s="80"/>
      <c r="I6" s="92"/>
      <c r="J6" s="81"/>
      <c r="K6" s="80"/>
      <c r="L6" s="92"/>
      <c r="M6" s="81"/>
      <c r="N6" s="80"/>
      <c r="O6" s="81"/>
      <c r="P6" s="80"/>
      <c r="Q6" s="81"/>
      <c r="R6" s="104"/>
      <c r="S6" s="105"/>
      <c r="T6" s="186" t="s">
        <v>76</v>
      </c>
      <c r="U6" s="157"/>
      <c r="V6" s="187"/>
      <c r="W6" s="80"/>
      <c r="X6" s="87"/>
      <c r="Y6" s="80"/>
      <c r="Z6" s="87"/>
    </row>
    <row r="7" spans="1:29" ht="13.5" customHeight="1" x14ac:dyDescent="0.25">
      <c r="A7" s="175" t="s">
        <v>136</v>
      </c>
      <c r="B7" s="176"/>
      <c r="C7" s="175" t="s">
        <v>29</v>
      </c>
      <c r="D7" s="176"/>
      <c r="E7" s="175" t="s">
        <v>35</v>
      </c>
      <c r="F7" s="176"/>
      <c r="G7" s="79">
        <v>3.5</v>
      </c>
      <c r="H7" s="90"/>
      <c r="I7" s="91"/>
      <c r="J7" s="93"/>
      <c r="K7" s="100"/>
      <c r="L7" s="101"/>
      <c r="M7" s="85"/>
      <c r="N7" s="84"/>
      <c r="O7" s="85"/>
      <c r="P7" s="84"/>
      <c r="Q7" s="85"/>
      <c r="R7" s="108"/>
      <c r="S7" s="49"/>
      <c r="T7" s="184" t="s">
        <v>73</v>
      </c>
      <c r="U7" s="172"/>
      <c r="V7" s="185"/>
      <c r="W7" s="84"/>
      <c r="X7" s="85"/>
      <c r="Y7" s="84"/>
      <c r="Z7" s="85"/>
    </row>
    <row r="8" spans="1:29" ht="13.5" customHeight="1" x14ac:dyDescent="0.25">
      <c r="A8" s="173" t="s">
        <v>44</v>
      </c>
      <c r="B8" s="174"/>
      <c r="C8" s="173" t="s">
        <v>5</v>
      </c>
      <c r="D8" s="174"/>
      <c r="E8" s="173" t="s">
        <v>128</v>
      </c>
      <c r="F8" s="174"/>
      <c r="G8" s="75">
        <v>2.5</v>
      </c>
      <c r="H8" s="56"/>
      <c r="I8" s="88"/>
      <c r="J8" s="89"/>
      <c r="K8" s="99"/>
      <c r="L8" s="88"/>
      <c r="M8" s="81"/>
      <c r="N8" s="80"/>
      <c r="O8" s="81"/>
      <c r="P8" s="80"/>
      <c r="Q8" s="81"/>
      <c r="R8" s="104"/>
      <c r="S8" s="105"/>
      <c r="T8" s="46"/>
      <c r="U8" s="46"/>
      <c r="V8" s="46"/>
      <c r="W8" s="232" t="s">
        <v>13</v>
      </c>
      <c r="X8" s="233"/>
      <c r="Y8" s="185" t="s">
        <v>73</v>
      </c>
      <c r="Z8" s="184"/>
    </row>
    <row r="9" spans="1:29" s="3" customFormat="1" ht="13.5" customHeight="1" x14ac:dyDescent="0.25">
      <c r="A9" s="173" t="s">
        <v>44</v>
      </c>
      <c r="B9" s="174"/>
      <c r="C9" s="173" t="s">
        <v>4</v>
      </c>
      <c r="D9" s="174"/>
      <c r="E9" s="173" t="s">
        <v>28</v>
      </c>
      <c r="F9" s="174"/>
      <c r="G9" s="75">
        <v>2.5</v>
      </c>
      <c r="H9" s="90"/>
      <c r="I9" s="91"/>
      <c r="J9" s="93"/>
      <c r="K9" s="100"/>
      <c r="L9" s="101"/>
      <c r="M9" s="85"/>
      <c r="N9" s="84"/>
      <c r="O9" s="85"/>
      <c r="P9" s="84"/>
      <c r="Q9" s="85"/>
      <c r="R9" s="108"/>
      <c r="S9" s="49"/>
      <c r="T9" s="29"/>
      <c r="U9" s="29"/>
      <c r="V9" s="29"/>
      <c r="W9" s="234" t="s">
        <v>77</v>
      </c>
      <c r="X9" s="235"/>
      <c r="Y9" s="192" t="s">
        <v>11</v>
      </c>
      <c r="Z9" s="193"/>
    </row>
    <row r="10" spans="1:29" ht="13.5" customHeight="1" x14ac:dyDescent="0.25">
      <c r="A10" s="173" t="s">
        <v>47</v>
      </c>
      <c r="B10" s="174"/>
      <c r="C10" s="173" t="s">
        <v>0</v>
      </c>
      <c r="D10" s="174"/>
      <c r="E10" s="173" t="s">
        <v>34</v>
      </c>
      <c r="F10" s="174"/>
      <c r="G10" s="75">
        <v>2.5</v>
      </c>
      <c r="H10" s="56"/>
      <c r="I10" s="88"/>
      <c r="J10" s="89"/>
      <c r="K10" s="99"/>
      <c r="L10" s="88"/>
      <c r="M10" s="81"/>
      <c r="N10" s="80"/>
      <c r="O10" s="81"/>
      <c r="P10" s="80"/>
      <c r="Q10" s="81"/>
      <c r="R10" s="104"/>
      <c r="S10" s="105"/>
      <c r="T10" s="43"/>
      <c r="U10" s="43"/>
      <c r="V10" s="43"/>
      <c r="W10" s="195" t="s">
        <v>62</v>
      </c>
      <c r="X10" s="196"/>
      <c r="Y10" s="194" t="s">
        <v>69</v>
      </c>
      <c r="Z10" s="194"/>
    </row>
    <row r="11" spans="1:29" ht="13.5" customHeight="1" x14ac:dyDescent="0.25">
      <c r="A11" s="173" t="s">
        <v>46</v>
      </c>
      <c r="B11" s="174"/>
      <c r="C11" s="173" t="s">
        <v>33</v>
      </c>
      <c r="D11" s="174"/>
      <c r="E11" s="173" t="s">
        <v>6</v>
      </c>
      <c r="F11" s="174"/>
      <c r="G11" s="75">
        <v>2.5</v>
      </c>
      <c r="H11" s="90"/>
      <c r="I11" s="91"/>
      <c r="J11" s="93"/>
      <c r="K11" s="84"/>
      <c r="L11" s="101"/>
      <c r="M11" s="85"/>
      <c r="N11" s="84"/>
      <c r="O11" s="85"/>
      <c r="P11" s="84"/>
      <c r="Q11" s="85"/>
      <c r="R11" s="108"/>
      <c r="S11" s="49"/>
      <c r="T11" s="29"/>
      <c r="U11" s="29"/>
      <c r="V11" s="29"/>
      <c r="W11" s="190" t="s">
        <v>65</v>
      </c>
      <c r="X11" s="191"/>
      <c r="Y11" s="183" t="s">
        <v>78</v>
      </c>
      <c r="Z11" s="182"/>
    </row>
    <row r="12" spans="1:29" ht="13.5" customHeight="1" x14ac:dyDescent="0.25">
      <c r="A12" s="211" t="s">
        <v>138</v>
      </c>
      <c r="B12" s="212"/>
      <c r="C12" s="211" t="s">
        <v>49</v>
      </c>
      <c r="D12" s="212"/>
      <c r="E12" s="211" t="s">
        <v>139</v>
      </c>
      <c r="F12" s="212"/>
      <c r="G12" s="50">
        <v>2.25</v>
      </c>
      <c r="H12" s="158" t="s">
        <v>82</v>
      </c>
      <c r="I12" s="159"/>
      <c r="J12" s="159"/>
      <c r="K12" s="160" t="s">
        <v>161</v>
      </c>
      <c r="L12" s="160"/>
      <c r="M12" s="160"/>
      <c r="N12" s="80"/>
      <c r="O12" s="81"/>
      <c r="P12" s="80"/>
      <c r="Q12" s="81"/>
      <c r="R12" s="104"/>
      <c r="S12" s="105"/>
      <c r="T12" s="43"/>
      <c r="U12" s="43"/>
      <c r="V12" s="43"/>
      <c r="W12" s="80"/>
      <c r="X12" s="87"/>
      <c r="Y12" s="80"/>
      <c r="Z12" s="87"/>
    </row>
    <row r="13" spans="1:29" ht="13.5" customHeight="1" x14ac:dyDescent="0.25">
      <c r="A13" s="211" t="s">
        <v>138</v>
      </c>
      <c r="B13" s="212"/>
      <c r="C13" s="211" t="s">
        <v>139</v>
      </c>
      <c r="D13" s="212"/>
      <c r="E13" s="211" t="s">
        <v>140</v>
      </c>
      <c r="F13" s="212"/>
      <c r="G13" s="50">
        <v>2.25</v>
      </c>
      <c r="H13" s="161" t="s">
        <v>133</v>
      </c>
      <c r="I13" s="162"/>
      <c r="J13" s="162"/>
      <c r="K13" s="163" t="s">
        <v>18</v>
      </c>
      <c r="L13" s="163"/>
      <c r="M13" s="163"/>
      <c r="N13" s="84"/>
      <c r="O13" s="85"/>
      <c r="P13" s="84"/>
      <c r="Q13" s="85"/>
      <c r="R13" s="108"/>
      <c r="S13" s="49"/>
      <c r="T13" s="29"/>
      <c r="U13" s="29"/>
      <c r="V13" s="29"/>
      <c r="W13" s="84"/>
      <c r="X13" s="85"/>
      <c r="Y13" s="84"/>
      <c r="Z13" s="85"/>
    </row>
    <row r="14" spans="1:29" ht="13.5" customHeight="1" x14ac:dyDescent="0.25">
      <c r="A14" s="173" t="s">
        <v>48</v>
      </c>
      <c r="B14" s="174"/>
      <c r="C14" s="173" t="s">
        <v>49</v>
      </c>
      <c r="D14" s="174"/>
      <c r="E14" s="173" t="s">
        <v>129</v>
      </c>
      <c r="F14" s="174"/>
      <c r="G14" s="75">
        <v>2.5</v>
      </c>
      <c r="H14" s="90"/>
      <c r="I14" s="91"/>
      <c r="J14" s="93"/>
      <c r="K14" s="100"/>
      <c r="L14" s="91"/>
      <c r="M14" s="85"/>
      <c r="N14" s="82"/>
      <c r="O14" s="83"/>
      <c r="P14" s="82"/>
      <c r="Q14" s="83"/>
      <c r="R14" s="106"/>
      <c r="S14" s="107"/>
      <c r="T14" s="45"/>
      <c r="U14" s="45"/>
      <c r="V14" s="45"/>
      <c r="W14" s="226" t="s">
        <v>18</v>
      </c>
      <c r="X14" s="227"/>
      <c r="Y14" s="195" t="s">
        <v>62</v>
      </c>
      <c r="Z14" s="196"/>
    </row>
    <row r="15" spans="1:29" ht="13.5" customHeight="1" x14ac:dyDescent="0.25">
      <c r="A15" s="211" t="s">
        <v>48</v>
      </c>
      <c r="B15" s="212"/>
      <c r="C15" s="211" t="s">
        <v>140</v>
      </c>
      <c r="D15" s="212"/>
      <c r="E15" s="211" t="s">
        <v>141</v>
      </c>
      <c r="F15" s="212"/>
      <c r="G15" s="50">
        <v>2.75</v>
      </c>
      <c r="H15" s="164" t="s">
        <v>78</v>
      </c>
      <c r="I15" s="165"/>
      <c r="J15" s="165"/>
      <c r="K15" s="224" t="s">
        <v>12</v>
      </c>
      <c r="L15" s="219"/>
      <c r="M15" s="219"/>
      <c r="N15" s="80"/>
      <c r="O15" s="81"/>
      <c r="P15" s="80"/>
      <c r="Q15" s="81"/>
      <c r="R15" s="104"/>
      <c r="S15" s="105"/>
      <c r="T15" s="43"/>
      <c r="U15" s="43"/>
      <c r="V15" s="43"/>
      <c r="W15" s="80"/>
      <c r="X15" s="87"/>
      <c r="Y15" s="80"/>
      <c r="Z15" s="87"/>
    </row>
    <row r="16" spans="1:29" ht="13.5" customHeight="1" x14ac:dyDescent="0.25">
      <c r="A16" s="211" t="s">
        <v>48</v>
      </c>
      <c r="B16" s="212"/>
      <c r="C16" s="211" t="s">
        <v>141</v>
      </c>
      <c r="D16" s="212"/>
      <c r="E16" s="211" t="s">
        <v>30</v>
      </c>
      <c r="F16" s="212"/>
      <c r="G16" s="50">
        <v>2.75</v>
      </c>
      <c r="H16" s="221" t="s">
        <v>77</v>
      </c>
      <c r="I16" s="222"/>
      <c r="J16" s="222"/>
      <c r="K16" s="223" t="s">
        <v>11</v>
      </c>
      <c r="L16" s="223"/>
      <c r="M16" s="223"/>
      <c r="N16" s="84"/>
      <c r="O16" s="85"/>
      <c r="P16" s="84"/>
      <c r="Q16" s="85"/>
      <c r="R16" s="108"/>
      <c r="S16" s="49"/>
      <c r="T16" s="29"/>
      <c r="U16" s="29"/>
      <c r="V16" s="29"/>
      <c r="W16" s="84"/>
      <c r="X16" s="85"/>
      <c r="Y16" s="84"/>
      <c r="Z16" s="85"/>
    </row>
    <row r="17" spans="1:32" ht="13.5" customHeight="1" x14ac:dyDescent="0.25">
      <c r="A17" s="173" t="s">
        <v>51</v>
      </c>
      <c r="B17" s="174"/>
      <c r="C17" s="173" t="s">
        <v>36</v>
      </c>
      <c r="D17" s="174"/>
      <c r="E17" s="173" t="s">
        <v>0</v>
      </c>
      <c r="F17" s="174"/>
      <c r="G17" s="75">
        <v>2.5</v>
      </c>
      <c r="H17" s="94"/>
      <c r="I17" s="95"/>
      <c r="J17" s="96"/>
      <c r="K17" s="102"/>
      <c r="L17" s="103"/>
      <c r="M17" s="87"/>
      <c r="N17" s="80"/>
      <c r="O17" s="81"/>
      <c r="P17" s="80"/>
      <c r="Q17" s="81"/>
      <c r="R17" s="104"/>
      <c r="S17" s="105"/>
      <c r="T17" s="43"/>
      <c r="U17" s="43"/>
      <c r="V17" s="43"/>
      <c r="W17" s="232" t="s">
        <v>13</v>
      </c>
      <c r="X17" s="233"/>
      <c r="Y17" s="187" t="s">
        <v>76</v>
      </c>
      <c r="Z17" s="186"/>
    </row>
    <row r="18" spans="1:32" ht="13.5" customHeight="1" x14ac:dyDescent="0.25">
      <c r="A18" s="209" t="s">
        <v>115</v>
      </c>
      <c r="B18" s="210"/>
      <c r="C18" s="209" t="s">
        <v>28</v>
      </c>
      <c r="D18" s="210"/>
      <c r="E18" s="209" t="s">
        <v>2</v>
      </c>
      <c r="F18" s="210"/>
      <c r="G18" s="77">
        <v>4</v>
      </c>
      <c r="H18" s="90"/>
      <c r="I18" s="91"/>
      <c r="J18" s="93"/>
      <c r="K18" s="100"/>
      <c r="L18" s="101"/>
      <c r="M18" s="85"/>
      <c r="N18" s="84"/>
      <c r="O18" s="85"/>
      <c r="P18" s="219" t="s">
        <v>12</v>
      </c>
      <c r="Q18" s="219"/>
      <c r="R18" s="218" t="s">
        <v>133</v>
      </c>
      <c r="S18" s="218"/>
      <c r="T18" s="29"/>
      <c r="U18" s="29"/>
      <c r="V18" s="29"/>
      <c r="W18" s="84"/>
      <c r="X18" s="85"/>
      <c r="Y18" s="84"/>
      <c r="Z18" s="85"/>
    </row>
    <row r="19" spans="1:32" ht="13.5" customHeight="1" x14ac:dyDescent="0.25">
      <c r="A19" s="209" t="s">
        <v>115</v>
      </c>
      <c r="B19" s="210"/>
      <c r="C19" s="209" t="s">
        <v>0</v>
      </c>
      <c r="D19" s="210"/>
      <c r="E19" s="209" t="s">
        <v>3</v>
      </c>
      <c r="F19" s="210"/>
      <c r="G19" s="77">
        <v>3.5</v>
      </c>
      <c r="H19" s="56"/>
      <c r="I19" s="88"/>
      <c r="J19" s="89"/>
      <c r="K19" s="99"/>
      <c r="L19" s="92"/>
      <c r="M19" s="81"/>
      <c r="N19" s="80"/>
      <c r="O19" s="81"/>
      <c r="P19" s="194" t="s">
        <v>69</v>
      </c>
      <c r="Q19" s="194"/>
      <c r="R19" s="220" t="s">
        <v>11</v>
      </c>
      <c r="S19" s="220"/>
      <c r="T19" s="43"/>
      <c r="U19" s="43"/>
      <c r="V19" s="43"/>
      <c r="W19" s="80"/>
      <c r="X19" s="81"/>
      <c r="Y19" s="80"/>
      <c r="Z19" s="81"/>
    </row>
    <row r="20" spans="1:32" s="3" customFormat="1" ht="13.5" customHeight="1" x14ac:dyDescent="0.25">
      <c r="A20" s="213" t="s">
        <v>115</v>
      </c>
      <c r="B20" s="214"/>
      <c r="C20" s="213" t="s">
        <v>0</v>
      </c>
      <c r="D20" s="214"/>
      <c r="E20" s="213" t="s">
        <v>30</v>
      </c>
      <c r="F20" s="214"/>
      <c r="G20" s="76">
        <v>1.5</v>
      </c>
      <c r="H20" s="90"/>
      <c r="I20" s="91"/>
      <c r="J20" s="93"/>
      <c r="K20" s="100"/>
      <c r="L20" s="101"/>
      <c r="M20" s="85"/>
      <c r="N20" s="217" t="s">
        <v>75</v>
      </c>
      <c r="O20" s="217"/>
      <c r="P20" s="84"/>
      <c r="Q20" s="85"/>
      <c r="R20" s="108"/>
      <c r="S20" s="49"/>
      <c r="T20" s="29"/>
      <c r="U20" s="29"/>
      <c r="V20" s="29"/>
      <c r="W20" s="84"/>
      <c r="X20" s="85"/>
      <c r="Y20" s="84"/>
      <c r="Z20" s="85"/>
      <c r="AA20"/>
      <c r="AB20"/>
      <c r="AF20"/>
    </row>
    <row r="21" spans="1:32" s="3" customFormat="1" ht="13.5" customHeight="1" x14ac:dyDescent="0.25">
      <c r="A21" s="175" t="s">
        <v>115</v>
      </c>
      <c r="B21" s="176"/>
      <c r="C21" s="175" t="s">
        <v>29</v>
      </c>
      <c r="D21" s="176"/>
      <c r="E21" s="175" t="s">
        <v>35</v>
      </c>
      <c r="F21" s="176"/>
      <c r="G21" s="79">
        <v>3.5</v>
      </c>
      <c r="H21" s="56"/>
      <c r="I21" s="88"/>
      <c r="J21" s="89"/>
      <c r="K21" s="99"/>
      <c r="L21" s="92"/>
      <c r="M21" s="81"/>
      <c r="N21" s="86"/>
      <c r="O21" s="87"/>
      <c r="P21" s="80"/>
      <c r="Q21" s="81"/>
      <c r="R21" s="104"/>
      <c r="S21" s="105"/>
      <c r="T21" s="182" t="s">
        <v>78</v>
      </c>
      <c r="U21" s="165"/>
      <c r="V21" s="183"/>
      <c r="W21" s="80"/>
      <c r="X21" s="81"/>
      <c r="Y21" s="80"/>
      <c r="Z21" s="81"/>
      <c r="AA21"/>
      <c r="AB21" s="29"/>
      <c r="AF21"/>
    </row>
    <row r="22" spans="1:32" ht="13.5" customHeight="1" x14ac:dyDescent="0.25">
      <c r="A22" s="211" t="s">
        <v>142</v>
      </c>
      <c r="B22" s="212"/>
      <c r="C22" s="211" t="s">
        <v>80</v>
      </c>
      <c r="D22" s="212"/>
      <c r="E22" s="211" t="s">
        <v>81</v>
      </c>
      <c r="F22" s="212"/>
      <c r="G22" s="50">
        <v>2.5</v>
      </c>
      <c r="H22" s="158" t="s">
        <v>82</v>
      </c>
      <c r="I22" s="159"/>
      <c r="J22" s="159"/>
      <c r="K22" s="225" t="s">
        <v>61</v>
      </c>
      <c r="L22" s="225"/>
      <c r="M22" s="225"/>
      <c r="N22" s="86"/>
      <c r="O22" s="87"/>
      <c r="P22" s="86"/>
      <c r="Q22" s="87"/>
      <c r="R22" s="109"/>
      <c r="S22" s="110"/>
      <c r="T22" s="46"/>
      <c r="U22" s="46"/>
      <c r="V22" s="46"/>
      <c r="W22" s="86"/>
      <c r="X22" s="87"/>
      <c r="Y22" s="86"/>
      <c r="Z22" s="87"/>
      <c r="AA22" s="3"/>
      <c r="AB22" s="3"/>
    </row>
    <row r="23" spans="1:32" ht="13.5" customHeight="1" x14ac:dyDescent="0.25">
      <c r="A23" s="211" t="s">
        <v>142</v>
      </c>
      <c r="B23" s="212"/>
      <c r="C23" s="211" t="s">
        <v>81</v>
      </c>
      <c r="D23" s="212"/>
      <c r="E23" s="211" t="s">
        <v>140</v>
      </c>
      <c r="F23" s="212"/>
      <c r="G23" s="50">
        <v>2.5</v>
      </c>
      <c r="H23" s="172" t="s">
        <v>73</v>
      </c>
      <c r="I23" s="172"/>
      <c r="J23" s="172"/>
      <c r="K23" s="159" t="s">
        <v>82</v>
      </c>
      <c r="L23" s="159"/>
      <c r="M23" s="159"/>
      <c r="N23" s="84"/>
      <c r="O23" s="85"/>
      <c r="P23" s="84"/>
      <c r="Q23" s="85"/>
      <c r="R23" s="108"/>
      <c r="S23" s="49"/>
      <c r="T23" s="29"/>
      <c r="U23" s="29"/>
      <c r="V23" s="29"/>
      <c r="W23" s="84"/>
      <c r="X23" s="85"/>
      <c r="Y23" s="84"/>
      <c r="Z23" s="85"/>
      <c r="AA23" s="3"/>
      <c r="AB23" s="3"/>
    </row>
    <row r="24" spans="1:32" ht="13.5" customHeight="1" x14ac:dyDescent="0.25">
      <c r="A24" s="211" t="s">
        <v>142</v>
      </c>
      <c r="B24" s="212"/>
      <c r="C24" s="211" t="s">
        <v>140</v>
      </c>
      <c r="D24" s="212"/>
      <c r="E24" s="211" t="s">
        <v>144</v>
      </c>
      <c r="F24" s="212"/>
      <c r="G24" s="50">
        <v>2.5</v>
      </c>
      <c r="H24" s="169" t="s">
        <v>13</v>
      </c>
      <c r="I24" s="170"/>
      <c r="J24" s="171"/>
      <c r="K24" s="163" t="s">
        <v>18</v>
      </c>
      <c r="L24" s="163"/>
      <c r="M24" s="163"/>
      <c r="N24" s="80"/>
      <c r="O24" s="81"/>
      <c r="P24" s="80"/>
      <c r="Q24" s="81"/>
      <c r="R24" s="104"/>
      <c r="S24" s="105"/>
      <c r="T24" s="43"/>
      <c r="U24" s="43"/>
      <c r="V24" s="43"/>
      <c r="W24" s="80"/>
      <c r="X24" s="81"/>
      <c r="Y24" s="80"/>
      <c r="Z24" s="81"/>
    </row>
    <row r="25" spans="1:32" ht="13.5" customHeight="1" x14ac:dyDescent="0.25">
      <c r="A25" s="211" t="s">
        <v>142</v>
      </c>
      <c r="B25" s="212"/>
      <c r="C25" s="211" t="s">
        <v>144</v>
      </c>
      <c r="D25" s="212"/>
      <c r="E25" s="211" t="s">
        <v>29</v>
      </c>
      <c r="F25" s="212"/>
      <c r="G25" s="50">
        <v>2.5</v>
      </c>
      <c r="H25" s="166" t="s">
        <v>76</v>
      </c>
      <c r="I25" s="157"/>
      <c r="J25" s="157"/>
      <c r="K25" s="217" t="s">
        <v>75</v>
      </c>
      <c r="L25" s="217"/>
      <c r="M25" s="217"/>
      <c r="N25" s="84"/>
      <c r="O25" s="85"/>
      <c r="P25" s="84"/>
      <c r="Q25" s="85"/>
      <c r="R25" s="108"/>
      <c r="S25" s="49"/>
      <c r="T25" s="29"/>
      <c r="U25" s="29"/>
      <c r="V25" s="29"/>
      <c r="W25" s="84"/>
      <c r="X25" s="85"/>
      <c r="Y25" s="84"/>
      <c r="Z25" s="85"/>
    </row>
    <row r="26" spans="1:32" ht="13.5" customHeight="1" x14ac:dyDescent="0.25">
      <c r="A26" s="211" t="s">
        <v>143</v>
      </c>
      <c r="B26" s="212"/>
      <c r="C26" s="211" t="s">
        <v>0</v>
      </c>
      <c r="D26" s="212"/>
      <c r="E26" s="211" t="s">
        <v>3</v>
      </c>
      <c r="F26" s="212"/>
      <c r="G26" s="50">
        <v>3.5</v>
      </c>
      <c r="H26" s="167" t="s">
        <v>163</v>
      </c>
      <c r="I26" s="160"/>
      <c r="J26" s="160"/>
      <c r="K26" s="168" t="s">
        <v>62</v>
      </c>
      <c r="L26" s="168"/>
      <c r="M26" s="168"/>
      <c r="N26" s="80"/>
      <c r="O26" s="81"/>
      <c r="P26" s="80"/>
      <c r="Q26" s="81"/>
      <c r="R26" s="104"/>
      <c r="S26" s="105"/>
      <c r="T26" s="43"/>
      <c r="U26" s="43"/>
      <c r="V26" s="43"/>
      <c r="W26" s="80"/>
      <c r="X26" s="81"/>
      <c r="Y26" s="80"/>
      <c r="Z26" s="81"/>
    </row>
    <row r="27" spans="1:32" ht="13.5" customHeight="1" x14ac:dyDescent="0.25">
      <c r="A27" s="173" t="s">
        <v>50</v>
      </c>
      <c r="B27" s="174"/>
      <c r="C27" s="173" t="s">
        <v>36</v>
      </c>
      <c r="D27" s="174"/>
      <c r="E27" s="173" t="s">
        <v>0</v>
      </c>
      <c r="F27" s="174"/>
      <c r="G27" s="75">
        <v>2.5</v>
      </c>
      <c r="H27" s="90"/>
      <c r="I27" s="91"/>
      <c r="J27" s="93"/>
      <c r="K27" s="100"/>
      <c r="L27" s="101"/>
      <c r="M27" s="85"/>
      <c r="N27" s="84"/>
      <c r="O27" s="85"/>
      <c r="P27" s="84"/>
      <c r="Q27" s="85"/>
      <c r="R27" s="108"/>
      <c r="S27" s="49"/>
      <c r="T27" s="29"/>
      <c r="U27" s="29"/>
      <c r="V27" s="29"/>
      <c r="W27" s="236" t="s">
        <v>113</v>
      </c>
      <c r="X27" s="237"/>
      <c r="Y27" s="238" t="s">
        <v>82</v>
      </c>
      <c r="Z27" s="239"/>
    </row>
    <row r="28" spans="1:32" ht="13.5" customHeight="1" x14ac:dyDescent="0.25">
      <c r="A28" s="173" t="s">
        <v>50</v>
      </c>
      <c r="B28" s="174"/>
      <c r="C28" s="173" t="s">
        <v>45</v>
      </c>
      <c r="D28" s="174"/>
      <c r="E28" s="173" t="s">
        <v>1</v>
      </c>
      <c r="F28" s="174"/>
      <c r="G28" s="75">
        <v>2.5</v>
      </c>
      <c r="H28" s="56"/>
      <c r="I28" s="88"/>
      <c r="J28" s="89"/>
      <c r="K28" s="99"/>
      <c r="L28" s="92"/>
      <c r="M28" s="81"/>
      <c r="N28" s="80"/>
      <c r="O28" s="81"/>
      <c r="P28" s="80"/>
      <c r="Q28" s="81"/>
      <c r="R28" s="104"/>
      <c r="S28" s="105"/>
      <c r="T28" s="43"/>
      <c r="U28" s="43"/>
      <c r="V28" s="43"/>
      <c r="W28" s="230" t="s">
        <v>69</v>
      </c>
      <c r="X28" s="231"/>
      <c r="Y28" s="240" t="s">
        <v>163</v>
      </c>
      <c r="Z28" s="241"/>
    </row>
    <row r="29" spans="1:32" ht="13.5" customHeight="1" x14ac:dyDescent="0.25">
      <c r="A29" s="173" t="s">
        <v>52</v>
      </c>
      <c r="B29" s="174"/>
      <c r="C29" s="173" t="s">
        <v>5</v>
      </c>
      <c r="D29" s="174"/>
      <c r="E29" s="173" t="s">
        <v>128</v>
      </c>
      <c r="F29" s="174"/>
      <c r="G29" s="75">
        <v>2.5</v>
      </c>
      <c r="H29" s="90"/>
      <c r="I29" s="91"/>
      <c r="J29" s="97"/>
      <c r="K29" s="100"/>
      <c r="L29" s="101"/>
      <c r="M29" s="85"/>
      <c r="N29" s="84"/>
      <c r="O29" s="85"/>
      <c r="P29" s="84"/>
      <c r="Q29" s="85"/>
      <c r="R29" s="108"/>
      <c r="S29" s="49"/>
      <c r="T29" s="29"/>
      <c r="U29" s="29"/>
      <c r="V29" s="29"/>
      <c r="W29" s="183" t="s">
        <v>78</v>
      </c>
      <c r="X29" s="182"/>
      <c r="Y29" s="190" t="s">
        <v>65</v>
      </c>
      <c r="Z29" s="191"/>
    </row>
    <row r="30" spans="1:32" ht="13.5" customHeight="1" x14ac:dyDescent="0.25">
      <c r="A30" s="173" t="s">
        <v>54</v>
      </c>
      <c r="B30" s="174"/>
      <c r="C30" s="173" t="s">
        <v>5</v>
      </c>
      <c r="D30" s="174"/>
      <c r="E30" s="173" t="s">
        <v>128</v>
      </c>
      <c r="F30" s="174"/>
      <c r="G30" s="75">
        <v>2.5</v>
      </c>
      <c r="H30" s="56"/>
      <c r="I30" s="88"/>
      <c r="J30" s="98"/>
      <c r="K30" s="99"/>
      <c r="L30" s="92"/>
      <c r="M30" s="81"/>
      <c r="N30" s="80"/>
      <c r="O30" s="81"/>
      <c r="P30" s="80"/>
      <c r="Q30" s="81"/>
      <c r="R30" s="104"/>
      <c r="S30" s="105"/>
      <c r="T30" s="43"/>
      <c r="U30" s="43"/>
      <c r="V30" s="43"/>
      <c r="W30" s="234" t="s">
        <v>77</v>
      </c>
      <c r="X30" s="235"/>
      <c r="Y30" s="236" t="s">
        <v>133</v>
      </c>
      <c r="Z30" s="237"/>
    </row>
    <row r="31" spans="1:32" ht="13.5" customHeight="1" x14ac:dyDescent="0.25">
      <c r="A31" s="173" t="s">
        <v>53</v>
      </c>
      <c r="B31" s="174"/>
      <c r="C31" s="173" t="s">
        <v>43</v>
      </c>
      <c r="D31" s="174"/>
      <c r="E31" s="173" t="s">
        <v>127</v>
      </c>
      <c r="F31" s="174"/>
      <c r="G31" s="75">
        <v>2.5</v>
      </c>
      <c r="H31" s="90"/>
      <c r="I31" s="91"/>
      <c r="J31" s="97"/>
      <c r="K31" s="100"/>
      <c r="L31" s="101"/>
      <c r="M31" s="85"/>
      <c r="N31" s="84"/>
      <c r="O31" s="85"/>
      <c r="P31" s="84"/>
      <c r="Q31" s="85"/>
      <c r="R31" s="108"/>
      <c r="S31" s="49"/>
      <c r="T31" s="29"/>
      <c r="U31" s="29"/>
      <c r="V31" s="29"/>
      <c r="W31" s="192" t="s">
        <v>11</v>
      </c>
      <c r="X31" s="193"/>
      <c r="Y31" s="242" t="s">
        <v>12</v>
      </c>
      <c r="Z31" s="243"/>
    </row>
    <row r="32" spans="1:32" x14ac:dyDescent="0.25">
      <c r="A32" s="173" t="s">
        <v>55</v>
      </c>
      <c r="B32" s="174"/>
      <c r="C32" s="173" t="s">
        <v>49</v>
      </c>
      <c r="D32" s="174"/>
      <c r="E32" s="173" t="s">
        <v>129</v>
      </c>
      <c r="F32" s="174"/>
      <c r="G32" s="75">
        <v>2.5</v>
      </c>
      <c r="H32" s="56"/>
      <c r="I32" s="88"/>
      <c r="J32" s="89"/>
      <c r="K32" s="99"/>
      <c r="L32" s="92"/>
      <c r="M32" s="81"/>
      <c r="N32" s="80"/>
      <c r="O32" s="81"/>
      <c r="P32" s="80"/>
      <c r="Q32" s="81"/>
      <c r="R32" s="104"/>
      <c r="S32" s="105"/>
      <c r="T32" s="43"/>
      <c r="U32" s="43"/>
      <c r="V32" s="43"/>
      <c r="W32" s="190" t="s">
        <v>65</v>
      </c>
      <c r="X32" s="191"/>
      <c r="Y32" s="195" t="s">
        <v>62</v>
      </c>
      <c r="Z32" s="196"/>
    </row>
    <row r="33" spans="1:34" x14ac:dyDescent="0.25">
      <c r="A33" s="173" t="s">
        <v>55</v>
      </c>
      <c r="B33" s="174"/>
      <c r="C33" s="173" t="s">
        <v>5</v>
      </c>
      <c r="D33" s="174"/>
      <c r="E33" s="173" t="s">
        <v>128</v>
      </c>
      <c r="F33" s="174"/>
      <c r="G33" s="75">
        <v>2.5</v>
      </c>
      <c r="H33" s="94"/>
      <c r="I33" s="95"/>
      <c r="J33" s="96"/>
      <c r="K33" s="102"/>
      <c r="L33" s="103"/>
      <c r="M33" s="87"/>
      <c r="N33" s="86"/>
      <c r="O33" s="87"/>
      <c r="P33" s="86"/>
      <c r="Q33" s="87"/>
      <c r="R33" s="109"/>
      <c r="S33" s="110"/>
      <c r="T33" s="46"/>
      <c r="U33" s="46"/>
      <c r="V33" s="46"/>
      <c r="W33" s="226" t="s">
        <v>18</v>
      </c>
      <c r="X33" s="227"/>
      <c r="Y33" s="188" t="s">
        <v>75</v>
      </c>
      <c r="Z33" s="189"/>
    </row>
    <row r="34" spans="1:34" x14ac:dyDescent="0.25">
      <c r="A34" s="4"/>
      <c r="C34" s="4"/>
      <c r="E34" s="4"/>
    </row>
    <row r="35" spans="1:34" x14ac:dyDescent="0.25">
      <c r="A35" s="4"/>
      <c r="C35" s="4"/>
      <c r="E35" s="4"/>
    </row>
    <row r="36" spans="1:34" x14ac:dyDescent="0.25">
      <c r="A36" s="4"/>
      <c r="C36" s="4"/>
      <c r="E36" s="4"/>
    </row>
    <row r="37" spans="1:34" x14ac:dyDescent="0.25">
      <c r="A37" s="4"/>
      <c r="C37" s="4"/>
      <c r="E37" s="4"/>
      <c r="AE37" s="19"/>
      <c r="AF37" s="18"/>
      <c r="AG37" s="18"/>
      <c r="AH37" s="18"/>
    </row>
    <row r="38" spans="1:34" x14ac:dyDescent="0.25">
      <c r="A38" s="4"/>
      <c r="C38" s="4"/>
      <c r="E38" s="4"/>
      <c r="AE38" s="18"/>
      <c r="AF38" s="18"/>
      <c r="AG38" s="18"/>
      <c r="AH38" s="18"/>
    </row>
    <row r="39" spans="1:34" x14ac:dyDescent="0.25">
      <c r="I39" s="2"/>
      <c r="J39" s="2"/>
      <c r="AE39" s="20"/>
      <c r="AF39" s="21"/>
      <c r="AG39" s="21"/>
      <c r="AH39" s="21"/>
    </row>
    <row r="40" spans="1:34" x14ac:dyDescent="0.25">
      <c r="AE40" s="22"/>
      <c r="AF40" s="20"/>
      <c r="AG40" s="20"/>
      <c r="AH40" s="20"/>
    </row>
    <row r="41" spans="1:34" x14ac:dyDescent="0.25">
      <c r="AE41" s="20"/>
      <c r="AF41" s="20"/>
      <c r="AG41" s="20"/>
      <c r="AH41" s="20"/>
    </row>
    <row r="43" spans="1:34" x14ac:dyDescent="0.25">
      <c r="AE43" s="20"/>
      <c r="AF43" s="21"/>
      <c r="AG43" s="21"/>
      <c r="AH43" s="21"/>
    </row>
    <row r="44" spans="1:34" x14ac:dyDescent="0.25">
      <c r="AE44" s="22"/>
      <c r="AF44" s="20"/>
      <c r="AG44" s="20"/>
      <c r="AH44" s="20"/>
    </row>
    <row r="45" spans="1:34" x14ac:dyDescent="0.25">
      <c r="AE45" s="20"/>
      <c r="AF45" s="20"/>
      <c r="AG45" s="20"/>
      <c r="AH45" s="20"/>
    </row>
  </sheetData>
  <sortState ref="AB1:AC1">
    <sortCondition ref="AB1"/>
  </sortState>
  <mergeCells count="158">
    <mergeCell ref="W32:X32"/>
    <mergeCell ref="W33:X33"/>
    <mergeCell ref="Y32:Z32"/>
    <mergeCell ref="Y33:Z33"/>
    <mergeCell ref="H1:J1"/>
    <mergeCell ref="W3:X3"/>
    <mergeCell ref="W5:X5"/>
    <mergeCell ref="W14:X14"/>
    <mergeCell ref="W17:X17"/>
    <mergeCell ref="W8:X8"/>
    <mergeCell ref="W9:X9"/>
    <mergeCell ref="W10:X10"/>
    <mergeCell ref="W11:X11"/>
    <mergeCell ref="W27:X27"/>
    <mergeCell ref="W28:X28"/>
    <mergeCell ref="W29:X29"/>
    <mergeCell ref="W30:X30"/>
    <mergeCell ref="W31:X31"/>
    <mergeCell ref="Y27:Z27"/>
    <mergeCell ref="Y28:Z28"/>
    <mergeCell ref="Y29:Z29"/>
    <mergeCell ref="Y30:Z30"/>
    <mergeCell ref="Y31:Z31"/>
    <mergeCell ref="K25:M25"/>
    <mergeCell ref="N20:O20"/>
    <mergeCell ref="R18:S18"/>
    <mergeCell ref="P18:Q18"/>
    <mergeCell ref="P19:Q19"/>
    <mergeCell ref="R19:S19"/>
    <mergeCell ref="H16:J16"/>
    <mergeCell ref="K16:M16"/>
    <mergeCell ref="H22:J22"/>
    <mergeCell ref="K15:M15"/>
    <mergeCell ref="K22:M22"/>
    <mergeCell ref="E5:F5"/>
    <mergeCell ref="E4:F4"/>
    <mergeCell ref="E3:F3"/>
    <mergeCell ref="H4:J4"/>
    <mergeCell ref="E10:F10"/>
    <mergeCell ref="E9:F9"/>
    <mergeCell ref="E8:F8"/>
    <mergeCell ref="E7:F7"/>
    <mergeCell ref="E6:F6"/>
    <mergeCell ref="E15:F15"/>
    <mergeCell ref="E14:F14"/>
    <mergeCell ref="E13:F13"/>
    <mergeCell ref="E12:F12"/>
    <mergeCell ref="E11:F11"/>
    <mergeCell ref="E20:F20"/>
    <mergeCell ref="E19:F19"/>
    <mergeCell ref="E18:F18"/>
    <mergeCell ref="E17:F17"/>
    <mergeCell ref="E16:F16"/>
    <mergeCell ref="E25:F25"/>
    <mergeCell ref="E24:F24"/>
    <mergeCell ref="E23:F23"/>
    <mergeCell ref="E22:F22"/>
    <mergeCell ref="E21:F21"/>
    <mergeCell ref="E30:F30"/>
    <mergeCell ref="E29:F29"/>
    <mergeCell ref="E28:F28"/>
    <mergeCell ref="E27:F27"/>
    <mergeCell ref="E26:F26"/>
    <mergeCell ref="C32:D32"/>
    <mergeCell ref="C33:D33"/>
    <mergeCell ref="E33:F33"/>
    <mergeCell ref="E32:F32"/>
    <mergeCell ref="E31:F31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A32:B32"/>
    <mergeCell ref="A33:B33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27:B27"/>
    <mergeCell ref="A28:B28"/>
    <mergeCell ref="A29:B29"/>
    <mergeCell ref="A30:B30"/>
    <mergeCell ref="A31:B31"/>
    <mergeCell ref="A24:B24"/>
    <mergeCell ref="A21:B21"/>
    <mergeCell ref="A20:B20"/>
    <mergeCell ref="A19:B19"/>
    <mergeCell ref="A26:B26"/>
    <mergeCell ref="A25:B25"/>
    <mergeCell ref="A16:B16"/>
    <mergeCell ref="A17:B17"/>
    <mergeCell ref="A18:B18"/>
    <mergeCell ref="A22:B22"/>
    <mergeCell ref="A23:B23"/>
    <mergeCell ref="A10:B10"/>
    <mergeCell ref="A11:B11"/>
    <mergeCell ref="A12:B12"/>
    <mergeCell ref="A13:B13"/>
    <mergeCell ref="A15:B15"/>
    <mergeCell ref="A14:B14"/>
    <mergeCell ref="A3:B3"/>
    <mergeCell ref="A5:B5"/>
    <mergeCell ref="A7:B7"/>
    <mergeCell ref="A9:B9"/>
    <mergeCell ref="A6:B6"/>
    <mergeCell ref="A8:B8"/>
    <mergeCell ref="W1:X1"/>
    <mergeCell ref="Y1:Z1"/>
    <mergeCell ref="T21:V21"/>
    <mergeCell ref="T7:V7"/>
    <mergeCell ref="T6:V6"/>
    <mergeCell ref="Y3:Z3"/>
    <mergeCell ref="Y5:Z5"/>
    <mergeCell ref="Y8:Z8"/>
    <mergeCell ref="Y9:Z9"/>
    <mergeCell ref="Y10:Z10"/>
    <mergeCell ref="Y11:Z11"/>
    <mergeCell ref="Y14:Z14"/>
    <mergeCell ref="Y17:Z17"/>
    <mergeCell ref="R1:S1"/>
    <mergeCell ref="P1:Q1"/>
    <mergeCell ref="T1:V1"/>
    <mergeCell ref="N1:O1"/>
    <mergeCell ref="K1:M1"/>
    <mergeCell ref="K4:M4"/>
    <mergeCell ref="H12:J12"/>
    <mergeCell ref="K12:M12"/>
    <mergeCell ref="H13:J13"/>
    <mergeCell ref="K13:M13"/>
    <mergeCell ref="H15:J15"/>
    <mergeCell ref="H25:J25"/>
    <mergeCell ref="H26:J26"/>
    <mergeCell ref="K26:M26"/>
    <mergeCell ref="H24:J24"/>
    <mergeCell ref="K24:M24"/>
    <mergeCell ref="H23:J23"/>
    <mergeCell ref="K23:M23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7" workbookViewId="0">
      <selection activeCell="E31" sqref="E31"/>
    </sheetView>
  </sheetViews>
  <sheetFormatPr defaultRowHeight="15" x14ac:dyDescent="0.25"/>
  <sheetData>
    <row r="1" spans="1:9" ht="21.75" thickBot="1" x14ac:dyDescent="0.4">
      <c r="A1" s="24" t="s">
        <v>116</v>
      </c>
      <c r="B1" s="24"/>
      <c r="C1" s="24"/>
      <c r="D1" s="24"/>
      <c r="G1" s="25" t="s">
        <v>125</v>
      </c>
      <c r="H1" s="26"/>
      <c r="I1" s="27"/>
    </row>
    <row r="2" spans="1:9" ht="15.75" x14ac:dyDescent="0.25">
      <c r="A2" s="151" t="s">
        <v>158</v>
      </c>
      <c r="B2" s="152"/>
      <c r="C2" s="152"/>
      <c r="D2" s="152"/>
      <c r="E2" s="153"/>
      <c r="G2" s="28"/>
      <c r="H2" s="29"/>
      <c r="I2" s="30"/>
    </row>
    <row r="3" spans="1:9" ht="15.75" thickBot="1" x14ac:dyDescent="0.3">
      <c r="A3" s="154" t="s">
        <v>159</v>
      </c>
      <c r="B3" s="155"/>
      <c r="C3" s="155"/>
      <c r="D3" s="155"/>
      <c r="E3" s="156"/>
      <c r="G3" s="28" t="s">
        <v>120</v>
      </c>
      <c r="H3" s="29"/>
      <c r="I3" s="30"/>
    </row>
    <row r="4" spans="1:9" x14ac:dyDescent="0.25">
      <c r="G4" s="28" t="s">
        <v>121</v>
      </c>
      <c r="H4" s="29" t="s">
        <v>122</v>
      </c>
      <c r="I4" s="30"/>
    </row>
    <row r="5" spans="1:9" ht="15.75" x14ac:dyDescent="0.25">
      <c r="A5" s="150" t="s">
        <v>119</v>
      </c>
      <c r="B5" s="150"/>
      <c r="C5" s="150"/>
      <c r="D5" s="150"/>
      <c r="G5" s="28" t="s">
        <v>61</v>
      </c>
      <c r="H5" s="29" t="s">
        <v>122</v>
      </c>
      <c r="I5" s="30"/>
    </row>
    <row r="6" spans="1:9" ht="15.75" x14ac:dyDescent="0.25">
      <c r="B6" s="150"/>
      <c r="C6" s="150"/>
      <c r="D6" s="150"/>
      <c r="G6" s="28" t="s">
        <v>69</v>
      </c>
      <c r="H6" s="29" t="s">
        <v>122</v>
      </c>
      <c r="I6" s="30"/>
    </row>
    <row r="7" spans="1:9" ht="15.75" x14ac:dyDescent="0.25">
      <c r="A7" s="150" t="s">
        <v>117</v>
      </c>
      <c r="B7" s="150"/>
      <c r="C7" s="150"/>
      <c r="D7" s="150"/>
      <c r="G7" s="28" t="s">
        <v>8</v>
      </c>
      <c r="H7" s="29" t="s">
        <v>124</v>
      </c>
      <c r="I7" s="30"/>
    </row>
    <row r="8" spans="1:9" ht="15.75" x14ac:dyDescent="0.25">
      <c r="A8" s="150" t="s">
        <v>118</v>
      </c>
      <c r="B8" s="150"/>
      <c r="C8" s="150"/>
      <c r="D8" s="150"/>
      <c r="G8" s="28" t="s">
        <v>97</v>
      </c>
      <c r="H8" s="29" t="s">
        <v>124</v>
      </c>
      <c r="I8" s="30"/>
    </row>
    <row r="9" spans="1:9" ht="15.75" x14ac:dyDescent="0.25">
      <c r="A9" s="150"/>
      <c r="B9" s="150"/>
      <c r="C9" s="150"/>
      <c r="D9" s="150"/>
      <c r="G9" s="28" t="s">
        <v>97</v>
      </c>
      <c r="H9" s="29" t="s">
        <v>124</v>
      </c>
      <c r="I9" s="30"/>
    </row>
    <row r="10" spans="1:9" ht="15.75" x14ac:dyDescent="0.25">
      <c r="A10" s="150" t="s">
        <v>76</v>
      </c>
      <c r="B10" s="150"/>
      <c r="C10" s="150"/>
      <c r="D10" s="150"/>
      <c r="G10" s="28"/>
      <c r="H10" s="29"/>
      <c r="I10" s="30"/>
    </row>
    <row r="11" spans="1:9" ht="15.75" x14ac:dyDescent="0.25">
      <c r="A11" s="150" t="s">
        <v>82</v>
      </c>
      <c r="B11" s="150"/>
      <c r="C11" s="150"/>
      <c r="D11" s="150"/>
      <c r="G11" s="28" t="s">
        <v>123</v>
      </c>
      <c r="H11" s="29"/>
      <c r="I11" s="30"/>
    </row>
    <row r="12" spans="1:9" ht="15.75" x14ac:dyDescent="0.25">
      <c r="A12" s="150"/>
      <c r="B12" s="150"/>
      <c r="C12" s="150"/>
      <c r="D12" s="150"/>
      <c r="G12" s="28" t="s">
        <v>61</v>
      </c>
      <c r="H12" s="29" t="s">
        <v>122</v>
      </c>
      <c r="I12" s="30"/>
    </row>
    <row r="13" spans="1:9" ht="15.75" x14ac:dyDescent="0.25">
      <c r="A13" s="150" t="s">
        <v>13</v>
      </c>
      <c r="B13" s="150"/>
      <c r="C13" s="150"/>
      <c r="D13" s="150"/>
      <c r="G13" s="28" t="s">
        <v>60</v>
      </c>
      <c r="H13" s="29" t="s">
        <v>122</v>
      </c>
      <c r="I13" s="30"/>
    </row>
    <row r="14" spans="1:9" ht="15.75" x14ac:dyDescent="0.25">
      <c r="A14" s="150" t="s">
        <v>11</v>
      </c>
      <c r="B14" s="150"/>
      <c r="C14" s="150"/>
      <c r="D14" s="150"/>
      <c r="G14" s="28" t="s">
        <v>67</v>
      </c>
      <c r="H14" s="29" t="s">
        <v>122</v>
      </c>
      <c r="I14" s="30"/>
    </row>
    <row r="15" spans="1:9" ht="15.75" x14ac:dyDescent="0.25">
      <c r="A15" s="150" t="s">
        <v>12</v>
      </c>
      <c r="B15" s="150"/>
      <c r="C15" s="150"/>
      <c r="D15" s="150"/>
      <c r="G15" s="28" t="s">
        <v>37</v>
      </c>
      <c r="H15" s="29" t="s">
        <v>124</v>
      </c>
      <c r="I15" s="30"/>
    </row>
    <row r="16" spans="1:9" ht="15.75" x14ac:dyDescent="0.25">
      <c r="A16" s="150"/>
      <c r="B16" s="150"/>
      <c r="C16" s="150"/>
      <c r="D16" s="150"/>
      <c r="G16" s="28" t="s">
        <v>37</v>
      </c>
      <c r="H16" s="29" t="s">
        <v>124</v>
      </c>
      <c r="I16" s="30"/>
    </row>
    <row r="17" spans="1:9" ht="15.75" x14ac:dyDescent="0.25">
      <c r="A17" s="150"/>
      <c r="B17" s="150"/>
      <c r="C17" s="150"/>
      <c r="D17" s="150"/>
      <c r="G17" s="28" t="s">
        <v>8</v>
      </c>
      <c r="H17" s="29" t="s">
        <v>124</v>
      </c>
      <c r="I17" s="30"/>
    </row>
    <row r="18" spans="1:9" ht="15.75" x14ac:dyDescent="0.25">
      <c r="A18" s="150" t="s">
        <v>126</v>
      </c>
      <c r="B18" s="150"/>
      <c r="C18" s="150"/>
      <c r="D18" s="150"/>
      <c r="G18" s="28"/>
      <c r="H18" s="29"/>
      <c r="I18" s="30"/>
    </row>
    <row r="19" spans="1:9" ht="16.5" thickBot="1" x14ac:dyDescent="0.3">
      <c r="A19" s="150" t="s">
        <v>118</v>
      </c>
      <c r="B19" s="150"/>
      <c r="C19" s="150"/>
      <c r="D19" s="150"/>
      <c r="G19" s="31"/>
      <c r="H19" s="32"/>
      <c r="I19" s="33"/>
    </row>
    <row r="20" spans="1:9" ht="15.75" x14ac:dyDescent="0.25">
      <c r="A20" s="150"/>
      <c r="B20" s="150"/>
      <c r="C20" s="150"/>
      <c r="D20" s="150"/>
    </row>
    <row r="21" spans="1:9" ht="15.75" x14ac:dyDescent="0.25">
      <c r="A21" s="150" t="s">
        <v>78</v>
      </c>
      <c r="B21" s="150"/>
      <c r="C21" s="150"/>
      <c r="D21" s="150"/>
    </row>
    <row r="22" spans="1:9" ht="15.75" x14ac:dyDescent="0.25">
      <c r="A22" s="150" t="s">
        <v>32</v>
      </c>
      <c r="B22" s="150"/>
      <c r="C22" s="150"/>
      <c r="D22" s="150"/>
    </row>
    <row r="23" spans="1:9" ht="15.75" x14ac:dyDescent="0.25">
      <c r="A23" s="150" t="s">
        <v>77</v>
      </c>
      <c r="B23" s="150"/>
      <c r="C23" s="150"/>
      <c r="D23" s="150"/>
    </row>
    <row r="24" spans="1:9" ht="15.75" x14ac:dyDescent="0.25">
      <c r="A24" s="150" t="s">
        <v>163</v>
      </c>
      <c r="B24" s="150"/>
      <c r="C24" s="150"/>
      <c r="D24" s="150"/>
    </row>
    <row r="25" spans="1:9" ht="15.75" x14ac:dyDescent="0.25">
      <c r="A25" s="150" t="s">
        <v>62</v>
      </c>
      <c r="B25" s="150"/>
      <c r="C25" s="150"/>
      <c r="D25" s="150"/>
    </row>
    <row r="26" spans="1:9" ht="15.75" x14ac:dyDescent="0.25">
      <c r="A26" s="150" t="s">
        <v>18</v>
      </c>
      <c r="B26" s="150"/>
      <c r="C26" s="150"/>
      <c r="D26" s="15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H7" sqref="H7"/>
    </sheetView>
  </sheetViews>
  <sheetFormatPr defaultRowHeight="15" x14ac:dyDescent="0.25"/>
  <cols>
    <col min="1" max="1" width="10.7109375" bestFit="1" customWidth="1"/>
    <col min="2" max="2" width="15" customWidth="1"/>
    <col min="3" max="3" width="9.28515625" bestFit="1" customWidth="1"/>
    <col min="4" max="5" width="20.42578125" customWidth="1"/>
    <col min="6" max="6" width="15.140625" customWidth="1"/>
    <col min="8" max="8" width="12.7109375" customWidth="1"/>
    <col min="9" max="9" width="11.7109375" customWidth="1"/>
    <col min="11" max="11" width="9.5703125" customWidth="1"/>
  </cols>
  <sheetData>
    <row r="1" spans="1:25" ht="21" x14ac:dyDescent="0.35">
      <c r="A1" s="24" t="s">
        <v>58</v>
      </c>
      <c r="B1" s="24"/>
      <c r="C1" s="24"/>
    </row>
    <row r="2" spans="1:25" x14ac:dyDescent="0.25"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5">
      <c r="A3" s="29"/>
      <c r="B3" s="2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x14ac:dyDescent="0.35">
      <c r="A4" s="142">
        <v>121117</v>
      </c>
      <c r="B4" s="142" t="s">
        <v>149</v>
      </c>
      <c r="C4" s="143">
        <v>2.5</v>
      </c>
      <c r="D4" s="144" t="s">
        <v>62</v>
      </c>
      <c r="E4" s="144" t="s">
        <v>63</v>
      </c>
      <c r="G4" s="3"/>
      <c r="I4" s="3"/>
      <c r="J4" s="3"/>
      <c r="M4" s="3"/>
      <c r="N4" s="1"/>
      <c r="O4" s="1"/>
      <c r="R4" s="3"/>
      <c r="S4" s="3"/>
      <c r="T4" s="3"/>
      <c r="U4" s="3"/>
    </row>
    <row r="5" spans="1:25" ht="21" x14ac:dyDescent="0.35">
      <c r="A5" s="142">
        <v>121117</v>
      </c>
      <c r="B5" s="142" t="s">
        <v>150</v>
      </c>
      <c r="C5" s="143">
        <v>2.5</v>
      </c>
      <c r="D5" s="144" t="s">
        <v>64</v>
      </c>
      <c r="E5" s="144" t="s">
        <v>65</v>
      </c>
      <c r="G5" s="3"/>
      <c r="I5" s="3"/>
      <c r="J5" s="3"/>
      <c r="M5" s="3"/>
      <c r="N5" s="4"/>
      <c r="O5" s="4"/>
      <c r="P5" s="3"/>
      <c r="Q5" s="3"/>
      <c r="R5" s="3"/>
      <c r="S5" s="3"/>
      <c r="T5" s="3"/>
      <c r="U5" s="3"/>
      <c r="V5" s="11"/>
      <c r="W5" s="3"/>
      <c r="X5" s="3"/>
      <c r="Y5" s="3"/>
    </row>
    <row r="6" spans="1:25" ht="21" x14ac:dyDescent="0.35">
      <c r="A6" s="145" t="s">
        <v>57</v>
      </c>
      <c r="B6" s="146" t="s">
        <v>151</v>
      </c>
      <c r="C6" s="143">
        <v>2.5</v>
      </c>
      <c r="D6" s="144" t="s">
        <v>14</v>
      </c>
      <c r="E6" s="144" t="s">
        <v>13</v>
      </c>
      <c r="G6" s="1"/>
      <c r="I6" s="2"/>
      <c r="J6" s="1"/>
      <c r="N6" s="4"/>
      <c r="O6" s="4"/>
      <c r="P6" s="3"/>
      <c r="Q6" s="3"/>
      <c r="R6" s="3"/>
      <c r="S6" s="3"/>
      <c r="T6" s="3"/>
      <c r="U6" s="3"/>
      <c r="V6" s="11"/>
      <c r="W6" s="3"/>
      <c r="X6" s="3"/>
      <c r="Y6" s="3"/>
    </row>
    <row r="7" spans="1:25" ht="21" x14ac:dyDescent="0.35">
      <c r="A7" s="145" t="s">
        <v>57</v>
      </c>
      <c r="B7" s="146" t="s">
        <v>152</v>
      </c>
      <c r="C7" s="143">
        <v>2.5</v>
      </c>
      <c r="D7" s="144" t="s">
        <v>31</v>
      </c>
      <c r="E7" s="144" t="s">
        <v>15</v>
      </c>
      <c r="G7" s="1"/>
      <c r="I7" s="2"/>
      <c r="J7" s="4"/>
      <c r="M7" s="3"/>
      <c r="R7" s="3"/>
      <c r="S7" s="3"/>
      <c r="T7" s="3"/>
      <c r="U7" s="3"/>
    </row>
    <row r="8" spans="1:25" ht="21" x14ac:dyDescent="0.35">
      <c r="A8" s="145" t="s">
        <v>56</v>
      </c>
      <c r="B8" s="146" t="s">
        <v>153</v>
      </c>
      <c r="C8" s="143">
        <v>3</v>
      </c>
      <c r="D8" s="144" t="s">
        <v>82</v>
      </c>
      <c r="E8" s="144" t="s">
        <v>68</v>
      </c>
      <c r="G8" s="4"/>
      <c r="I8" s="2"/>
      <c r="J8" s="4"/>
      <c r="M8" s="3"/>
      <c r="R8" s="3"/>
      <c r="S8" s="3"/>
      <c r="T8" s="3"/>
      <c r="U8" s="3"/>
    </row>
    <row r="9" spans="1:25" ht="21" x14ac:dyDescent="0.35">
      <c r="A9" s="145" t="s">
        <v>56</v>
      </c>
      <c r="B9" s="146" t="s">
        <v>154</v>
      </c>
      <c r="C9" s="143">
        <v>3</v>
      </c>
      <c r="D9" s="144" t="s">
        <v>69</v>
      </c>
      <c r="E9" s="144" t="s">
        <v>83</v>
      </c>
      <c r="G9" s="4"/>
      <c r="I9" s="2"/>
      <c r="J9" s="1"/>
      <c r="R9" s="3"/>
      <c r="S9" s="3"/>
      <c r="T9" s="3"/>
      <c r="U9" s="3"/>
    </row>
    <row r="10" spans="1:25" ht="21" x14ac:dyDescent="0.35">
      <c r="A10" s="145" t="s">
        <v>71</v>
      </c>
      <c r="B10" s="146" t="s">
        <v>151</v>
      </c>
      <c r="C10" s="143">
        <v>2.5</v>
      </c>
      <c r="D10" s="144" t="s">
        <v>72</v>
      </c>
      <c r="E10" s="144" t="s">
        <v>40</v>
      </c>
      <c r="G10" s="1"/>
      <c r="I10" s="2"/>
      <c r="J10" s="1"/>
      <c r="R10" s="3"/>
      <c r="S10" s="3"/>
      <c r="T10" s="3"/>
      <c r="U10" s="3"/>
      <c r="V10" s="4"/>
      <c r="W10" s="4"/>
      <c r="X10" s="4"/>
    </row>
    <row r="11" spans="1:25" ht="21" x14ac:dyDescent="0.35">
      <c r="A11" s="145" t="s">
        <v>71</v>
      </c>
      <c r="B11" s="146" t="s">
        <v>152</v>
      </c>
      <c r="C11" s="143">
        <v>2.5</v>
      </c>
      <c r="D11" s="144" t="s">
        <v>73</v>
      </c>
      <c r="E11" s="144" t="s">
        <v>16</v>
      </c>
      <c r="G11" s="1"/>
      <c r="I11" s="2"/>
      <c r="J11" s="1"/>
      <c r="R11" s="3"/>
      <c r="S11" s="3"/>
      <c r="T11" s="3"/>
      <c r="U11" s="3"/>
      <c r="V11" s="3"/>
      <c r="W11" s="4"/>
      <c r="X11" s="3"/>
    </row>
    <row r="12" spans="1:25" ht="21" x14ac:dyDescent="0.35">
      <c r="A12" s="145" t="s">
        <v>74</v>
      </c>
      <c r="B12" s="146" t="s">
        <v>153</v>
      </c>
      <c r="C12" s="143">
        <v>3</v>
      </c>
      <c r="D12" s="144" t="s">
        <v>77</v>
      </c>
      <c r="E12" s="144" t="s">
        <v>78</v>
      </c>
      <c r="G12" s="1"/>
      <c r="I12" s="2"/>
      <c r="J12" s="1"/>
      <c r="R12" s="3"/>
      <c r="S12" s="3"/>
      <c r="T12" s="3"/>
      <c r="U12" s="3"/>
      <c r="V12" s="4"/>
      <c r="W12" s="4"/>
      <c r="X12" s="4"/>
    </row>
    <row r="13" spans="1:25" ht="21" x14ac:dyDescent="0.35">
      <c r="A13" s="145" t="s">
        <v>74</v>
      </c>
      <c r="B13" s="146" t="s">
        <v>154</v>
      </c>
      <c r="C13" s="143">
        <v>3</v>
      </c>
      <c r="D13" s="144" t="s">
        <v>75</v>
      </c>
      <c r="E13" s="144" t="s">
        <v>76</v>
      </c>
      <c r="G13" s="1"/>
      <c r="I13" s="2"/>
      <c r="J13" s="1"/>
      <c r="R13" s="3"/>
      <c r="S13" s="3"/>
      <c r="T13" s="3"/>
      <c r="U13" s="3"/>
      <c r="V13" s="4"/>
      <c r="W13" s="4"/>
      <c r="X13" s="3"/>
    </row>
    <row r="14" spans="1:25" ht="21" x14ac:dyDescent="0.35">
      <c r="A14" s="145" t="s">
        <v>79</v>
      </c>
      <c r="B14" s="146" t="s">
        <v>155</v>
      </c>
      <c r="C14" s="143">
        <v>2.5</v>
      </c>
      <c r="D14" s="144" t="s">
        <v>11</v>
      </c>
      <c r="E14" s="144" t="s">
        <v>17</v>
      </c>
      <c r="G14" s="1"/>
      <c r="I14" s="2"/>
      <c r="J14" s="1"/>
    </row>
    <row r="15" spans="1:25" ht="21" x14ac:dyDescent="0.35">
      <c r="A15" s="145" t="s">
        <v>79</v>
      </c>
      <c r="B15" s="146" t="s">
        <v>156</v>
      </c>
      <c r="C15" s="143">
        <v>3</v>
      </c>
      <c r="D15" s="144" t="s">
        <v>12</v>
      </c>
      <c r="E15" s="144" t="s">
        <v>18</v>
      </c>
      <c r="G15" s="1"/>
      <c r="I15" s="2"/>
      <c r="J15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H14" sqref="H14"/>
    </sheetView>
  </sheetViews>
  <sheetFormatPr defaultRowHeight="15" x14ac:dyDescent="0.25"/>
  <cols>
    <col min="2" max="2" width="16.42578125" customWidth="1"/>
    <col min="3" max="3" width="12.42578125" customWidth="1"/>
  </cols>
  <sheetData>
    <row r="1" spans="1:6" ht="18.75" x14ac:dyDescent="0.3">
      <c r="A1" s="147" t="s">
        <v>157</v>
      </c>
      <c r="B1" s="147"/>
      <c r="C1" s="147"/>
      <c r="D1" s="147"/>
      <c r="E1" s="147"/>
      <c r="F1" s="147"/>
    </row>
    <row r="2" spans="1:6" ht="18.75" x14ac:dyDescent="0.3">
      <c r="A2" s="147"/>
      <c r="B2" s="147"/>
      <c r="C2" s="147"/>
      <c r="D2" s="147"/>
      <c r="E2" s="147"/>
      <c r="F2" s="147"/>
    </row>
    <row r="3" spans="1:6" ht="18.75" x14ac:dyDescent="0.3">
      <c r="A3" s="148">
        <v>1</v>
      </c>
      <c r="B3" s="147" t="s">
        <v>10</v>
      </c>
      <c r="C3" s="147" t="s">
        <v>84</v>
      </c>
      <c r="D3" s="147"/>
      <c r="E3" s="147"/>
      <c r="F3" s="147"/>
    </row>
    <row r="4" spans="1:6" ht="18.75" x14ac:dyDescent="0.3">
      <c r="A4" s="148">
        <v>2</v>
      </c>
      <c r="B4" s="149" t="s">
        <v>70</v>
      </c>
      <c r="C4" s="147" t="s">
        <v>85</v>
      </c>
      <c r="D4" s="147"/>
      <c r="E4" s="147"/>
      <c r="F4" s="147"/>
    </row>
    <row r="5" spans="1:6" ht="18.75" x14ac:dyDescent="0.3">
      <c r="A5" s="148">
        <v>3</v>
      </c>
      <c r="B5" s="149" t="s">
        <v>38</v>
      </c>
      <c r="C5" s="147" t="s">
        <v>86</v>
      </c>
      <c r="D5" s="147"/>
      <c r="E5" s="147"/>
      <c r="F5" s="147"/>
    </row>
    <row r="6" spans="1:6" ht="18.75" x14ac:dyDescent="0.3">
      <c r="A6" s="148">
        <v>4</v>
      </c>
      <c r="B6" s="149" t="s">
        <v>38</v>
      </c>
      <c r="C6" s="147" t="s">
        <v>87</v>
      </c>
      <c r="D6" s="147"/>
      <c r="E6" s="147"/>
      <c r="F6" s="147"/>
    </row>
    <row r="7" spans="1:6" ht="18.75" x14ac:dyDescent="0.3">
      <c r="A7" s="148">
        <v>5</v>
      </c>
      <c r="B7" s="149" t="s">
        <v>37</v>
      </c>
      <c r="C7" s="147" t="s">
        <v>88</v>
      </c>
      <c r="D7" s="147"/>
      <c r="E7" s="147"/>
      <c r="F7" s="147"/>
    </row>
    <row r="8" spans="1:6" ht="18.75" x14ac:dyDescent="0.3">
      <c r="A8" s="148">
        <v>6</v>
      </c>
      <c r="B8" s="149" t="s">
        <v>89</v>
      </c>
      <c r="C8" s="147" t="s">
        <v>90</v>
      </c>
      <c r="D8" s="147"/>
      <c r="E8" s="147"/>
      <c r="F8" s="147"/>
    </row>
    <row r="9" spans="1:6" ht="18.75" x14ac:dyDescent="0.3">
      <c r="A9" s="148">
        <v>7</v>
      </c>
      <c r="B9" s="149" t="s">
        <v>163</v>
      </c>
      <c r="C9" s="147"/>
      <c r="D9" s="147"/>
      <c r="E9" s="147"/>
      <c r="F9" s="147"/>
    </row>
    <row r="10" spans="1:6" ht="18.75" x14ac:dyDescent="0.3">
      <c r="A10" s="148">
        <v>8</v>
      </c>
      <c r="B10" s="149" t="s">
        <v>67</v>
      </c>
      <c r="C10" s="147" t="s">
        <v>86</v>
      </c>
      <c r="D10" s="147"/>
      <c r="E10" s="147"/>
      <c r="F10" s="147"/>
    </row>
    <row r="11" spans="1:6" ht="18.75" x14ac:dyDescent="0.3">
      <c r="A11" s="148">
        <v>9</v>
      </c>
      <c r="B11" s="149"/>
      <c r="C11" s="147"/>
      <c r="D11" s="147"/>
      <c r="E11" s="147"/>
      <c r="F11" s="147"/>
    </row>
    <row r="12" spans="1:6" ht="18.75" x14ac:dyDescent="0.3">
      <c r="A12" s="148">
        <v>10</v>
      </c>
      <c r="B12" s="149" t="s">
        <v>66</v>
      </c>
      <c r="C12" s="147" t="s">
        <v>99</v>
      </c>
      <c r="D12" s="147"/>
      <c r="E12" s="147"/>
      <c r="F12" s="147"/>
    </row>
    <row r="13" spans="1:6" ht="18.75" x14ac:dyDescent="0.3">
      <c r="A13" s="148">
        <v>11</v>
      </c>
      <c r="B13" s="149" t="s">
        <v>100</v>
      </c>
      <c r="C13" s="147" t="s">
        <v>101</v>
      </c>
      <c r="D13" s="147"/>
      <c r="E13" s="147"/>
      <c r="F13" s="147"/>
    </row>
    <row r="14" spans="1:6" ht="18.75" x14ac:dyDescent="0.3">
      <c r="A14" s="148">
        <v>12</v>
      </c>
      <c r="B14" s="149" t="s">
        <v>26</v>
      </c>
      <c r="C14" s="147" t="s">
        <v>102</v>
      </c>
      <c r="D14" s="147"/>
      <c r="E14" s="147"/>
      <c r="F14" s="147"/>
    </row>
    <row r="15" spans="1:6" ht="18.75" x14ac:dyDescent="0.3">
      <c r="A15" s="148">
        <v>13</v>
      </c>
      <c r="B15" s="149" t="s">
        <v>27</v>
      </c>
      <c r="C15" s="147" t="s">
        <v>103</v>
      </c>
      <c r="D15" s="147"/>
      <c r="E15" s="147"/>
      <c r="F15" s="147"/>
    </row>
    <row r="16" spans="1:6" ht="18.75" x14ac:dyDescent="0.3">
      <c r="A16" s="148">
        <v>14</v>
      </c>
      <c r="B16" s="149"/>
      <c r="C16" s="147"/>
      <c r="D16" s="147"/>
      <c r="E16" s="147"/>
      <c r="F16" s="147"/>
    </row>
    <row r="17" spans="1:6" ht="18.75" x14ac:dyDescent="0.3">
      <c r="A17" s="148">
        <v>15</v>
      </c>
      <c r="B17" s="149" t="s">
        <v>9</v>
      </c>
      <c r="C17" s="147" t="s">
        <v>104</v>
      </c>
      <c r="D17" s="147"/>
      <c r="E17" s="147"/>
      <c r="F17" s="147"/>
    </row>
    <row r="18" spans="1:6" ht="18.75" x14ac:dyDescent="0.3">
      <c r="A18" s="148">
        <v>16</v>
      </c>
      <c r="B18" s="149" t="s">
        <v>61</v>
      </c>
      <c r="C18" s="147" t="s">
        <v>105</v>
      </c>
      <c r="D18" s="147"/>
      <c r="E18" s="147"/>
      <c r="F18" s="147"/>
    </row>
    <row r="19" spans="1:6" ht="18.75" x14ac:dyDescent="0.3">
      <c r="A19" s="148">
        <v>17</v>
      </c>
      <c r="B19" s="147" t="s">
        <v>59</v>
      </c>
      <c r="C19" s="147" t="s">
        <v>108</v>
      </c>
      <c r="D19" s="147"/>
      <c r="E19" s="147"/>
      <c r="F19" s="147"/>
    </row>
    <row r="20" spans="1:6" ht="18.75" x14ac:dyDescent="0.3">
      <c r="A20" s="148">
        <v>18</v>
      </c>
      <c r="B20" s="147" t="s">
        <v>109</v>
      </c>
      <c r="C20" s="147" t="s">
        <v>94</v>
      </c>
      <c r="D20" s="147"/>
      <c r="E20" s="147"/>
      <c r="F20" s="147"/>
    </row>
    <row r="21" spans="1:6" ht="18.75" x14ac:dyDescent="0.3">
      <c r="A21" s="148">
        <v>19</v>
      </c>
      <c r="B21" s="147" t="s">
        <v>106</v>
      </c>
      <c r="C21" s="147" t="s">
        <v>107</v>
      </c>
      <c r="D21" s="147"/>
      <c r="E21" s="147" t="s">
        <v>112</v>
      </c>
      <c r="F21" s="147"/>
    </row>
    <row r="22" spans="1:6" ht="18.75" x14ac:dyDescent="0.3">
      <c r="A22" s="148">
        <v>20</v>
      </c>
      <c r="B22" s="149" t="s">
        <v>95</v>
      </c>
      <c r="C22" s="147" t="s">
        <v>96</v>
      </c>
      <c r="D22" s="147"/>
      <c r="E22" s="147" t="s">
        <v>111</v>
      </c>
      <c r="F22" s="147"/>
    </row>
    <row r="23" spans="1:6" ht="18.75" x14ac:dyDescent="0.3">
      <c r="A23" s="148">
        <v>21</v>
      </c>
      <c r="B23" s="149" t="s">
        <v>97</v>
      </c>
      <c r="C23" s="147" t="s">
        <v>98</v>
      </c>
      <c r="D23" s="147"/>
      <c r="E23" s="147" t="s">
        <v>111</v>
      </c>
      <c r="F23" s="147"/>
    </row>
    <row r="24" spans="1:6" ht="18.75" x14ac:dyDescent="0.3">
      <c r="A24" s="148">
        <v>22</v>
      </c>
      <c r="B24" s="149" t="s">
        <v>92</v>
      </c>
      <c r="C24" s="147" t="s">
        <v>93</v>
      </c>
      <c r="D24" s="147"/>
      <c r="E24" s="147" t="s">
        <v>111</v>
      </c>
      <c r="F24" s="147"/>
    </row>
    <row r="25" spans="1:6" ht="18.75" x14ac:dyDescent="0.3">
      <c r="A25" s="148">
        <v>23</v>
      </c>
      <c r="B25" s="149" t="s">
        <v>89</v>
      </c>
      <c r="C25" s="147" t="s">
        <v>91</v>
      </c>
      <c r="D25" s="147"/>
      <c r="E25" s="147" t="s">
        <v>110</v>
      </c>
      <c r="F25" s="14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"/>
  <sheetViews>
    <sheetView topLeftCell="A4" workbookViewId="0">
      <selection activeCell="O26" sqref="O26"/>
    </sheetView>
  </sheetViews>
  <sheetFormatPr defaultColWidth="9.140625" defaultRowHeight="15" x14ac:dyDescent="0.25"/>
  <cols>
    <col min="1" max="1" width="14.5703125" style="5" customWidth="1"/>
    <col min="2" max="2" width="9" style="5" bestFit="1" customWidth="1"/>
    <col min="3" max="3" width="12.28515625" style="5" bestFit="1" customWidth="1"/>
    <col min="4" max="4" width="9" style="5" bestFit="1" customWidth="1"/>
    <col min="5" max="5" width="11.7109375" style="5" customWidth="1"/>
    <col min="6" max="6" width="9.7109375" style="5" customWidth="1"/>
    <col min="7" max="7" width="11.7109375" style="5" customWidth="1"/>
    <col min="8" max="8" width="13" style="5" customWidth="1"/>
    <col min="9" max="16384" width="9.140625" style="5"/>
  </cols>
  <sheetData>
    <row r="2" spans="1:16" x14ac:dyDescent="0.25">
      <c r="D2" s="12" t="s">
        <v>160</v>
      </c>
    </row>
    <row r="5" spans="1:16" x14ac:dyDescent="0.25">
      <c r="D5" s="58" t="s">
        <v>19</v>
      </c>
      <c r="E5" s="67" t="s">
        <v>23</v>
      </c>
      <c r="F5" s="58" t="s">
        <v>24</v>
      </c>
      <c r="G5" s="58" t="s">
        <v>21</v>
      </c>
      <c r="H5" s="58" t="s">
        <v>25</v>
      </c>
      <c r="I5" s="63" t="s">
        <v>131</v>
      </c>
      <c r="J5" s="71"/>
      <c r="K5" s="63" t="s">
        <v>147</v>
      </c>
      <c r="L5" s="71"/>
    </row>
    <row r="6" spans="1:16" x14ac:dyDescent="0.25">
      <c r="D6" s="59" t="s">
        <v>20</v>
      </c>
      <c r="E6" s="51" t="s">
        <v>130</v>
      </c>
      <c r="F6" s="59" t="s">
        <v>39</v>
      </c>
      <c r="G6" s="59" t="s">
        <v>22</v>
      </c>
      <c r="H6" s="59"/>
      <c r="I6" s="64" t="s">
        <v>132</v>
      </c>
      <c r="J6" s="36"/>
      <c r="K6" s="64" t="s">
        <v>148</v>
      </c>
      <c r="L6" s="36"/>
    </row>
    <row r="7" spans="1:16" x14ac:dyDescent="0.25">
      <c r="D7" s="59"/>
      <c r="E7" s="51"/>
      <c r="F7" s="59"/>
      <c r="G7" s="59"/>
      <c r="H7" s="59"/>
      <c r="I7" s="64"/>
      <c r="J7" s="36"/>
      <c r="K7" s="65"/>
      <c r="L7" s="35"/>
    </row>
    <row r="8" spans="1:16" x14ac:dyDescent="0.25">
      <c r="A8" s="47" t="s">
        <v>10</v>
      </c>
      <c r="B8" s="43" t="s">
        <v>84</v>
      </c>
      <c r="C8" s="60"/>
      <c r="D8" s="124">
        <v>5</v>
      </c>
      <c r="E8" s="125">
        <v>2.5</v>
      </c>
      <c r="F8" s="126"/>
      <c r="G8" s="127">
        <v>5</v>
      </c>
      <c r="H8" s="124">
        <f t="shared" ref="H8:H24" si="0">SUM(D8:G8)</f>
        <v>12.5</v>
      </c>
      <c r="I8" s="118">
        <v>2.5</v>
      </c>
      <c r="J8" s="116"/>
      <c r="K8" s="113">
        <f t="shared" ref="K8:K28" si="1">SUM(H8:I8)</f>
        <v>15</v>
      </c>
      <c r="L8" s="70"/>
      <c r="N8" s="6"/>
      <c r="P8" s="52"/>
    </row>
    <row r="9" spans="1:16" x14ac:dyDescent="0.25">
      <c r="A9" s="34" t="s">
        <v>70</v>
      </c>
      <c r="B9" s="23" t="s">
        <v>85</v>
      </c>
      <c r="D9" s="54">
        <v>5</v>
      </c>
      <c r="E9" s="128">
        <v>2.5</v>
      </c>
      <c r="F9" s="13">
        <v>3.5</v>
      </c>
      <c r="G9" s="129">
        <v>2.5</v>
      </c>
      <c r="H9" s="54">
        <f t="shared" si="0"/>
        <v>13.5</v>
      </c>
      <c r="I9" s="72">
        <v>3</v>
      </c>
      <c r="J9" s="73"/>
      <c r="K9" s="113">
        <f t="shared" si="1"/>
        <v>16.5</v>
      </c>
      <c r="L9" s="70"/>
      <c r="P9" s="52"/>
    </row>
    <row r="10" spans="1:16" x14ac:dyDescent="0.25">
      <c r="A10" s="62" t="s">
        <v>133</v>
      </c>
      <c r="B10" s="43" t="s">
        <v>86</v>
      </c>
      <c r="C10" s="60"/>
      <c r="D10" s="124">
        <v>2.25</v>
      </c>
      <c r="E10" s="125"/>
      <c r="F10" s="126">
        <v>4</v>
      </c>
      <c r="G10" s="127">
        <v>5</v>
      </c>
      <c r="H10" s="124">
        <f t="shared" si="0"/>
        <v>11.25</v>
      </c>
      <c r="I10" s="118">
        <v>2.5</v>
      </c>
      <c r="J10" s="116"/>
      <c r="K10" s="113">
        <f t="shared" si="1"/>
        <v>13.75</v>
      </c>
      <c r="L10" s="70"/>
      <c r="P10" s="52"/>
    </row>
    <row r="11" spans="1:16" x14ac:dyDescent="0.25">
      <c r="A11" s="136" t="s">
        <v>38</v>
      </c>
      <c r="B11" s="45" t="s">
        <v>87</v>
      </c>
      <c r="C11" s="71"/>
      <c r="D11" s="54">
        <v>7.25</v>
      </c>
      <c r="E11" s="128">
        <v>2.5</v>
      </c>
      <c r="F11" s="13"/>
      <c r="G11" s="129">
        <v>2.5</v>
      </c>
      <c r="H11" s="54">
        <f t="shared" si="0"/>
        <v>12.25</v>
      </c>
      <c r="I11" s="72">
        <v>3</v>
      </c>
      <c r="J11" s="73"/>
      <c r="K11" s="113">
        <f t="shared" si="1"/>
        <v>15.25</v>
      </c>
      <c r="L11" s="70"/>
      <c r="P11" s="52"/>
    </row>
    <row r="12" spans="1:16" x14ac:dyDescent="0.25">
      <c r="A12" s="62" t="s">
        <v>37</v>
      </c>
      <c r="B12" s="123" t="s">
        <v>88</v>
      </c>
      <c r="C12" s="116"/>
      <c r="D12" s="124">
        <v>2.5</v>
      </c>
      <c r="E12" s="125"/>
      <c r="F12" s="126">
        <v>1.5</v>
      </c>
      <c r="G12" s="127">
        <v>5</v>
      </c>
      <c r="H12" s="124">
        <f t="shared" si="0"/>
        <v>9</v>
      </c>
      <c r="I12" s="118">
        <v>3</v>
      </c>
      <c r="J12" s="116"/>
      <c r="K12" s="113">
        <f t="shared" si="1"/>
        <v>12</v>
      </c>
      <c r="L12" s="70"/>
      <c r="P12" s="52"/>
    </row>
    <row r="13" spans="1:16" x14ac:dyDescent="0.25">
      <c r="A13" s="139" t="s">
        <v>89</v>
      </c>
      <c r="B13" s="29" t="s">
        <v>90</v>
      </c>
      <c r="C13" s="36"/>
      <c r="D13" s="54">
        <v>0</v>
      </c>
      <c r="E13" s="128"/>
      <c r="F13" s="13">
        <v>3.5</v>
      </c>
      <c r="G13" s="129">
        <v>7.5</v>
      </c>
      <c r="H13" s="54">
        <f t="shared" si="0"/>
        <v>11</v>
      </c>
      <c r="I13" s="72">
        <v>3</v>
      </c>
      <c r="J13" s="73"/>
      <c r="K13" s="113">
        <f t="shared" si="1"/>
        <v>14</v>
      </c>
      <c r="L13" s="70"/>
      <c r="P13" s="52"/>
    </row>
    <row r="14" spans="1:16" x14ac:dyDescent="0.25">
      <c r="A14" s="47" t="s">
        <v>59</v>
      </c>
      <c r="B14" s="43" t="s">
        <v>108</v>
      </c>
      <c r="C14" s="70"/>
      <c r="D14" s="124">
        <v>3.5</v>
      </c>
      <c r="E14" s="125">
        <v>2.5</v>
      </c>
      <c r="F14" s="127"/>
      <c r="G14" s="127">
        <v>7.5</v>
      </c>
      <c r="H14" s="124">
        <f t="shared" si="0"/>
        <v>13.5</v>
      </c>
      <c r="I14" s="118">
        <v>2.5</v>
      </c>
      <c r="J14" s="116"/>
      <c r="K14" s="113">
        <f t="shared" si="1"/>
        <v>16</v>
      </c>
      <c r="L14" s="70"/>
      <c r="P14" s="52"/>
    </row>
    <row r="15" spans="1:16" x14ac:dyDescent="0.25">
      <c r="A15" s="139"/>
      <c r="B15" s="29"/>
      <c r="C15" s="36"/>
      <c r="D15" s="54"/>
      <c r="E15" s="128"/>
      <c r="F15" s="13"/>
      <c r="G15" s="129"/>
      <c r="H15" s="54"/>
      <c r="I15" s="72"/>
      <c r="J15" s="73"/>
      <c r="K15" s="113">
        <f t="shared" si="1"/>
        <v>0</v>
      </c>
      <c r="L15" s="70"/>
      <c r="P15" s="52"/>
    </row>
    <row r="16" spans="1:16" x14ac:dyDescent="0.25">
      <c r="A16" s="136" t="s">
        <v>61</v>
      </c>
      <c r="B16" s="45" t="s">
        <v>105</v>
      </c>
      <c r="C16" s="71"/>
      <c r="D16" s="124">
        <v>2.5</v>
      </c>
      <c r="E16" s="125"/>
      <c r="F16" s="126"/>
      <c r="G16" s="127">
        <v>10</v>
      </c>
      <c r="H16" s="124">
        <f t="shared" si="0"/>
        <v>12.5</v>
      </c>
      <c r="I16" s="118">
        <v>2.5</v>
      </c>
      <c r="J16" s="116"/>
      <c r="K16" s="113">
        <f t="shared" si="1"/>
        <v>15</v>
      </c>
      <c r="L16" s="70"/>
      <c r="P16" s="52"/>
    </row>
    <row r="17" spans="1:18" x14ac:dyDescent="0.25">
      <c r="A17" s="47" t="s">
        <v>109</v>
      </c>
      <c r="B17" s="43" t="s">
        <v>94</v>
      </c>
      <c r="C17" s="70"/>
      <c r="D17" s="124">
        <v>4.75</v>
      </c>
      <c r="E17" s="128">
        <v>2.5</v>
      </c>
      <c r="F17" s="127"/>
      <c r="G17" s="127">
        <v>5</v>
      </c>
      <c r="H17" s="54">
        <f t="shared" si="0"/>
        <v>12.25</v>
      </c>
      <c r="I17" s="118">
        <v>3</v>
      </c>
      <c r="J17" s="116"/>
      <c r="K17" s="113">
        <f t="shared" si="1"/>
        <v>15.25</v>
      </c>
      <c r="L17" s="70"/>
      <c r="P17" s="52"/>
    </row>
    <row r="18" spans="1:18" x14ac:dyDescent="0.25">
      <c r="A18" s="62" t="s">
        <v>66</v>
      </c>
      <c r="B18" s="43" t="s">
        <v>99</v>
      </c>
      <c r="C18" s="70"/>
      <c r="D18" s="54">
        <v>2.75</v>
      </c>
      <c r="E18" s="126">
        <v>2.5</v>
      </c>
      <c r="F18" s="13">
        <v>3.5</v>
      </c>
      <c r="G18" s="129">
        <v>5</v>
      </c>
      <c r="H18" s="124">
        <f t="shared" si="0"/>
        <v>13.75</v>
      </c>
      <c r="I18" s="118">
        <v>3</v>
      </c>
      <c r="J18" s="116"/>
      <c r="K18" s="113">
        <f t="shared" si="1"/>
        <v>16.75</v>
      </c>
      <c r="L18" s="70"/>
      <c r="P18" s="52"/>
    </row>
    <row r="19" spans="1:18" x14ac:dyDescent="0.25">
      <c r="A19" s="139" t="s">
        <v>100</v>
      </c>
      <c r="B19" s="29" t="s">
        <v>101</v>
      </c>
      <c r="C19" s="36"/>
      <c r="D19" s="124">
        <v>2.5</v>
      </c>
      <c r="E19" s="128">
        <v>2.5</v>
      </c>
      <c r="F19" s="126">
        <v>3.5</v>
      </c>
      <c r="G19" s="127">
        <v>2.5</v>
      </c>
      <c r="H19" s="54">
        <f t="shared" si="0"/>
        <v>11</v>
      </c>
      <c r="I19" s="118">
        <v>2.5</v>
      </c>
      <c r="J19" s="116"/>
      <c r="K19" s="113">
        <f t="shared" si="1"/>
        <v>13.5</v>
      </c>
      <c r="L19" s="70"/>
      <c r="P19" s="52"/>
    </row>
    <row r="20" spans="1:18" s="7" customFormat="1" x14ac:dyDescent="0.25">
      <c r="A20" s="62" t="s">
        <v>26</v>
      </c>
      <c r="B20" s="43" t="s">
        <v>102</v>
      </c>
      <c r="C20" s="70"/>
      <c r="D20" s="54">
        <v>2.75</v>
      </c>
      <c r="E20" s="126">
        <v>2.5</v>
      </c>
      <c r="F20" s="13"/>
      <c r="G20" s="129">
        <v>5</v>
      </c>
      <c r="H20" s="124">
        <f t="shared" si="0"/>
        <v>10.25</v>
      </c>
      <c r="I20" s="118">
        <v>3</v>
      </c>
      <c r="J20" s="130"/>
      <c r="K20" s="113">
        <f t="shared" si="1"/>
        <v>13.25</v>
      </c>
      <c r="L20" s="116"/>
      <c r="P20" s="52"/>
    </row>
    <row r="21" spans="1:18" x14ac:dyDescent="0.25">
      <c r="A21" s="139" t="s">
        <v>27</v>
      </c>
      <c r="B21" s="29" t="s">
        <v>103</v>
      </c>
      <c r="C21" s="73"/>
      <c r="D21" s="124">
        <v>2.75</v>
      </c>
      <c r="E21" s="128">
        <v>2.5</v>
      </c>
      <c r="F21" s="126">
        <v>3.5</v>
      </c>
      <c r="G21" s="127">
        <v>5</v>
      </c>
      <c r="H21" s="54">
        <f t="shared" si="0"/>
        <v>13.75</v>
      </c>
      <c r="I21" s="118">
        <v>2.5</v>
      </c>
      <c r="J21" s="116"/>
      <c r="K21" s="113">
        <f t="shared" si="1"/>
        <v>16.25</v>
      </c>
      <c r="L21" s="70"/>
      <c r="P21" s="52"/>
    </row>
    <row r="22" spans="1:18" x14ac:dyDescent="0.25">
      <c r="A22" s="62" t="s">
        <v>162</v>
      </c>
      <c r="B22" s="43"/>
      <c r="C22" s="70"/>
      <c r="D22" s="54">
        <v>5.75</v>
      </c>
      <c r="E22" s="126">
        <v>2.5</v>
      </c>
      <c r="F22" s="13"/>
      <c r="G22" s="129">
        <v>2.5</v>
      </c>
      <c r="H22" s="124">
        <f t="shared" si="0"/>
        <v>10.75</v>
      </c>
      <c r="I22" s="118"/>
      <c r="J22" s="116"/>
      <c r="K22" s="113">
        <f t="shared" si="1"/>
        <v>10.75</v>
      </c>
      <c r="L22" s="70"/>
      <c r="P22" s="52"/>
    </row>
    <row r="23" spans="1:18" x14ac:dyDescent="0.25">
      <c r="A23" s="139" t="s">
        <v>9</v>
      </c>
      <c r="B23" s="29" t="s">
        <v>104</v>
      </c>
      <c r="C23" s="36"/>
      <c r="D23" s="124">
        <v>2.75</v>
      </c>
      <c r="E23" s="128">
        <v>2.5</v>
      </c>
      <c r="F23" s="126">
        <v>4</v>
      </c>
      <c r="G23" s="127">
        <v>2.5</v>
      </c>
      <c r="H23" s="54">
        <f t="shared" si="0"/>
        <v>11.75</v>
      </c>
      <c r="I23" s="118">
        <v>3</v>
      </c>
      <c r="J23" s="116"/>
      <c r="K23" s="113">
        <f t="shared" si="1"/>
        <v>14.75</v>
      </c>
      <c r="L23" s="70"/>
      <c r="P23" s="52"/>
      <c r="R23" s="51"/>
    </row>
    <row r="24" spans="1:18" s="7" customFormat="1" x14ac:dyDescent="0.25">
      <c r="A24" s="137" t="s">
        <v>92</v>
      </c>
      <c r="B24" s="138" t="s">
        <v>93</v>
      </c>
      <c r="C24" s="115"/>
      <c r="D24" s="53"/>
      <c r="E24" s="121"/>
      <c r="F24" s="39"/>
      <c r="G24" s="66"/>
      <c r="H24" s="119">
        <f t="shared" si="0"/>
        <v>0</v>
      </c>
      <c r="I24" s="117">
        <v>1.5</v>
      </c>
      <c r="J24" s="115"/>
      <c r="K24" s="122">
        <f t="shared" si="1"/>
        <v>1.5</v>
      </c>
      <c r="L24" s="115"/>
      <c r="P24" s="52"/>
    </row>
    <row r="25" spans="1:18" x14ac:dyDescent="0.25">
      <c r="A25" s="140" t="s">
        <v>95</v>
      </c>
      <c r="B25" s="141" t="s">
        <v>96</v>
      </c>
      <c r="C25" s="74"/>
      <c r="D25" s="119"/>
      <c r="E25" s="114"/>
      <c r="F25" s="121"/>
      <c r="G25" s="120"/>
      <c r="H25" s="53">
        <f ca="1">SUM(D25:K25)</f>
        <v>0</v>
      </c>
      <c r="I25" s="117"/>
      <c r="J25" s="115"/>
      <c r="K25" s="122">
        <f t="shared" ca="1" si="1"/>
        <v>0</v>
      </c>
      <c r="L25" s="115"/>
      <c r="P25" s="52"/>
    </row>
    <row r="26" spans="1:18" x14ac:dyDescent="0.25">
      <c r="A26" s="137" t="s">
        <v>97</v>
      </c>
      <c r="B26" s="138" t="s">
        <v>98</v>
      </c>
      <c r="C26" s="115"/>
      <c r="D26" s="53"/>
      <c r="E26" s="121"/>
      <c r="F26" s="39"/>
      <c r="G26" s="66"/>
      <c r="H26" s="119">
        <f ca="1">SUM(D26:K26)</f>
        <v>0</v>
      </c>
      <c r="I26" s="117"/>
      <c r="J26" s="115"/>
      <c r="K26" s="122">
        <f t="shared" ca="1" si="1"/>
        <v>0</v>
      </c>
      <c r="L26" s="115"/>
      <c r="P26" s="52"/>
    </row>
    <row r="27" spans="1:18" x14ac:dyDescent="0.25">
      <c r="A27" s="140" t="s">
        <v>89</v>
      </c>
      <c r="B27" s="141" t="s">
        <v>91</v>
      </c>
      <c r="C27" s="74"/>
      <c r="D27" s="119"/>
      <c r="E27" s="114"/>
      <c r="F27" s="121"/>
      <c r="G27" s="120"/>
      <c r="H27" s="53">
        <f>SUM(D27:G27)</f>
        <v>0</v>
      </c>
      <c r="I27" s="117">
        <v>3</v>
      </c>
      <c r="J27" s="115"/>
      <c r="K27" s="122">
        <f t="shared" si="1"/>
        <v>3</v>
      </c>
      <c r="L27" s="115"/>
      <c r="P27" s="52"/>
    </row>
    <row r="28" spans="1:18" x14ac:dyDescent="0.25">
      <c r="A28" s="137" t="s">
        <v>106</v>
      </c>
      <c r="B28" s="138" t="s">
        <v>107</v>
      </c>
      <c r="C28" s="115"/>
      <c r="D28" s="119"/>
      <c r="E28" s="121"/>
      <c r="F28" s="66"/>
      <c r="G28" s="66"/>
      <c r="H28" s="119">
        <f>SUM(D28:G28)</f>
        <v>0</v>
      </c>
      <c r="I28" s="117">
        <v>1.5</v>
      </c>
      <c r="J28" s="115"/>
      <c r="K28" s="122">
        <f t="shared" si="1"/>
        <v>1.5</v>
      </c>
      <c r="L28" s="115"/>
      <c r="P28" s="52"/>
    </row>
    <row r="29" spans="1:18" x14ac:dyDescent="0.25">
      <c r="A29" s="112"/>
      <c r="B29" s="60"/>
      <c r="C29" s="70"/>
      <c r="D29" s="40"/>
      <c r="E29" s="37"/>
      <c r="F29" s="37"/>
      <c r="G29" s="37"/>
      <c r="H29" s="59"/>
      <c r="I29" s="64"/>
      <c r="J29" s="36"/>
      <c r="K29" s="113"/>
      <c r="L29" s="70"/>
    </row>
    <row r="30" spans="1:18" x14ac:dyDescent="0.25">
      <c r="C30" s="51"/>
      <c r="D30" s="61">
        <f>SUM(D8:D23)</f>
        <v>52</v>
      </c>
      <c r="E30" s="15">
        <f>SUM(E8:E23)</f>
        <v>27.5</v>
      </c>
      <c r="F30" s="38">
        <f>SUM(F8:F23)</f>
        <v>27</v>
      </c>
      <c r="G30" s="69">
        <f>SUM(G8:G23)</f>
        <v>72.5</v>
      </c>
      <c r="H30" s="14">
        <f>SUM(H8:H23)</f>
        <v>179</v>
      </c>
      <c r="I30" s="244">
        <f>SUM(I8:I28)</f>
        <v>45</v>
      </c>
      <c r="J30" s="245"/>
      <c r="K30" s="55">
        <v>236.5</v>
      </c>
      <c r="L30" s="68"/>
      <c r="P30" s="6"/>
    </row>
  </sheetData>
  <mergeCells count="1">
    <mergeCell ref="I30:J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Datumfördelning</vt:lpstr>
      <vt:lpstr>Midsommar 2013</vt:lpstr>
      <vt:lpstr>Studenternas 12-13</vt:lpstr>
      <vt:lpstr>Spelare att tillgå</vt:lpstr>
      <vt:lpstr>Summering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Admin</cp:lastModifiedBy>
  <cp:lastPrinted>2013-05-09T07:39:55Z</cp:lastPrinted>
  <dcterms:created xsi:type="dcterms:W3CDTF">2011-04-18T18:11:06Z</dcterms:created>
  <dcterms:modified xsi:type="dcterms:W3CDTF">2013-05-09T07:40:48Z</dcterms:modified>
</cp:coreProperties>
</file>