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8445" tabRatio="679"/>
  </bookViews>
  <sheets>
    <sheet name="Anmälningar 2012" sheetId="10" r:id="rId1"/>
  </sheets>
  <definedNames>
    <definedName name="_xlnm.Print_Area" localSheetId="0">'Anmälningar 2012'!$A$1:$Z$66</definedName>
    <definedName name="_xlnm.Print_Titles" localSheetId="0">'Anmälningar 2012'!$1:$5</definedName>
  </definedNames>
  <calcPr calcId="125725"/>
</workbook>
</file>

<file path=xl/calcChain.xml><?xml version="1.0" encoding="utf-8"?>
<calcChain xmlns="http://schemas.openxmlformats.org/spreadsheetml/2006/main">
  <c r="G65" i="10"/>
  <c r="D65"/>
  <c r="G22"/>
  <c r="D45"/>
  <c r="W38"/>
  <c r="C38"/>
  <c r="W17"/>
  <c r="C17"/>
  <c r="V65"/>
  <c r="U65"/>
  <c r="V45"/>
  <c r="U45"/>
  <c r="V22"/>
  <c r="U22"/>
  <c r="Q45"/>
  <c r="E65"/>
  <c r="F65"/>
  <c r="H65"/>
  <c r="I65"/>
  <c r="J65"/>
  <c r="K65"/>
  <c r="L65"/>
  <c r="M65"/>
  <c r="N65"/>
  <c r="O65"/>
  <c r="P65"/>
  <c r="Q65"/>
  <c r="R65"/>
  <c r="S65"/>
  <c r="T65"/>
  <c r="W63"/>
  <c r="C63" s="1"/>
  <c r="W62"/>
  <c r="C62" s="1"/>
  <c r="W60"/>
  <c r="C60" s="1"/>
  <c r="W59"/>
  <c r="C59" s="1"/>
  <c r="W58"/>
  <c r="C58" s="1"/>
  <c r="W57"/>
  <c r="C57" s="1"/>
  <c r="W56"/>
  <c r="C56" s="1"/>
  <c r="W55"/>
  <c r="C55" s="1"/>
  <c r="W54"/>
  <c r="C54" s="1"/>
  <c r="W53"/>
  <c r="C53" s="1"/>
  <c r="W52"/>
  <c r="C52" s="1"/>
  <c r="W51"/>
  <c r="C51"/>
  <c r="W50"/>
  <c r="C50" s="1"/>
  <c r="W49"/>
  <c r="C49" s="1"/>
  <c r="W48"/>
  <c r="C48"/>
  <c r="E45"/>
  <c r="F45"/>
  <c r="G45"/>
  <c r="H45"/>
  <c r="I45"/>
  <c r="J45"/>
  <c r="K45"/>
  <c r="L45"/>
  <c r="M45"/>
  <c r="N45"/>
  <c r="O45"/>
  <c r="P45"/>
  <c r="R45"/>
  <c r="S45"/>
  <c r="T45"/>
  <c r="W43"/>
  <c r="C43" s="1"/>
  <c r="W42"/>
  <c r="C42" s="1"/>
  <c r="W41"/>
  <c r="C41"/>
  <c r="W40"/>
  <c r="C40" s="1"/>
  <c r="W39"/>
  <c r="C39" s="1"/>
  <c r="W37"/>
  <c r="C37" s="1"/>
  <c r="W36"/>
  <c r="C36" s="1"/>
  <c r="W35"/>
  <c r="C35" s="1"/>
  <c r="W34"/>
  <c r="C34" s="1"/>
  <c r="W33"/>
  <c r="C33" s="1"/>
  <c r="W32"/>
  <c r="C32" s="1"/>
  <c r="W31"/>
  <c r="C31" s="1"/>
  <c r="W30"/>
  <c r="C30" s="1"/>
  <c r="W29"/>
  <c r="C29"/>
  <c r="W28"/>
  <c r="C28" s="1"/>
  <c r="W27"/>
  <c r="C27" s="1"/>
  <c r="W26"/>
  <c r="C26" s="1"/>
  <c r="W25"/>
  <c r="C25" s="1"/>
  <c r="D22"/>
  <c r="E22"/>
  <c r="F22"/>
  <c r="H22"/>
  <c r="I22"/>
  <c r="J22"/>
  <c r="K22"/>
  <c r="L22"/>
  <c r="M22"/>
  <c r="N22"/>
  <c r="O22"/>
  <c r="P22"/>
  <c r="Q22"/>
  <c r="R22"/>
  <c r="S22"/>
  <c r="T22"/>
  <c r="W20"/>
  <c r="C20"/>
  <c r="W19"/>
  <c r="C19"/>
  <c r="W18"/>
  <c r="C18" s="1"/>
  <c r="W16"/>
  <c r="C16" s="1"/>
  <c r="W15"/>
  <c r="C15"/>
  <c r="W14"/>
  <c r="C14" s="1"/>
  <c r="W13"/>
  <c r="C13" s="1"/>
  <c r="W12"/>
  <c r="C12" s="1"/>
  <c r="W11"/>
  <c r="C11" s="1"/>
  <c r="W10"/>
  <c r="C10" s="1"/>
  <c r="W9"/>
  <c r="C9" s="1"/>
  <c r="W8"/>
  <c r="C8"/>
  <c r="W7"/>
  <c r="C7" s="1"/>
  <c r="C65" l="1"/>
  <c r="W65" s="1"/>
  <c r="C22"/>
  <c r="W22" s="1"/>
  <c r="C45"/>
  <c r="W45" s="1"/>
</calcChain>
</file>

<file path=xl/comments1.xml><?xml version="1.0" encoding="utf-8"?>
<comments xmlns="http://schemas.openxmlformats.org/spreadsheetml/2006/main">
  <authors>
    <author>Herr Larsson</author>
    <author>Tommy</author>
  </authors>
  <commentList>
    <comment ref="G7" authorId="0">
      <text>
        <r>
          <rPr>
            <b/>
            <sz val="9"/>
            <color indexed="81"/>
            <rFont val="Tahoma"/>
            <charset val="1"/>
          </rPr>
          <t>Herr Larsson:</t>
        </r>
        <r>
          <rPr>
            <sz val="9"/>
            <color indexed="81"/>
            <rFont val="Tahoma"/>
            <charset val="1"/>
          </rPr>
          <t xml:space="preserve">
Hönö D har dragit sig ur.
</t>
        </r>
      </text>
    </comment>
    <comment ref="Q7" authorId="0">
      <text>
        <r>
          <rPr>
            <b/>
            <sz val="9"/>
            <color indexed="81"/>
            <rFont val="Tahoma"/>
            <charset val="1"/>
          </rPr>
          <t>Herr Larsson:</t>
        </r>
        <r>
          <rPr>
            <sz val="9"/>
            <color indexed="81"/>
            <rFont val="Tahoma"/>
            <charset val="1"/>
          </rPr>
          <t xml:space="preserve">
SH 84
</t>
        </r>
      </text>
    </comment>
    <comment ref="E9" authorId="1">
      <text>
        <r>
          <rPr>
            <b/>
            <sz val="9"/>
            <color indexed="81"/>
            <rFont val="Tahoma"/>
            <family val="2"/>
          </rPr>
          <t>Tommy:</t>
        </r>
        <r>
          <rPr>
            <sz val="9"/>
            <color indexed="81"/>
            <rFont val="Tahoma"/>
            <family val="2"/>
          </rPr>
          <t xml:space="preserve">
Nordö + Knippla</t>
        </r>
      </text>
    </comment>
    <comment ref="E27" authorId="1">
      <text>
        <r>
          <rPr>
            <b/>
            <sz val="9"/>
            <color indexed="81"/>
            <rFont val="Tahoma"/>
            <family val="2"/>
          </rPr>
          <t>Tommy:</t>
        </r>
        <r>
          <rPr>
            <sz val="9"/>
            <color indexed="81"/>
            <rFont val="Tahoma"/>
            <family val="2"/>
          </rPr>
          <t xml:space="preserve">
Nordö+Knippla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Herr Larsson:</t>
        </r>
        <r>
          <rPr>
            <sz val="9"/>
            <color indexed="81"/>
            <rFont val="Tahoma"/>
            <family val="2"/>
          </rPr>
          <t xml:space="preserve">
Nordö
</t>
        </r>
      </text>
    </comment>
  </commentList>
</comments>
</file>

<file path=xl/sharedStrings.xml><?xml version="1.0" encoding="utf-8"?>
<sst xmlns="http://schemas.openxmlformats.org/spreadsheetml/2006/main" count="77" uniqueCount="75">
  <si>
    <t>Serie Cup / Lag</t>
  </si>
  <si>
    <t>TOT</t>
  </si>
  <si>
    <t>Öckerö IF</t>
  </si>
  <si>
    <t>Knippla IK</t>
  </si>
  <si>
    <t>IFK Björkö</t>
  </si>
  <si>
    <t>Hönö IS</t>
  </si>
  <si>
    <t>Hälsö BK</t>
  </si>
  <si>
    <t>Rörö IF</t>
  </si>
  <si>
    <t>Kalvsund</t>
  </si>
  <si>
    <t>Bagglebo</t>
  </si>
  <si>
    <t>Fotö</t>
  </si>
  <si>
    <t>Hjuvik</t>
  </si>
  <si>
    <t>Torslanda</t>
  </si>
  <si>
    <t>S:a Skärg.</t>
  </si>
  <si>
    <t>Donsö IS</t>
  </si>
  <si>
    <t>Styrsö BK</t>
  </si>
  <si>
    <t>Vrångö IF</t>
  </si>
  <si>
    <t>SERIERNA</t>
  </si>
  <si>
    <t>TOT LAG I SERIE</t>
  </si>
  <si>
    <t>Skärgårdscupen</t>
  </si>
  <si>
    <t>SISK-cupen</t>
  </si>
  <si>
    <t>F-12 cupen</t>
  </si>
  <si>
    <t>TOT LAG I CUPER</t>
  </si>
  <si>
    <t>GUSTAFS CUP</t>
  </si>
  <si>
    <t>Gustafs cup senior</t>
  </si>
  <si>
    <t>Gustafs cup damer</t>
  </si>
  <si>
    <t>Gustafs cup oldboys</t>
  </si>
  <si>
    <t>Gustafs cup P-16</t>
  </si>
  <si>
    <t>Gustafs cup P-15</t>
  </si>
  <si>
    <t>Gustafs cup P-12</t>
  </si>
  <si>
    <t>Gustafs cup P-11</t>
  </si>
  <si>
    <t>Gustafs cup P-10</t>
  </si>
  <si>
    <t>Gustafs cup P-9</t>
  </si>
  <si>
    <t>Gustafs cup P-8</t>
  </si>
  <si>
    <t>Gustafs cup P-7</t>
  </si>
  <si>
    <t>TOT LAG I GUSTAF</t>
  </si>
  <si>
    <r>
      <t xml:space="preserve">Oldboyscupen </t>
    </r>
    <r>
      <rPr>
        <b/>
        <sz val="11"/>
        <color indexed="12"/>
        <rFont val="Arial"/>
        <family val="2"/>
      </rPr>
      <t>11-man</t>
    </r>
  </si>
  <si>
    <t>Skärgårdsserien</t>
  </si>
  <si>
    <t>F-9 cupen</t>
  </si>
  <si>
    <t>Division 2 = NEJ</t>
  </si>
  <si>
    <t>P-13 serien = NEJ</t>
  </si>
  <si>
    <t>F-10 serien = NEJ</t>
  </si>
  <si>
    <t>F-9 serien = NEJ</t>
  </si>
  <si>
    <t>F-14 cupen (7-manna) = NEJ</t>
  </si>
  <si>
    <t>F-10 cupen</t>
  </si>
  <si>
    <t>Gustafs cup P-14</t>
  </si>
  <si>
    <t>Gustafs cup P-13</t>
  </si>
  <si>
    <t>P-16 cupen</t>
  </si>
  <si>
    <t>P-15 cupen</t>
  </si>
  <si>
    <t>P-14 cupen</t>
  </si>
  <si>
    <t>P-13 cupen</t>
  </si>
  <si>
    <t>SKÄRGÅRDSCUPERNA</t>
  </si>
  <si>
    <r>
      <t xml:space="preserve">P-10 cupen </t>
    </r>
    <r>
      <rPr>
        <b/>
        <sz val="11"/>
        <color indexed="12"/>
        <rFont val="Arial"/>
        <family val="2"/>
      </rPr>
      <t>(poolspel)</t>
    </r>
  </si>
  <si>
    <r>
      <t xml:space="preserve">P-9 cupen  </t>
    </r>
    <r>
      <rPr>
        <b/>
        <sz val="11"/>
        <color indexed="12"/>
        <rFont val="Arial"/>
        <family val="2"/>
      </rPr>
      <t>(poolspel)</t>
    </r>
  </si>
  <si>
    <r>
      <t xml:space="preserve">P-8 cupen  </t>
    </r>
    <r>
      <rPr>
        <b/>
        <sz val="11"/>
        <color indexed="12"/>
        <rFont val="Arial"/>
        <family val="2"/>
      </rPr>
      <t>(poolspel)</t>
    </r>
  </si>
  <si>
    <t>ÖVR</t>
  </si>
  <si>
    <t>Zenith</t>
  </si>
  <si>
    <t>P-12 serien 9-man</t>
  </si>
  <si>
    <t>P-7 cupen  (poolspel)</t>
  </si>
  <si>
    <t>FF Frukt</t>
  </si>
  <si>
    <t>Hyppelns IK</t>
  </si>
  <si>
    <r>
      <t xml:space="preserve">P-11 cupen </t>
    </r>
    <r>
      <rPr>
        <b/>
        <sz val="11"/>
        <color rgb="FF0000FF"/>
        <rFont val="Arial"/>
        <family val="2"/>
      </rPr>
      <t>(7-manna)</t>
    </r>
  </si>
  <si>
    <r>
      <t xml:space="preserve">P-12 cupen </t>
    </r>
    <r>
      <rPr>
        <b/>
        <sz val="11"/>
        <color rgb="FF0000FF"/>
        <rFont val="Arial"/>
        <family val="2"/>
      </rPr>
      <t>(7-manna)</t>
    </r>
  </si>
  <si>
    <r>
      <t xml:space="preserve">Oldboysserien </t>
    </r>
    <r>
      <rPr>
        <b/>
        <sz val="11"/>
        <color rgb="FF0000FF"/>
        <rFont val="Arial"/>
        <family val="2"/>
      </rPr>
      <t>7-man</t>
    </r>
  </si>
  <si>
    <r>
      <t xml:space="preserve">P-10 serien </t>
    </r>
    <r>
      <rPr>
        <b/>
        <sz val="11"/>
        <color rgb="FF0000FF"/>
        <rFont val="Arial"/>
        <family val="2"/>
      </rPr>
      <t>(poolspel)</t>
    </r>
  </si>
  <si>
    <r>
      <t xml:space="preserve">P-9 serien </t>
    </r>
    <r>
      <rPr>
        <b/>
        <sz val="11"/>
        <color rgb="FF0000FF"/>
        <rFont val="Arial"/>
        <family val="2"/>
      </rPr>
      <t>(poolspel)</t>
    </r>
  </si>
  <si>
    <r>
      <t xml:space="preserve">P-8 serien </t>
    </r>
    <r>
      <rPr>
        <b/>
        <sz val="11"/>
        <color rgb="FF0000FF"/>
        <rFont val="Arial"/>
        <family val="2"/>
      </rPr>
      <t>(poolspel)</t>
    </r>
  </si>
  <si>
    <r>
      <t xml:space="preserve">P-7 serien </t>
    </r>
    <r>
      <rPr>
        <b/>
        <sz val="11"/>
        <color rgb="FF0000FF"/>
        <rFont val="Arial"/>
        <family val="2"/>
      </rPr>
      <t>(poolspel)</t>
    </r>
  </si>
  <si>
    <r>
      <t xml:space="preserve">P-11 serien </t>
    </r>
    <r>
      <rPr>
        <b/>
        <sz val="11"/>
        <color rgb="FF0000FF"/>
        <rFont val="Arial"/>
        <family val="2"/>
      </rPr>
      <t>(poolserie)</t>
    </r>
  </si>
  <si>
    <t>SISK Anmälan Serier och Cupspel År 2012</t>
  </si>
  <si>
    <r>
      <t xml:space="preserve">P-6 serien </t>
    </r>
    <r>
      <rPr>
        <sz val="14"/>
        <color rgb="FF0000FF"/>
        <rFont val="Arial"/>
        <family val="2"/>
      </rPr>
      <t>(poolspel)</t>
    </r>
  </si>
  <si>
    <r>
      <t>P-6 cupen</t>
    </r>
    <r>
      <rPr>
        <sz val="14"/>
        <color indexed="12"/>
        <rFont val="Arial"/>
        <family val="2"/>
      </rPr>
      <t xml:space="preserve"> (poolspel)</t>
    </r>
  </si>
  <si>
    <t>Gustafs cup F-9</t>
  </si>
  <si>
    <t>Gustafs cup F-10</t>
  </si>
  <si>
    <r>
      <t xml:space="preserve">F-9 serie  </t>
    </r>
    <r>
      <rPr>
        <b/>
        <sz val="11"/>
        <color rgb="FF0000FF"/>
        <rFont val="Arial"/>
        <family val="2"/>
      </rPr>
      <t>(poolspel)</t>
    </r>
  </si>
</sst>
</file>

<file path=xl/styles.xml><?xml version="1.0" encoding="utf-8"?>
<styleSheet xmlns="http://schemas.openxmlformats.org/spreadsheetml/2006/main">
  <fonts count="37">
    <font>
      <sz val="10"/>
      <name val="Arial"/>
    </font>
    <font>
      <sz val="2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6"/>
      <color indexed="10"/>
      <name val="Arial"/>
      <family val="2"/>
    </font>
    <font>
      <b/>
      <sz val="11"/>
      <color indexed="12"/>
      <name val="Arial"/>
      <family val="2"/>
    </font>
    <font>
      <b/>
      <sz val="14"/>
      <color indexed="12"/>
      <name val="Arial"/>
      <family val="2"/>
    </font>
    <font>
      <b/>
      <sz val="16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8"/>
      <color indexed="12"/>
      <name val="Arial"/>
      <family val="2"/>
    </font>
    <font>
      <sz val="10"/>
      <color indexed="10"/>
      <name val="Arial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2"/>
      <color indexed="12"/>
      <name val="Arial"/>
      <family val="2"/>
    </font>
    <font>
      <sz val="14"/>
      <color indexed="10"/>
      <name val="Arial"/>
      <family val="2"/>
    </font>
    <font>
      <b/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6"/>
      <color rgb="FF0000FF"/>
      <name val="Arial"/>
      <family val="2"/>
    </font>
    <font>
      <b/>
      <sz val="18"/>
      <color rgb="FF0000FF"/>
      <name val="Arial"/>
      <family val="2"/>
    </font>
    <font>
      <b/>
      <sz val="10"/>
      <color rgb="FF0000FF"/>
      <name val="Arial"/>
      <family val="2"/>
    </font>
    <font>
      <sz val="14"/>
      <color rgb="FF0000FF"/>
      <name val="Arial"/>
      <family val="2"/>
    </font>
    <font>
      <sz val="14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0" borderId="0" xfId="0" applyFont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1" xfId="0" applyFont="1" applyBorder="1"/>
    <xf numFmtId="0" fontId="8" fillId="0" borderId="1" xfId="0" applyFont="1" applyBorder="1" applyAlignment="1">
      <alignment horizontal="left"/>
    </xf>
    <xf numFmtId="0" fontId="13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20" fillId="0" borderId="0" xfId="0" applyFont="1"/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8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2" borderId="0" xfId="0" applyFont="1" applyFill="1"/>
    <xf numFmtId="0" fontId="4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4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1</xdr:col>
      <xdr:colOff>695325</xdr:colOff>
      <xdr:row>3</xdr:row>
      <xdr:rowOff>85725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71450"/>
          <a:ext cx="676275" cy="638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0"/>
  <sheetViews>
    <sheetView tabSelected="1" view="pageLayout" topLeftCell="A3" zoomScale="50" zoomScaleNormal="75" zoomScaleSheetLayoutView="65" zoomScalePageLayoutView="50" workbookViewId="0">
      <selection activeCell="L11" sqref="L11"/>
    </sheetView>
  </sheetViews>
  <sheetFormatPr defaultRowHeight="12.75"/>
  <cols>
    <col min="1" max="1" width="1.85546875" customWidth="1"/>
    <col min="2" max="2" width="30.28515625" customWidth="1"/>
    <col min="3" max="3" width="7.85546875" style="81" customWidth="1"/>
    <col min="4" max="4" width="10.28515625" customWidth="1"/>
    <col min="5" max="5" width="10.140625" customWidth="1"/>
    <col min="6" max="6" width="10.5703125" customWidth="1"/>
    <col min="7" max="8" width="8.85546875" customWidth="1"/>
    <col min="9" max="9" width="10.28515625" customWidth="1"/>
    <col min="10" max="10" width="8.42578125" customWidth="1"/>
    <col min="11" max="11" width="9.42578125" customWidth="1"/>
    <col min="12" max="12" width="10" customWidth="1"/>
    <col min="13" max="14" width="7.140625" customWidth="1"/>
    <col min="15" max="15" width="7.28515625" customWidth="1"/>
    <col min="16" max="16" width="10" customWidth="1"/>
    <col min="17" max="17" width="7.85546875" customWidth="1"/>
    <col min="18" max="18" width="10.28515625" customWidth="1"/>
    <col min="19" max="22" width="9.42578125" customWidth="1"/>
    <col min="23" max="23" width="8.140625" customWidth="1"/>
    <col min="24" max="24" width="1.85546875" customWidth="1"/>
    <col min="25" max="25" width="2.42578125" customWidth="1"/>
  </cols>
  <sheetData>
    <row r="1" spans="1:24" ht="12.75" customHeight="1">
      <c r="A1" s="1"/>
      <c r="B1" s="1"/>
      <c r="C1" s="7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5.25" customHeight="1">
      <c r="A2" s="1"/>
      <c r="B2" s="82" t="s">
        <v>69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59"/>
      <c r="V2" s="59"/>
      <c r="X2" s="1"/>
    </row>
    <row r="3" spans="1:24" ht="9" customHeight="1">
      <c r="A3" s="1"/>
      <c r="B3" s="2"/>
      <c r="C3" s="6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5"/>
    </row>
    <row r="4" spans="1:24" ht="23.25" customHeight="1">
      <c r="A4" s="1"/>
      <c r="B4" s="6" t="s">
        <v>0</v>
      </c>
      <c r="C4" s="7" t="s">
        <v>1</v>
      </c>
      <c r="D4" s="60" t="s">
        <v>2</v>
      </c>
      <c r="E4" s="60" t="s">
        <v>3</v>
      </c>
      <c r="F4" s="60" t="s">
        <v>4</v>
      </c>
      <c r="G4" s="61" t="s">
        <v>5</v>
      </c>
      <c r="H4" s="61" t="s">
        <v>6</v>
      </c>
      <c r="I4" s="61" t="s">
        <v>60</v>
      </c>
      <c r="J4" s="60" t="s">
        <v>7</v>
      </c>
      <c r="K4" s="60" t="s">
        <v>8</v>
      </c>
      <c r="L4" s="61" t="s">
        <v>9</v>
      </c>
      <c r="M4" s="60" t="s">
        <v>10</v>
      </c>
      <c r="N4" s="60" t="s">
        <v>56</v>
      </c>
      <c r="O4" s="60" t="s">
        <v>11</v>
      </c>
      <c r="P4" s="61" t="s">
        <v>12</v>
      </c>
      <c r="Q4" s="61" t="s">
        <v>55</v>
      </c>
      <c r="R4" s="61" t="s">
        <v>13</v>
      </c>
      <c r="S4" s="60" t="s">
        <v>14</v>
      </c>
      <c r="T4" s="61" t="s">
        <v>15</v>
      </c>
      <c r="U4" s="61" t="s">
        <v>16</v>
      </c>
      <c r="V4" s="61" t="s">
        <v>59</v>
      </c>
      <c r="W4" s="7" t="s">
        <v>1</v>
      </c>
      <c r="X4" s="5"/>
    </row>
    <row r="5" spans="1:24" ht="5.25" customHeight="1">
      <c r="A5" s="1"/>
      <c r="B5" s="2"/>
      <c r="C5" s="7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5"/>
    </row>
    <row r="6" spans="1:24" ht="29.25" customHeight="1">
      <c r="A6" s="1"/>
      <c r="B6" s="22" t="s">
        <v>17</v>
      </c>
      <c r="C6" s="7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5"/>
    </row>
    <row r="7" spans="1:24" ht="45.95" customHeight="1">
      <c r="A7" s="1"/>
      <c r="B7" s="69" t="s">
        <v>37</v>
      </c>
      <c r="C7" s="33">
        <f t="shared" ref="C7:C20" si="0">SUM(W7)</f>
        <v>6</v>
      </c>
      <c r="D7" s="39">
        <v>1</v>
      </c>
      <c r="E7" s="39">
        <v>1</v>
      </c>
      <c r="F7" s="39"/>
      <c r="G7" s="39">
        <v>1</v>
      </c>
      <c r="H7" s="39">
        <v>1</v>
      </c>
      <c r="I7" s="24"/>
      <c r="J7" s="24"/>
      <c r="K7" s="24"/>
      <c r="L7" s="24"/>
      <c r="M7" s="24"/>
      <c r="N7" s="24"/>
      <c r="O7" s="24"/>
      <c r="P7" s="25"/>
      <c r="Q7" s="24">
        <v>1</v>
      </c>
      <c r="R7" s="24"/>
      <c r="S7" s="24"/>
      <c r="T7" s="24"/>
      <c r="U7" s="24"/>
      <c r="V7" s="24">
        <v>1</v>
      </c>
      <c r="W7" s="31">
        <f t="shared" ref="W7:W20" si="1">SUM(D7:V7)</f>
        <v>6</v>
      </c>
      <c r="X7" s="5"/>
    </row>
    <row r="8" spans="1:24" ht="45.95" hidden="1" customHeight="1">
      <c r="A8" s="1"/>
      <c r="B8" s="70" t="s">
        <v>39</v>
      </c>
      <c r="C8" s="52">
        <f t="shared" si="0"/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32">
        <f t="shared" si="1"/>
        <v>0</v>
      </c>
      <c r="X8" s="5"/>
    </row>
    <row r="9" spans="1:24" ht="45.75" customHeight="1">
      <c r="A9" s="1"/>
      <c r="B9" s="69" t="s">
        <v>63</v>
      </c>
      <c r="C9" s="33">
        <f t="shared" si="0"/>
        <v>5</v>
      </c>
      <c r="D9" s="24"/>
      <c r="E9" s="24">
        <v>2</v>
      </c>
      <c r="F9" s="24"/>
      <c r="G9" s="24">
        <v>1</v>
      </c>
      <c r="H9" s="24"/>
      <c r="I9" s="24"/>
      <c r="J9" s="24"/>
      <c r="K9" s="24">
        <v>1</v>
      </c>
      <c r="L9" s="24">
        <v>1</v>
      </c>
      <c r="M9" s="24"/>
      <c r="N9" s="24"/>
      <c r="O9" s="39"/>
      <c r="P9" s="24"/>
      <c r="Q9" s="24"/>
      <c r="R9" s="26"/>
      <c r="S9" s="26"/>
      <c r="T9" s="26"/>
      <c r="U9" s="26"/>
      <c r="V9" s="26"/>
      <c r="W9" s="31">
        <f t="shared" si="1"/>
        <v>5</v>
      </c>
      <c r="X9" s="5"/>
    </row>
    <row r="10" spans="1:24" ht="45.95" hidden="1" customHeight="1">
      <c r="A10" s="1"/>
      <c r="B10" s="70" t="s">
        <v>40</v>
      </c>
      <c r="C10" s="33">
        <f t="shared" si="0"/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31">
        <f t="shared" si="1"/>
        <v>0</v>
      </c>
      <c r="X10" s="5"/>
    </row>
    <row r="11" spans="1:24" ht="45.95" customHeight="1">
      <c r="A11" s="1"/>
      <c r="B11" s="69" t="s">
        <v>57</v>
      </c>
      <c r="C11" s="68">
        <f t="shared" si="0"/>
        <v>1</v>
      </c>
      <c r="D11" s="24"/>
      <c r="E11" s="27"/>
      <c r="F11" s="27"/>
      <c r="G11" s="24">
        <v>1</v>
      </c>
      <c r="H11" s="28"/>
      <c r="I11" s="29"/>
      <c r="J11" s="26"/>
      <c r="K11" s="26"/>
      <c r="L11" s="26"/>
      <c r="M11" s="26"/>
      <c r="N11" s="26"/>
      <c r="O11" s="26"/>
      <c r="P11" s="26"/>
      <c r="Q11" s="57"/>
      <c r="R11" s="26"/>
      <c r="S11" s="26"/>
      <c r="T11" s="26"/>
      <c r="U11" s="26"/>
      <c r="V11" s="26"/>
      <c r="W11" s="65">
        <f t="shared" si="1"/>
        <v>1</v>
      </c>
      <c r="X11" s="5"/>
    </row>
    <row r="12" spans="1:24" ht="45.75" customHeight="1">
      <c r="A12" s="1"/>
      <c r="B12" s="69" t="s">
        <v>68</v>
      </c>
      <c r="C12" s="68">
        <f t="shared" si="0"/>
        <v>0</v>
      </c>
      <c r="D12" s="27"/>
      <c r="E12" s="27"/>
      <c r="F12" s="48"/>
      <c r="G12" s="27"/>
      <c r="H12" s="27"/>
      <c r="I12" s="27"/>
      <c r="J12" s="27"/>
      <c r="K12" s="27"/>
      <c r="L12" s="27"/>
      <c r="M12" s="27"/>
      <c r="N12" s="27"/>
      <c r="O12" s="27"/>
      <c r="P12" s="26"/>
      <c r="Q12" s="30"/>
      <c r="R12" s="50"/>
      <c r="S12" s="26"/>
      <c r="T12" s="26"/>
      <c r="U12" s="26"/>
      <c r="V12" s="26"/>
      <c r="W12" s="65">
        <f t="shared" si="1"/>
        <v>0</v>
      </c>
      <c r="X12" s="5"/>
    </row>
    <row r="13" spans="1:24" ht="45.75" customHeight="1">
      <c r="A13" s="1"/>
      <c r="B13" s="69" t="s">
        <v>64</v>
      </c>
      <c r="C13" s="33">
        <f t="shared" si="0"/>
        <v>6</v>
      </c>
      <c r="D13" s="24">
        <v>2</v>
      </c>
      <c r="E13" s="24"/>
      <c r="F13" s="24"/>
      <c r="G13" s="24">
        <v>2</v>
      </c>
      <c r="H13" s="24"/>
      <c r="I13" s="24"/>
      <c r="J13" s="24"/>
      <c r="K13" s="24"/>
      <c r="L13" s="24"/>
      <c r="M13" s="24"/>
      <c r="N13" s="24"/>
      <c r="O13" s="24">
        <v>1</v>
      </c>
      <c r="P13" s="24">
        <v>1</v>
      </c>
      <c r="Q13" s="24"/>
      <c r="R13" s="39"/>
      <c r="S13" s="26"/>
      <c r="T13" s="26"/>
      <c r="U13" s="26"/>
      <c r="V13" s="26"/>
      <c r="W13" s="31">
        <f t="shared" si="1"/>
        <v>6</v>
      </c>
      <c r="X13" s="5"/>
    </row>
    <row r="14" spans="1:24" ht="45.95" customHeight="1">
      <c r="A14" s="1"/>
      <c r="B14" s="69" t="s">
        <v>65</v>
      </c>
      <c r="C14" s="33">
        <f t="shared" si="0"/>
        <v>12</v>
      </c>
      <c r="D14" s="24"/>
      <c r="E14" s="24"/>
      <c r="F14" s="24">
        <v>1</v>
      </c>
      <c r="G14" s="24">
        <v>2</v>
      </c>
      <c r="H14" s="24">
        <v>1</v>
      </c>
      <c r="I14" s="24"/>
      <c r="J14" s="24"/>
      <c r="K14" s="24"/>
      <c r="L14" s="24"/>
      <c r="M14" s="51"/>
      <c r="N14" s="39">
        <v>2</v>
      </c>
      <c r="O14" s="39">
        <v>2</v>
      </c>
      <c r="P14" s="39">
        <v>2</v>
      </c>
      <c r="Q14" s="39"/>
      <c r="R14" s="24">
        <v>2</v>
      </c>
      <c r="S14" s="26"/>
      <c r="T14" s="26"/>
      <c r="U14" s="26"/>
      <c r="V14" s="26"/>
      <c r="W14" s="31">
        <f t="shared" si="1"/>
        <v>12</v>
      </c>
      <c r="X14" s="5"/>
    </row>
    <row r="15" spans="1:24" ht="45.95" customHeight="1">
      <c r="A15" s="1"/>
      <c r="B15" s="69" t="s">
        <v>66</v>
      </c>
      <c r="C15" s="33">
        <f t="shared" si="0"/>
        <v>6</v>
      </c>
      <c r="D15" s="24">
        <v>2</v>
      </c>
      <c r="E15" s="24"/>
      <c r="F15" s="24">
        <v>1</v>
      </c>
      <c r="G15" s="24">
        <v>2</v>
      </c>
      <c r="H15" s="24"/>
      <c r="I15" s="28"/>
      <c r="J15" s="24"/>
      <c r="K15" s="24"/>
      <c r="L15" s="24"/>
      <c r="M15" s="39"/>
      <c r="N15" s="39"/>
      <c r="O15" s="39"/>
      <c r="P15" s="39"/>
      <c r="Q15" s="39"/>
      <c r="R15" s="24">
        <v>1</v>
      </c>
      <c r="S15" s="26"/>
      <c r="T15" s="26"/>
      <c r="U15" s="26"/>
      <c r="V15" s="26"/>
      <c r="W15" s="31">
        <f t="shared" si="1"/>
        <v>6</v>
      </c>
      <c r="X15" s="5"/>
    </row>
    <row r="16" spans="1:24" ht="45.95" customHeight="1">
      <c r="A16" s="1"/>
      <c r="B16" s="69" t="s">
        <v>67</v>
      </c>
      <c r="C16" s="33">
        <f t="shared" si="0"/>
        <v>14</v>
      </c>
      <c r="D16" s="24">
        <v>3</v>
      </c>
      <c r="E16" s="24"/>
      <c r="F16" s="24">
        <v>2</v>
      </c>
      <c r="G16" s="24">
        <v>4</v>
      </c>
      <c r="H16" s="24">
        <v>1</v>
      </c>
      <c r="I16" s="28"/>
      <c r="J16" s="24"/>
      <c r="K16" s="24"/>
      <c r="L16" s="24"/>
      <c r="M16" s="24"/>
      <c r="N16" s="24"/>
      <c r="O16" s="39">
        <v>2</v>
      </c>
      <c r="P16" s="24"/>
      <c r="Q16" s="24"/>
      <c r="R16" s="24">
        <v>2</v>
      </c>
      <c r="S16" s="26"/>
      <c r="T16" s="26"/>
      <c r="U16" s="26"/>
      <c r="V16" s="26"/>
      <c r="W16" s="31">
        <f t="shared" si="1"/>
        <v>14</v>
      </c>
      <c r="X16" s="5"/>
    </row>
    <row r="17" spans="1:24" ht="45.95" customHeight="1">
      <c r="A17" s="1"/>
      <c r="B17" s="69" t="s">
        <v>70</v>
      </c>
      <c r="C17" s="33">
        <f t="shared" si="0"/>
        <v>1</v>
      </c>
      <c r="D17" s="24"/>
      <c r="E17" s="24"/>
      <c r="F17" s="24">
        <v>1</v>
      </c>
      <c r="G17" s="24"/>
      <c r="H17" s="24"/>
      <c r="I17" s="28"/>
      <c r="J17" s="24"/>
      <c r="K17" s="24"/>
      <c r="L17" s="24"/>
      <c r="M17" s="24"/>
      <c r="N17" s="24"/>
      <c r="O17" s="39"/>
      <c r="P17" s="24"/>
      <c r="Q17" s="24"/>
      <c r="R17" s="24"/>
      <c r="S17" s="26"/>
      <c r="T17" s="26"/>
      <c r="U17" s="26"/>
      <c r="V17" s="26"/>
      <c r="W17" s="31">
        <f t="shared" si="1"/>
        <v>1</v>
      </c>
      <c r="X17" s="5"/>
    </row>
    <row r="18" spans="1:24" ht="45.95" customHeight="1">
      <c r="A18" s="1"/>
      <c r="B18" s="62" t="s">
        <v>74</v>
      </c>
      <c r="C18" s="68">
        <f t="shared" si="0"/>
        <v>7</v>
      </c>
      <c r="D18" s="26">
        <v>2</v>
      </c>
      <c r="E18" s="55"/>
      <c r="F18" s="27"/>
      <c r="G18" s="72">
        <v>2</v>
      </c>
      <c r="H18" s="26"/>
      <c r="I18" s="55"/>
      <c r="J18" s="26"/>
      <c r="K18" s="26"/>
      <c r="L18" s="26"/>
      <c r="M18" s="26"/>
      <c r="N18" s="26"/>
      <c r="O18" s="26"/>
      <c r="P18" s="26">
        <v>1</v>
      </c>
      <c r="Q18" s="26"/>
      <c r="R18" s="26">
        <v>2</v>
      </c>
      <c r="S18" s="26"/>
      <c r="T18" s="26"/>
      <c r="U18" s="26"/>
      <c r="V18" s="26"/>
      <c r="W18" s="65">
        <f t="shared" si="1"/>
        <v>7</v>
      </c>
      <c r="X18" s="5"/>
    </row>
    <row r="19" spans="1:24" ht="39.950000000000003" hidden="1" customHeight="1">
      <c r="A19" s="1"/>
      <c r="B19" s="18" t="s">
        <v>41</v>
      </c>
      <c r="C19" s="75">
        <f t="shared" si="0"/>
        <v>0</v>
      </c>
      <c r="D19" s="16"/>
      <c r="E19" s="16"/>
      <c r="F19" s="16"/>
      <c r="G19" s="16"/>
      <c r="H19" s="1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8">
        <f t="shared" si="1"/>
        <v>0</v>
      </c>
      <c r="X19" s="5"/>
    </row>
    <row r="20" spans="1:24" ht="39.950000000000003" hidden="1" customHeight="1">
      <c r="A20" s="1"/>
      <c r="B20" s="18" t="s">
        <v>42</v>
      </c>
      <c r="C20" s="75">
        <f t="shared" si="0"/>
        <v>0</v>
      </c>
      <c r="D20" s="16"/>
      <c r="E20" s="16"/>
      <c r="F20" s="16"/>
      <c r="G20" s="16"/>
      <c r="H20" s="1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8">
        <f t="shared" si="1"/>
        <v>0</v>
      </c>
      <c r="X20" s="5"/>
    </row>
    <row r="21" spans="1:24" ht="12.75" customHeight="1" thickBot="1">
      <c r="A21" s="1"/>
      <c r="B21" s="9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  <c r="X21" s="5"/>
    </row>
    <row r="22" spans="1:24" ht="43.5" customHeight="1" thickTop="1" thickBot="1">
      <c r="A22" s="1"/>
      <c r="B22" s="46" t="s">
        <v>18</v>
      </c>
      <c r="C22" s="20">
        <f>SUM(D22:V22)</f>
        <v>58</v>
      </c>
      <c r="D22" s="23">
        <f>SUM(D7:D18)-D12</f>
        <v>10</v>
      </c>
      <c r="E22" s="23">
        <f>SUM(E7:E18)</f>
        <v>3</v>
      </c>
      <c r="F22" s="23">
        <f>SUM(F7:F18)-F18</f>
        <v>5</v>
      </c>
      <c r="G22" s="23">
        <f>SUM(G7:G21)</f>
        <v>15</v>
      </c>
      <c r="H22" s="23">
        <f>SUM(H7:H18)-H12</f>
        <v>3</v>
      </c>
      <c r="I22" s="23">
        <f>SUM(I7:I18)</f>
        <v>0</v>
      </c>
      <c r="J22" s="23">
        <f>SUM(J7:J18)</f>
        <v>0</v>
      </c>
      <c r="K22" s="23">
        <f>SUM(K7:K18)</f>
        <v>1</v>
      </c>
      <c r="L22" s="23">
        <f>SUM(L7:L18)</f>
        <v>1</v>
      </c>
      <c r="M22" s="23">
        <f>SUM(M7:M18)</f>
        <v>0</v>
      </c>
      <c r="N22" s="23">
        <f>SUM(N7:N18)-N12</f>
        <v>2</v>
      </c>
      <c r="O22" s="23">
        <f t="shared" ref="O22:T22" si="2">SUM(O7:O18)</f>
        <v>5</v>
      </c>
      <c r="P22" s="23">
        <f t="shared" si="2"/>
        <v>4</v>
      </c>
      <c r="Q22" s="23">
        <f t="shared" si="2"/>
        <v>1</v>
      </c>
      <c r="R22" s="23">
        <f t="shared" si="2"/>
        <v>7</v>
      </c>
      <c r="S22" s="23">
        <f t="shared" si="2"/>
        <v>0</v>
      </c>
      <c r="T22" s="23">
        <f t="shared" si="2"/>
        <v>0</v>
      </c>
      <c r="U22" s="23">
        <f>SUM(U7:U18)</f>
        <v>0</v>
      </c>
      <c r="V22" s="23">
        <f>SUM(V7:V18)</f>
        <v>1</v>
      </c>
      <c r="W22" s="21">
        <f>C22</f>
        <v>58</v>
      </c>
      <c r="X22" s="5"/>
    </row>
    <row r="23" spans="1:24" ht="12.75" customHeight="1" thickTop="1">
      <c r="A23" s="1"/>
      <c r="B23" s="5"/>
      <c r="C23" s="76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1"/>
      <c r="X23" s="5"/>
    </row>
    <row r="24" spans="1:24" ht="29.25" customHeight="1">
      <c r="A24" s="1"/>
      <c r="B24" s="22" t="s">
        <v>51</v>
      </c>
      <c r="C24" s="7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5"/>
    </row>
    <row r="25" spans="1:24" s="37" customFormat="1" ht="39.950000000000003" customHeight="1">
      <c r="A25" s="34"/>
      <c r="B25" s="35" t="s">
        <v>19</v>
      </c>
      <c r="C25" s="33">
        <f t="shared" ref="C25:C43" si="3">SUM(W25)</f>
        <v>10</v>
      </c>
      <c r="D25" s="24">
        <v>1</v>
      </c>
      <c r="E25" s="24">
        <v>1</v>
      </c>
      <c r="F25" s="24">
        <v>1</v>
      </c>
      <c r="G25" s="24">
        <v>1</v>
      </c>
      <c r="H25" s="24">
        <v>1</v>
      </c>
      <c r="I25" s="24">
        <v>1</v>
      </c>
      <c r="J25" s="24"/>
      <c r="K25" s="24"/>
      <c r="L25" s="24"/>
      <c r="M25" s="24">
        <v>1</v>
      </c>
      <c r="N25" s="24"/>
      <c r="O25" s="24"/>
      <c r="P25" s="24"/>
      <c r="Q25" s="24"/>
      <c r="R25" s="24"/>
      <c r="S25" s="24">
        <v>1</v>
      </c>
      <c r="T25" s="24">
        <v>1</v>
      </c>
      <c r="U25" s="24">
        <v>1</v>
      </c>
      <c r="V25" s="24"/>
      <c r="W25" s="31">
        <f t="shared" ref="W25:W43" si="4">SUM(D25:V25)</f>
        <v>10</v>
      </c>
      <c r="X25" s="36"/>
    </row>
    <row r="26" spans="1:24" s="37" customFormat="1" ht="39.950000000000003" customHeight="1">
      <c r="A26" s="34"/>
      <c r="B26" s="35" t="s">
        <v>20</v>
      </c>
      <c r="C26" s="33">
        <f t="shared" si="3"/>
        <v>10</v>
      </c>
      <c r="D26" s="24">
        <v>2</v>
      </c>
      <c r="E26" s="24">
        <v>1</v>
      </c>
      <c r="F26" s="24">
        <v>1</v>
      </c>
      <c r="G26" s="24">
        <v>3</v>
      </c>
      <c r="H26" s="24">
        <v>1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>
        <v>1</v>
      </c>
      <c r="T26" s="24"/>
      <c r="U26" s="24"/>
      <c r="V26" s="24">
        <v>1</v>
      </c>
      <c r="W26" s="31">
        <f t="shared" si="4"/>
        <v>10</v>
      </c>
      <c r="X26" s="36"/>
    </row>
    <row r="27" spans="1:24" s="37" customFormat="1" ht="39.950000000000003" customHeight="1">
      <c r="A27" s="34"/>
      <c r="B27" s="35" t="s">
        <v>36</v>
      </c>
      <c r="C27" s="64">
        <f t="shared" si="3"/>
        <v>6</v>
      </c>
      <c r="D27" s="24"/>
      <c r="E27" s="24">
        <v>2</v>
      </c>
      <c r="F27" s="24"/>
      <c r="G27" s="24">
        <v>1</v>
      </c>
      <c r="H27" s="24">
        <v>1</v>
      </c>
      <c r="I27" s="24"/>
      <c r="J27" s="24"/>
      <c r="K27" s="24">
        <v>1</v>
      </c>
      <c r="L27" s="24">
        <v>1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31">
        <f t="shared" si="4"/>
        <v>6</v>
      </c>
      <c r="X27" s="36"/>
    </row>
    <row r="28" spans="1:24" s="37" customFormat="1" ht="39.950000000000003" customHeight="1">
      <c r="A28" s="34"/>
      <c r="B28" s="63" t="s">
        <v>47</v>
      </c>
      <c r="C28" s="68">
        <f t="shared" si="3"/>
        <v>0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49"/>
      <c r="S28" s="24"/>
      <c r="T28" s="24"/>
      <c r="U28" s="24"/>
      <c r="V28" s="24"/>
      <c r="W28" s="65">
        <f t="shared" si="4"/>
        <v>0</v>
      </c>
      <c r="X28" s="36"/>
    </row>
    <row r="29" spans="1:24" s="37" customFormat="1" ht="39.950000000000003" customHeight="1">
      <c r="A29" s="34"/>
      <c r="B29" s="63" t="s">
        <v>48</v>
      </c>
      <c r="C29" s="68">
        <f t="shared" si="3"/>
        <v>0</v>
      </c>
      <c r="D29" s="24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65">
        <f t="shared" si="4"/>
        <v>0</v>
      </c>
      <c r="X29" s="36"/>
    </row>
    <row r="30" spans="1:24" s="37" customFormat="1" ht="39.950000000000003" customHeight="1">
      <c r="A30" s="34"/>
      <c r="B30" s="63" t="s">
        <v>49</v>
      </c>
      <c r="C30" s="68">
        <f t="shared" si="3"/>
        <v>0</v>
      </c>
      <c r="D30" s="24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65">
        <f t="shared" si="4"/>
        <v>0</v>
      </c>
      <c r="X30" s="36"/>
    </row>
    <row r="31" spans="1:24" s="37" customFormat="1" ht="39.950000000000003" customHeight="1">
      <c r="A31" s="34"/>
      <c r="B31" s="63" t="s">
        <v>50</v>
      </c>
      <c r="C31" s="67">
        <f t="shared" si="3"/>
        <v>2</v>
      </c>
      <c r="D31" s="39">
        <v>1</v>
      </c>
      <c r="E31" s="39"/>
      <c r="F31" s="39">
        <v>1</v>
      </c>
      <c r="G31" s="24"/>
      <c r="H31" s="66"/>
      <c r="I31" s="54"/>
      <c r="J31" s="54"/>
      <c r="K31" s="54"/>
      <c r="L31" s="54"/>
      <c r="M31" s="54"/>
      <c r="N31" s="54"/>
      <c r="O31" s="54"/>
      <c r="P31" s="54"/>
      <c r="Q31" s="54"/>
      <c r="R31" s="24"/>
      <c r="S31" s="54"/>
      <c r="T31" s="54"/>
      <c r="U31" s="54"/>
      <c r="V31" s="54"/>
      <c r="W31" s="65">
        <f t="shared" si="4"/>
        <v>2</v>
      </c>
      <c r="X31" s="36"/>
    </row>
    <row r="32" spans="1:24" s="37" customFormat="1" ht="39.950000000000003" customHeight="1">
      <c r="A32" s="34"/>
      <c r="B32" s="63" t="s">
        <v>62</v>
      </c>
      <c r="C32" s="33">
        <f t="shared" si="3"/>
        <v>2</v>
      </c>
      <c r="D32" s="39">
        <v>1</v>
      </c>
      <c r="E32" s="39"/>
      <c r="F32" s="39"/>
      <c r="G32" s="39">
        <v>1</v>
      </c>
      <c r="H32" s="54"/>
      <c r="I32" s="58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31">
        <f t="shared" si="4"/>
        <v>2</v>
      </c>
      <c r="X32" s="36"/>
    </row>
    <row r="33" spans="1:24" s="37" customFormat="1" ht="39.950000000000003" customHeight="1">
      <c r="A33" s="34"/>
      <c r="B33" s="62" t="s">
        <v>61</v>
      </c>
      <c r="C33" s="33">
        <f t="shared" si="3"/>
        <v>5</v>
      </c>
      <c r="D33" s="24">
        <v>2</v>
      </c>
      <c r="E33" s="24"/>
      <c r="F33" s="24">
        <v>1</v>
      </c>
      <c r="G33" s="24">
        <v>2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31">
        <f t="shared" si="4"/>
        <v>5</v>
      </c>
      <c r="X33" s="36"/>
    </row>
    <row r="34" spans="1:24" s="37" customFormat="1" ht="39.950000000000003" customHeight="1">
      <c r="A34" s="34"/>
      <c r="B34" s="35" t="s">
        <v>52</v>
      </c>
      <c r="C34" s="33">
        <f t="shared" si="3"/>
        <v>4</v>
      </c>
      <c r="D34" s="24">
        <v>2</v>
      </c>
      <c r="E34" s="24"/>
      <c r="F34" s="24"/>
      <c r="G34" s="24">
        <v>2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39"/>
      <c r="S34" s="24"/>
      <c r="T34" s="24"/>
      <c r="U34" s="24"/>
      <c r="V34" s="24"/>
      <c r="W34" s="31">
        <f t="shared" si="4"/>
        <v>4</v>
      </c>
      <c r="X34" s="36"/>
    </row>
    <row r="35" spans="1:24" s="37" customFormat="1" ht="39.950000000000003" customHeight="1">
      <c r="A35" s="34"/>
      <c r="B35" s="35" t="s">
        <v>53</v>
      </c>
      <c r="C35" s="33">
        <f t="shared" si="3"/>
        <v>8</v>
      </c>
      <c r="D35" s="24"/>
      <c r="E35" s="24"/>
      <c r="F35" s="24">
        <v>1</v>
      </c>
      <c r="G35" s="24">
        <v>2</v>
      </c>
      <c r="H35" s="24">
        <v>1</v>
      </c>
      <c r="I35" s="24"/>
      <c r="J35" s="24"/>
      <c r="K35" s="24"/>
      <c r="L35" s="24"/>
      <c r="M35" s="24"/>
      <c r="N35" s="24"/>
      <c r="O35" s="24">
        <v>2</v>
      </c>
      <c r="P35" s="24"/>
      <c r="Q35" s="24"/>
      <c r="R35" s="24">
        <v>2</v>
      </c>
      <c r="S35" s="24"/>
      <c r="T35" s="24"/>
      <c r="U35" s="24"/>
      <c r="V35" s="24"/>
      <c r="W35" s="31">
        <f t="shared" si="4"/>
        <v>8</v>
      </c>
      <c r="X35" s="36"/>
    </row>
    <row r="36" spans="1:24" s="37" customFormat="1" ht="39.950000000000003" customHeight="1">
      <c r="A36" s="34"/>
      <c r="B36" s="35" t="s">
        <v>54</v>
      </c>
      <c r="C36" s="33">
        <f t="shared" si="3"/>
        <v>6</v>
      </c>
      <c r="D36" s="24">
        <v>2</v>
      </c>
      <c r="E36" s="24"/>
      <c r="F36" s="24">
        <v>1</v>
      </c>
      <c r="G36" s="24">
        <v>2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>
        <v>1</v>
      </c>
      <c r="S36" s="24"/>
      <c r="T36" s="24"/>
      <c r="U36" s="24"/>
      <c r="V36" s="24"/>
      <c r="W36" s="31">
        <f t="shared" si="4"/>
        <v>6</v>
      </c>
      <c r="X36" s="36"/>
    </row>
    <row r="37" spans="1:24" s="37" customFormat="1" ht="39.950000000000003" customHeight="1">
      <c r="A37" s="34"/>
      <c r="B37" s="35" t="s">
        <v>58</v>
      </c>
      <c r="C37" s="33">
        <f t="shared" si="3"/>
        <v>11</v>
      </c>
      <c r="D37" s="24">
        <v>3</v>
      </c>
      <c r="E37" s="24"/>
      <c r="F37" s="24">
        <v>1</v>
      </c>
      <c r="G37" s="24">
        <v>4</v>
      </c>
      <c r="H37" s="24">
        <v>1</v>
      </c>
      <c r="I37" s="24"/>
      <c r="J37" s="24"/>
      <c r="K37" s="24"/>
      <c r="L37" s="24"/>
      <c r="M37" s="24"/>
      <c r="N37" s="24"/>
      <c r="O37" s="24"/>
      <c r="P37" s="24"/>
      <c r="Q37" s="24"/>
      <c r="R37" s="24">
        <v>2</v>
      </c>
      <c r="S37" s="24"/>
      <c r="T37" s="24"/>
      <c r="U37" s="24"/>
      <c r="V37" s="24"/>
      <c r="W37" s="65">
        <f t="shared" si="4"/>
        <v>11</v>
      </c>
      <c r="X37" s="36"/>
    </row>
    <row r="38" spans="1:24" s="37" customFormat="1" ht="39.950000000000003" customHeight="1">
      <c r="A38" s="34"/>
      <c r="B38" s="35" t="s">
        <v>71</v>
      </c>
      <c r="C38" s="33">
        <f t="shared" si="3"/>
        <v>1</v>
      </c>
      <c r="D38" s="24"/>
      <c r="E38" s="24"/>
      <c r="F38" s="24">
        <v>1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65">
        <f t="shared" si="4"/>
        <v>1</v>
      </c>
      <c r="X38" s="36"/>
    </row>
    <row r="39" spans="1:24" s="37" customFormat="1" ht="39.950000000000003" customHeight="1">
      <c r="A39" s="34"/>
      <c r="B39" s="62" t="s">
        <v>38</v>
      </c>
      <c r="C39" s="67">
        <f t="shared" si="3"/>
        <v>6</v>
      </c>
      <c r="D39" s="71">
        <v>2</v>
      </c>
      <c r="E39" s="71"/>
      <c r="F39" s="71"/>
      <c r="G39" s="71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>
        <v>2</v>
      </c>
      <c r="S39" s="71"/>
      <c r="T39" s="71"/>
      <c r="U39" s="71"/>
      <c r="V39" s="71"/>
      <c r="W39" s="65">
        <f t="shared" si="4"/>
        <v>6</v>
      </c>
      <c r="X39" s="36"/>
    </row>
    <row r="40" spans="1:24" s="37" customFormat="1" ht="39.950000000000003" hidden="1" customHeight="1">
      <c r="A40" s="34"/>
      <c r="B40" s="38" t="s">
        <v>43</v>
      </c>
      <c r="C40" s="64">
        <f t="shared" si="3"/>
        <v>0</v>
      </c>
      <c r="D40" s="24"/>
      <c r="E40" s="25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65">
        <f t="shared" si="4"/>
        <v>0</v>
      </c>
      <c r="X40" s="36"/>
    </row>
    <row r="41" spans="1:24" s="37" customFormat="1" ht="39.950000000000003" hidden="1" customHeight="1">
      <c r="A41" s="34"/>
      <c r="B41" s="38" t="s">
        <v>21</v>
      </c>
      <c r="C41" s="64">
        <f t="shared" si="3"/>
        <v>0</v>
      </c>
      <c r="D41" s="24"/>
      <c r="E41" s="24"/>
      <c r="F41" s="24"/>
      <c r="G41" s="24"/>
      <c r="H41" s="25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65">
        <f t="shared" si="4"/>
        <v>0</v>
      </c>
      <c r="X41" s="36"/>
    </row>
    <row r="42" spans="1:24" s="37" customFormat="1" ht="42.95" hidden="1" customHeight="1">
      <c r="A42" s="34"/>
      <c r="B42" s="38" t="s">
        <v>44</v>
      </c>
      <c r="C42" s="77">
        <f t="shared" si="3"/>
        <v>0</v>
      </c>
      <c r="D42" s="24"/>
      <c r="E42" s="25"/>
      <c r="F42" s="24"/>
      <c r="G42" s="24"/>
      <c r="H42" s="25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32">
        <f t="shared" si="4"/>
        <v>0</v>
      </c>
      <c r="X42" s="36"/>
    </row>
    <row r="43" spans="1:24" s="37" customFormat="1" ht="42.95" hidden="1" customHeight="1">
      <c r="A43" s="34"/>
      <c r="B43" s="38" t="s">
        <v>38</v>
      </c>
      <c r="C43" s="77">
        <f t="shared" si="3"/>
        <v>0</v>
      </c>
      <c r="D43" s="24"/>
      <c r="E43" s="24"/>
      <c r="F43" s="24"/>
      <c r="G43" s="24"/>
      <c r="H43" s="25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32">
        <f t="shared" si="4"/>
        <v>0</v>
      </c>
      <c r="X43" s="36"/>
    </row>
    <row r="44" spans="1:24" ht="12.75" customHeight="1" thickBot="1">
      <c r="A44" s="1"/>
      <c r="B44" s="2"/>
      <c r="C44" s="78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7"/>
      <c r="X44" s="5"/>
    </row>
    <row r="45" spans="1:24" ht="43.5" customHeight="1" thickTop="1" thickBot="1">
      <c r="A45" s="1"/>
      <c r="B45" s="46" t="s">
        <v>22</v>
      </c>
      <c r="C45" s="20">
        <f>SUM(D45:V45)</f>
        <v>71</v>
      </c>
      <c r="D45" s="23">
        <f>SUM(D25:D44)</f>
        <v>16</v>
      </c>
      <c r="E45" s="23">
        <f>SUM(E25:E43)</f>
        <v>4</v>
      </c>
      <c r="F45" s="23">
        <f>SUM(F25:F43)</f>
        <v>8</v>
      </c>
      <c r="G45" s="23">
        <f>SUM(G25:G43)-G31</f>
        <v>20</v>
      </c>
      <c r="H45" s="23">
        <f>SUM(H25:H43)-H32</f>
        <v>5</v>
      </c>
      <c r="I45" s="23">
        <f t="shared" ref="I45:P45" si="5">SUM(I25:I43)</f>
        <v>1</v>
      </c>
      <c r="J45" s="23">
        <f t="shared" si="5"/>
        <v>0</v>
      </c>
      <c r="K45" s="23">
        <f t="shared" si="5"/>
        <v>1</v>
      </c>
      <c r="L45" s="23">
        <f t="shared" si="5"/>
        <v>1</v>
      </c>
      <c r="M45" s="23">
        <f t="shared" si="5"/>
        <v>1</v>
      </c>
      <c r="N45" s="23">
        <f t="shared" si="5"/>
        <v>0</v>
      </c>
      <c r="O45" s="23">
        <f t="shared" si="5"/>
        <v>2</v>
      </c>
      <c r="P45" s="23">
        <f t="shared" si="5"/>
        <v>0</v>
      </c>
      <c r="Q45" s="23">
        <f>SUM(Q25:Q43)</f>
        <v>0</v>
      </c>
      <c r="R45" s="23">
        <f>SUM(R25:R43)-R28</f>
        <v>7</v>
      </c>
      <c r="S45" s="23">
        <f>SUM(S25:S43)</f>
        <v>2</v>
      </c>
      <c r="T45" s="23">
        <f>SUM(T25:T43)</f>
        <v>1</v>
      </c>
      <c r="U45" s="23">
        <f>SUM(U25:U43)</f>
        <v>1</v>
      </c>
      <c r="V45" s="23">
        <f>SUM(V25:V43)</f>
        <v>1</v>
      </c>
      <c r="W45" s="21">
        <f>C45</f>
        <v>71</v>
      </c>
      <c r="X45" s="5"/>
    </row>
    <row r="46" spans="1:24" ht="12.75" customHeight="1" thickTop="1">
      <c r="A46" s="1"/>
      <c r="B46" s="14"/>
      <c r="C46" s="76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5"/>
    </row>
    <row r="47" spans="1:24" ht="29.25" customHeight="1">
      <c r="A47" s="1"/>
      <c r="B47" s="22" t="s">
        <v>23</v>
      </c>
      <c r="C47" s="7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53"/>
      <c r="Q47" s="53"/>
      <c r="R47" s="53"/>
      <c r="S47" s="4"/>
      <c r="T47" s="4"/>
      <c r="U47" s="4"/>
      <c r="V47" s="4"/>
      <c r="W47" s="4"/>
      <c r="X47" s="5"/>
    </row>
    <row r="48" spans="1:24" ht="39.950000000000003" customHeight="1">
      <c r="A48" s="1"/>
      <c r="B48" s="35" t="s">
        <v>24</v>
      </c>
      <c r="C48" s="33">
        <f t="shared" ref="C48:C63" si="6">SUM(W48)</f>
        <v>20</v>
      </c>
      <c r="D48" s="24">
        <v>4</v>
      </c>
      <c r="E48" s="24">
        <v>2</v>
      </c>
      <c r="F48" s="24">
        <v>2</v>
      </c>
      <c r="G48" s="24">
        <v>5</v>
      </c>
      <c r="H48" s="24">
        <v>2</v>
      </c>
      <c r="I48" s="24">
        <v>1</v>
      </c>
      <c r="J48" s="24"/>
      <c r="K48" s="24"/>
      <c r="L48" s="24">
        <v>1</v>
      </c>
      <c r="M48" s="24">
        <v>1</v>
      </c>
      <c r="N48" s="24"/>
      <c r="O48" s="24"/>
      <c r="P48" s="30"/>
      <c r="Q48" s="24"/>
      <c r="R48" s="24"/>
      <c r="S48" s="24">
        <v>1</v>
      </c>
      <c r="T48" s="24"/>
      <c r="U48" s="24"/>
      <c r="V48" s="24">
        <v>1</v>
      </c>
      <c r="W48" s="31">
        <f t="shared" ref="W48:W63" si="7">SUM(D48:V48)</f>
        <v>20</v>
      </c>
      <c r="X48" s="5"/>
    </row>
    <row r="49" spans="1:24" ht="39.950000000000003" customHeight="1">
      <c r="A49" s="1"/>
      <c r="B49" s="35" t="s">
        <v>25</v>
      </c>
      <c r="C49" s="33">
        <f t="shared" si="6"/>
        <v>8</v>
      </c>
      <c r="D49" s="24">
        <v>3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>
        <v>1</v>
      </c>
      <c r="P49" s="71">
        <v>2</v>
      </c>
      <c r="Q49" s="24">
        <v>2</v>
      </c>
      <c r="R49" s="47"/>
      <c r="S49" s="24"/>
      <c r="T49" s="24"/>
      <c r="U49" s="24"/>
      <c r="V49" s="24"/>
      <c r="W49" s="31">
        <f t="shared" si="7"/>
        <v>8</v>
      </c>
      <c r="X49" s="5"/>
    </row>
    <row r="50" spans="1:24" ht="39.950000000000003" customHeight="1">
      <c r="A50" s="1"/>
      <c r="B50" s="35" t="s">
        <v>26</v>
      </c>
      <c r="C50" s="33">
        <f t="shared" si="6"/>
        <v>5</v>
      </c>
      <c r="D50" s="24"/>
      <c r="E50" s="24">
        <v>1</v>
      </c>
      <c r="F50" s="24"/>
      <c r="G50" s="24">
        <v>1</v>
      </c>
      <c r="H50" s="39">
        <v>1</v>
      </c>
      <c r="I50" s="24"/>
      <c r="J50" s="24"/>
      <c r="K50" s="24">
        <v>1</v>
      </c>
      <c r="L50" s="24">
        <v>1</v>
      </c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31">
        <f t="shared" si="7"/>
        <v>5</v>
      </c>
      <c r="X50" s="5"/>
    </row>
    <row r="51" spans="1:24" ht="39.950000000000003" customHeight="1">
      <c r="A51" s="1"/>
      <c r="B51" s="62" t="s">
        <v>27</v>
      </c>
      <c r="C51" s="67">
        <f t="shared" si="6"/>
        <v>0</v>
      </c>
      <c r="D51" s="24"/>
      <c r="E51" s="28"/>
      <c r="F51" s="49"/>
      <c r="G51" s="24"/>
      <c r="H51" s="54"/>
      <c r="I51" s="42"/>
      <c r="J51" s="24"/>
      <c r="K51" s="24"/>
      <c r="L51" s="24"/>
      <c r="M51" s="24"/>
      <c r="N51" s="24"/>
      <c r="O51" s="24"/>
      <c r="P51" s="24"/>
      <c r="Q51" s="24"/>
      <c r="R51" s="49"/>
      <c r="S51" s="24"/>
      <c r="T51" s="24"/>
      <c r="U51" s="24"/>
      <c r="V51" s="24"/>
      <c r="W51" s="65">
        <f t="shared" si="7"/>
        <v>0</v>
      </c>
      <c r="X51" s="5"/>
    </row>
    <row r="52" spans="1:24" ht="39.950000000000003" hidden="1" customHeight="1">
      <c r="A52" s="1"/>
      <c r="B52" s="62" t="s">
        <v>28</v>
      </c>
      <c r="C52" s="68">
        <f t="shared" si="6"/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30"/>
      <c r="Q52" s="30"/>
      <c r="R52" s="47"/>
      <c r="S52" s="30"/>
      <c r="T52" s="28"/>
      <c r="U52" s="28"/>
      <c r="V52" s="28"/>
      <c r="W52" s="65">
        <f t="shared" si="7"/>
        <v>0</v>
      </c>
      <c r="X52" s="5"/>
    </row>
    <row r="53" spans="1:24" ht="39.950000000000003" customHeight="1">
      <c r="A53" s="1"/>
      <c r="B53" s="62" t="s">
        <v>45</v>
      </c>
      <c r="C53" s="67">
        <f t="shared" si="6"/>
        <v>0</v>
      </c>
      <c r="D53" s="24"/>
      <c r="E53" s="24"/>
      <c r="F53" s="24"/>
      <c r="G53" s="2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56"/>
      <c r="S53" s="49"/>
      <c r="T53" s="24"/>
      <c r="U53" s="24"/>
      <c r="V53" s="24"/>
      <c r="W53" s="65">
        <f t="shared" si="7"/>
        <v>0</v>
      </c>
      <c r="X53" s="5"/>
    </row>
    <row r="54" spans="1:24" ht="39.950000000000003" customHeight="1">
      <c r="A54" s="1"/>
      <c r="B54" s="35" t="s">
        <v>46</v>
      </c>
      <c r="C54" s="68">
        <f t="shared" si="6"/>
        <v>3</v>
      </c>
      <c r="D54" s="24">
        <v>2</v>
      </c>
      <c r="E54" s="24"/>
      <c r="F54" s="39">
        <v>1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30"/>
      <c r="R54" s="24"/>
      <c r="S54" s="24"/>
      <c r="T54" s="24"/>
      <c r="U54" s="24"/>
      <c r="V54" s="24"/>
      <c r="W54" s="65">
        <f t="shared" si="7"/>
        <v>3</v>
      </c>
      <c r="X54" s="5"/>
    </row>
    <row r="55" spans="1:24" ht="39.950000000000003" customHeight="1">
      <c r="A55" s="1"/>
      <c r="B55" s="35" t="s">
        <v>29</v>
      </c>
      <c r="C55" s="33">
        <f t="shared" si="6"/>
        <v>1</v>
      </c>
      <c r="D55" s="24"/>
      <c r="E55" s="24"/>
      <c r="F55" s="24"/>
      <c r="G55" s="24">
        <v>1</v>
      </c>
      <c r="H55" s="24"/>
      <c r="I55" s="24"/>
      <c r="J55" s="24"/>
      <c r="K55" s="24"/>
      <c r="L55" s="24"/>
      <c r="M55" s="24"/>
      <c r="N55" s="24"/>
      <c r="O55" s="24"/>
      <c r="P55" s="30"/>
      <c r="Q55" s="39"/>
      <c r="R55" s="24"/>
      <c r="S55" s="47"/>
      <c r="T55" s="47"/>
      <c r="U55" s="47"/>
      <c r="V55" s="47"/>
      <c r="W55" s="31">
        <f t="shared" si="7"/>
        <v>1</v>
      </c>
      <c r="X55" s="5"/>
    </row>
    <row r="56" spans="1:24" ht="39.950000000000003" customHeight="1">
      <c r="A56" s="1"/>
      <c r="B56" s="35" t="s">
        <v>30</v>
      </c>
      <c r="C56" s="33">
        <f t="shared" si="6"/>
        <v>5</v>
      </c>
      <c r="D56" s="24">
        <v>2</v>
      </c>
      <c r="E56" s="24"/>
      <c r="F56" s="24">
        <v>1</v>
      </c>
      <c r="G56" s="24">
        <v>2</v>
      </c>
      <c r="H56" s="24"/>
      <c r="I56" s="24"/>
      <c r="J56" s="24"/>
      <c r="K56" s="24"/>
      <c r="L56" s="24"/>
      <c r="M56" s="24"/>
      <c r="N56" s="24"/>
      <c r="O56" s="24"/>
      <c r="P56" s="24"/>
      <c r="Q56" s="30"/>
      <c r="R56" s="24"/>
      <c r="S56" s="47"/>
      <c r="T56" s="24"/>
      <c r="U56" s="24"/>
      <c r="V56" s="24"/>
      <c r="W56" s="31">
        <f t="shared" si="7"/>
        <v>5</v>
      </c>
      <c r="X56" s="5"/>
    </row>
    <row r="57" spans="1:24" ht="39.950000000000003" customHeight="1">
      <c r="A57" s="1"/>
      <c r="B57" s="35" t="s">
        <v>31</v>
      </c>
      <c r="C57" s="33">
        <f t="shared" si="6"/>
        <v>5</v>
      </c>
      <c r="D57" s="24">
        <v>2</v>
      </c>
      <c r="E57" s="24"/>
      <c r="F57" s="24"/>
      <c r="G57" s="24">
        <v>3</v>
      </c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39"/>
      <c r="S57" s="30"/>
      <c r="T57" s="28"/>
      <c r="U57" s="28"/>
      <c r="V57" s="28"/>
      <c r="W57" s="31">
        <f t="shared" si="7"/>
        <v>5</v>
      </c>
      <c r="X57" s="5"/>
    </row>
    <row r="58" spans="1:24" ht="39.950000000000003" customHeight="1">
      <c r="A58" s="1"/>
      <c r="B58" s="35" t="s">
        <v>32</v>
      </c>
      <c r="C58" s="33">
        <f t="shared" si="6"/>
        <v>6</v>
      </c>
      <c r="D58" s="24"/>
      <c r="E58" s="24"/>
      <c r="F58" s="24">
        <v>1</v>
      </c>
      <c r="G58" s="24">
        <v>2</v>
      </c>
      <c r="H58" s="24">
        <v>1</v>
      </c>
      <c r="I58" s="24"/>
      <c r="J58" s="24"/>
      <c r="K58" s="24"/>
      <c r="L58" s="24"/>
      <c r="M58" s="24"/>
      <c r="N58" s="24"/>
      <c r="O58" s="24"/>
      <c r="P58" s="39"/>
      <c r="Q58" s="24"/>
      <c r="R58" s="24">
        <v>2</v>
      </c>
      <c r="S58" s="24"/>
      <c r="T58" s="24"/>
      <c r="U58" s="24"/>
      <c r="V58" s="24"/>
      <c r="W58" s="31">
        <f t="shared" si="7"/>
        <v>6</v>
      </c>
      <c r="X58" s="5"/>
    </row>
    <row r="59" spans="1:24" ht="39.950000000000003" customHeight="1">
      <c r="A59" s="1"/>
      <c r="B59" s="35" t="s">
        <v>33</v>
      </c>
      <c r="C59" s="33">
        <f t="shared" si="6"/>
        <v>6</v>
      </c>
      <c r="D59" s="24">
        <v>2</v>
      </c>
      <c r="E59" s="24"/>
      <c r="F59" s="24">
        <v>1</v>
      </c>
      <c r="G59" s="24">
        <v>2</v>
      </c>
      <c r="H59" s="24"/>
      <c r="I59" s="24"/>
      <c r="J59" s="24"/>
      <c r="K59" s="24"/>
      <c r="L59" s="24"/>
      <c r="M59" s="24"/>
      <c r="N59" s="24"/>
      <c r="O59" s="24"/>
      <c r="P59" s="39"/>
      <c r="Q59" s="24"/>
      <c r="R59" s="24">
        <v>1</v>
      </c>
      <c r="S59" s="24"/>
      <c r="T59" s="24"/>
      <c r="U59" s="24"/>
      <c r="V59" s="24"/>
      <c r="W59" s="31">
        <f t="shared" si="7"/>
        <v>6</v>
      </c>
      <c r="X59" s="5"/>
    </row>
    <row r="60" spans="1:24" ht="39.950000000000003" customHeight="1">
      <c r="A60" s="1"/>
      <c r="B60" s="35" t="s">
        <v>34</v>
      </c>
      <c r="C60" s="64">
        <f t="shared" si="6"/>
        <v>9</v>
      </c>
      <c r="D60" s="24">
        <v>3</v>
      </c>
      <c r="E60" s="24"/>
      <c r="F60" s="24">
        <v>1</v>
      </c>
      <c r="G60" s="24">
        <v>4</v>
      </c>
      <c r="H60" s="24">
        <v>1</v>
      </c>
      <c r="I60" s="29"/>
      <c r="J60" s="26"/>
      <c r="K60" s="26"/>
      <c r="L60" s="26"/>
      <c r="M60" s="26"/>
      <c r="N60" s="26"/>
      <c r="O60" s="26"/>
      <c r="P60" s="26"/>
      <c r="Q60" s="24"/>
      <c r="R60" s="26"/>
      <c r="S60" s="26"/>
      <c r="T60" s="26"/>
      <c r="U60" s="26"/>
      <c r="V60" s="26"/>
      <c r="W60" s="31">
        <f t="shared" si="7"/>
        <v>9</v>
      </c>
      <c r="X60" s="5"/>
    </row>
    <row r="61" spans="1:24" ht="39.950000000000003" customHeight="1">
      <c r="A61" s="1"/>
      <c r="B61" s="35"/>
      <c r="C61" s="64"/>
      <c r="D61" s="24"/>
      <c r="E61" s="24"/>
      <c r="F61" s="24"/>
      <c r="G61" s="24"/>
      <c r="H61" s="24"/>
      <c r="I61" s="29"/>
      <c r="J61" s="26"/>
      <c r="K61" s="26"/>
      <c r="L61" s="26"/>
      <c r="M61" s="26"/>
      <c r="N61" s="26"/>
      <c r="O61" s="26"/>
      <c r="P61" s="26"/>
      <c r="Q61" s="24"/>
      <c r="R61" s="26"/>
      <c r="S61" s="26"/>
      <c r="T61" s="26"/>
      <c r="U61" s="26"/>
      <c r="V61" s="26"/>
      <c r="W61" s="31"/>
      <c r="X61" s="5"/>
    </row>
    <row r="62" spans="1:24" ht="39.950000000000003" customHeight="1">
      <c r="A62" s="1"/>
      <c r="B62" s="63" t="s">
        <v>73</v>
      </c>
      <c r="C62" s="67">
        <f t="shared" si="6"/>
        <v>0</v>
      </c>
      <c r="D62" s="49"/>
      <c r="E62" s="28"/>
      <c r="F62" s="24"/>
      <c r="G62" s="24"/>
      <c r="H62" s="24"/>
      <c r="I62" s="29"/>
      <c r="J62" s="26"/>
      <c r="K62" s="26"/>
      <c r="L62" s="26"/>
      <c r="M62" s="26"/>
      <c r="N62" s="26"/>
      <c r="O62" s="26"/>
      <c r="P62" s="26"/>
      <c r="Q62" s="24"/>
      <c r="R62" s="26"/>
      <c r="S62" s="26"/>
      <c r="T62" s="26"/>
      <c r="U62" s="26"/>
      <c r="V62" s="26"/>
      <c r="W62" s="65">
        <f t="shared" si="7"/>
        <v>0</v>
      </c>
      <c r="X62" s="5"/>
    </row>
    <row r="63" spans="1:24" ht="39.950000000000003" customHeight="1">
      <c r="A63" s="1"/>
      <c r="B63" s="63" t="s">
        <v>72</v>
      </c>
      <c r="C63" s="68">
        <f t="shared" si="6"/>
        <v>4</v>
      </c>
      <c r="D63" s="24">
        <v>2</v>
      </c>
      <c r="E63" s="28"/>
      <c r="F63" s="24"/>
      <c r="G63" s="24">
        <v>2</v>
      </c>
      <c r="H63" s="24"/>
      <c r="I63" s="29"/>
      <c r="J63" s="26"/>
      <c r="K63" s="26"/>
      <c r="L63" s="26"/>
      <c r="M63" s="26"/>
      <c r="N63" s="26"/>
      <c r="O63" s="26"/>
      <c r="P63" s="26"/>
      <c r="Q63" s="24"/>
      <c r="R63" s="26"/>
      <c r="S63" s="26"/>
      <c r="T63" s="26"/>
      <c r="U63" s="26"/>
      <c r="V63" s="26"/>
      <c r="W63" s="65">
        <f t="shared" si="7"/>
        <v>4</v>
      </c>
      <c r="X63" s="5"/>
    </row>
    <row r="64" spans="1:24" ht="12.75" customHeight="1" thickBot="1">
      <c r="A64" s="1"/>
      <c r="B64" s="43"/>
      <c r="C64" s="79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5"/>
      <c r="X64" s="5"/>
    </row>
    <row r="65" spans="1:24" ht="43.5" customHeight="1" thickTop="1" thickBot="1">
      <c r="A65" s="1"/>
      <c r="B65" s="46" t="s">
        <v>35</v>
      </c>
      <c r="C65" s="20">
        <f>SUM(D65:V65)</f>
        <v>72</v>
      </c>
      <c r="D65" s="23">
        <f>SUM(D48:D64)</f>
        <v>20</v>
      </c>
      <c r="E65" s="23">
        <f>SUM(E47:E63)</f>
        <v>3</v>
      </c>
      <c r="F65" s="23">
        <f>SUM(F47:F63)-F51</f>
        <v>7</v>
      </c>
      <c r="G65" s="23">
        <f>SUM(G48:G64)</f>
        <v>22</v>
      </c>
      <c r="H65" s="23">
        <f>SUM(H47:H63)-H51</f>
        <v>5</v>
      </c>
      <c r="I65" s="23">
        <f t="shared" ref="I65:V65" si="8">SUM(I47:I63)</f>
        <v>1</v>
      </c>
      <c r="J65" s="23">
        <f t="shared" si="8"/>
        <v>0</v>
      </c>
      <c r="K65" s="23">
        <f t="shared" si="8"/>
        <v>1</v>
      </c>
      <c r="L65" s="23">
        <f t="shared" si="8"/>
        <v>2</v>
      </c>
      <c r="M65" s="23">
        <f t="shared" si="8"/>
        <v>1</v>
      </c>
      <c r="N65" s="23">
        <f t="shared" si="8"/>
        <v>0</v>
      </c>
      <c r="O65" s="23">
        <f t="shared" si="8"/>
        <v>1</v>
      </c>
      <c r="P65" s="23">
        <f t="shared" si="8"/>
        <v>2</v>
      </c>
      <c r="Q65" s="23">
        <f t="shared" si="8"/>
        <v>2</v>
      </c>
      <c r="R65" s="23">
        <f t="shared" si="8"/>
        <v>3</v>
      </c>
      <c r="S65" s="23">
        <f t="shared" si="8"/>
        <v>1</v>
      </c>
      <c r="T65" s="23">
        <f t="shared" si="8"/>
        <v>0</v>
      </c>
      <c r="U65" s="23">
        <f t="shared" si="8"/>
        <v>0</v>
      </c>
      <c r="V65" s="23">
        <f t="shared" si="8"/>
        <v>1</v>
      </c>
      <c r="W65" s="21">
        <f>C65</f>
        <v>72</v>
      </c>
      <c r="X65" s="5"/>
    </row>
    <row r="66" spans="1:24" ht="12.75" customHeight="1" thickTop="1">
      <c r="A66" s="1"/>
      <c r="B66" s="14"/>
      <c r="C66" s="80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5"/>
    </row>
    <row r="67" spans="1:24" ht="15">
      <c r="B67" s="6"/>
      <c r="C67" s="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">
      <c r="B68" s="6"/>
      <c r="C68" s="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">
      <c r="B69" s="2"/>
      <c r="C69" s="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">
      <c r="B70" s="2"/>
      <c r="C70" s="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">
      <c r="B71" s="2"/>
      <c r="C71" s="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">
      <c r="B72" s="2"/>
      <c r="C72" s="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">
      <c r="B73" s="2"/>
      <c r="C73" s="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">
      <c r="B74" s="2"/>
      <c r="C74" s="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">
      <c r="B75" s="2"/>
      <c r="C75" s="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">
      <c r="B76" s="2"/>
      <c r="C76" s="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">
      <c r="B77" s="2"/>
      <c r="C77" s="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">
      <c r="B78" s="2"/>
      <c r="C78" s="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">
      <c r="B79" s="2"/>
      <c r="C79" s="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">
      <c r="B80" s="2"/>
      <c r="C80" s="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</sheetData>
  <mergeCells count="1">
    <mergeCell ref="B2:T2"/>
  </mergeCells>
  <phoneticPr fontId="0" type="noConversion"/>
  <pageMargins left="0.77" right="0.18" top="1" bottom="1" header="0.5" footer="0.5"/>
  <pageSetup paperSize="9" scale="58" orientation="landscape" r:id="rId1"/>
  <headerFooter alignWithMargins="0"/>
  <rowBreaks count="2" manualBreakCount="2">
    <brk id="23" max="16383" man="1"/>
    <brk id="46" max="16383" man="1"/>
  </rowBreaks>
  <ignoredErrors>
    <ignoredError sqref="N22 R45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Anmälningar 2012</vt:lpstr>
      <vt:lpstr>'Anmälningar 2012'!Utskriftsområde</vt:lpstr>
      <vt:lpstr>'Anmälningar 2012'!Utskriftsrubriker</vt:lpstr>
    </vt:vector>
  </TitlesOfParts>
  <Company>SISK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SISK Anmälningar 2006</dc:title>
  <dc:creator>Hans Forseström</dc:creator>
  <cp:lastModifiedBy>Herr Larsson</cp:lastModifiedBy>
  <cp:lastPrinted>2012-02-29T12:06:36Z</cp:lastPrinted>
  <dcterms:created xsi:type="dcterms:W3CDTF">2004-01-04T08:21:51Z</dcterms:created>
  <dcterms:modified xsi:type="dcterms:W3CDTF">2012-05-09T12:54:56Z</dcterms:modified>
</cp:coreProperties>
</file>