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iig-my.sharepoint.com/personal/karolina_persson1_inter_ikea_com/Documents/Skrivbordet/IBF/"/>
    </mc:Choice>
  </mc:AlternateContent>
  <xr:revisionPtr revIDLastSave="146" documentId="8_{69C22C53-1341-46C3-91C6-4C29C4E8D7AA}" xr6:coauthVersionLast="47" xr6:coauthVersionMax="47" xr10:uidLastSave="{57ED3C04-D5A2-4F26-B342-C33CF8F93BDA}"/>
  <bookViews>
    <workbookView xWindow="-108" yWindow="-108" windowWidth="23256" windowHeight="12576" xr2:uid="{0EBE1FA8-1862-4ECC-8A62-6E303E6F26B4}"/>
  </bookViews>
  <sheets>
    <sheet name="Klädbest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20" i="2"/>
  <c r="I19" i="2"/>
  <c r="I17" i="2"/>
  <c r="I16" i="2"/>
  <c r="I15" i="2"/>
  <c r="I13" i="2"/>
  <c r="I12" i="2"/>
  <c r="I8" i="2"/>
  <c r="I7" i="2"/>
  <c r="I14" i="2"/>
  <c r="I21" i="2"/>
  <c r="I18" i="2"/>
  <c r="I9" i="2"/>
  <c r="I6" i="2"/>
  <c r="I5" i="2"/>
</calcChain>
</file>

<file path=xl/sharedStrings.xml><?xml version="1.0" encoding="utf-8"?>
<sst xmlns="http://schemas.openxmlformats.org/spreadsheetml/2006/main" count="101" uniqueCount="63">
  <si>
    <t>Klädbeställning</t>
  </si>
  <si>
    <t>Tryck</t>
  </si>
  <si>
    <t>Doris Höglund</t>
  </si>
  <si>
    <t>XS</t>
  </si>
  <si>
    <t>S</t>
  </si>
  <si>
    <t>D. Höglund</t>
  </si>
  <si>
    <t>Elin Hallin</t>
  </si>
  <si>
    <t>E. Hallin</t>
  </si>
  <si>
    <t>Evelina Daif</t>
  </si>
  <si>
    <t>158-164</t>
  </si>
  <si>
    <t>146-152</t>
  </si>
  <si>
    <t>E. Daif</t>
  </si>
  <si>
    <t>Henny Olsen</t>
  </si>
  <si>
    <t>L</t>
  </si>
  <si>
    <t>XL</t>
  </si>
  <si>
    <t>H. Olsen</t>
  </si>
  <si>
    <t>Juno Norberg</t>
  </si>
  <si>
    <t>J. Norberg</t>
  </si>
  <si>
    <t>Nova Strid</t>
  </si>
  <si>
    <t>N. Strid</t>
  </si>
  <si>
    <t>Signe Jonsson Lundberg</t>
  </si>
  <si>
    <t>S. Jonsson</t>
  </si>
  <si>
    <t>Tilda Backlund</t>
  </si>
  <si>
    <t>T. Backlund</t>
  </si>
  <si>
    <t>Tuva Sellin</t>
  </si>
  <si>
    <t>T. Sellin</t>
  </si>
  <si>
    <t>Vilma Forssmark</t>
  </si>
  <si>
    <t>V. Forssmark</t>
  </si>
  <si>
    <t>Ella Hallberg</t>
  </si>
  <si>
    <t>E. Hallberg</t>
  </si>
  <si>
    <t>Ester Sahlin</t>
  </si>
  <si>
    <t>E. Sahlin</t>
  </si>
  <si>
    <t>Märta Saltin</t>
  </si>
  <si>
    <t>M. Saltin</t>
  </si>
  <si>
    <t>Nora Gustavsson</t>
  </si>
  <si>
    <t>N. Gustavsson</t>
  </si>
  <si>
    <t>Selma Persson</t>
  </si>
  <si>
    <t>S. Persson</t>
  </si>
  <si>
    <t>Tilda Strandh</t>
  </si>
  <si>
    <t>T. Strandh</t>
  </si>
  <si>
    <t xml:space="preserve">Priser </t>
  </si>
  <si>
    <t>Junior</t>
  </si>
  <si>
    <t>Senior</t>
  </si>
  <si>
    <t>489kr</t>
  </si>
  <si>
    <t>+50kr</t>
  </si>
  <si>
    <t>+40kr</t>
  </si>
  <si>
    <t>415kr</t>
  </si>
  <si>
    <t>205kr</t>
  </si>
  <si>
    <t>+30kr</t>
  </si>
  <si>
    <t>Inget tryck eller logga</t>
  </si>
  <si>
    <t>Holly Rigedal</t>
  </si>
  <si>
    <t>H. Rigedal</t>
  </si>
  <si>
    <t>Sundsvall IBF F11/12 Södermalm</t>
  </si>
  <si>
    <t>399kr</t>
  </si>
  <si>
    <t>Miranda Rauch Lindberg</t>
  </si>
  <si>
    <t>Rauch Lindberg</t>
  </si>
  <si>
    <t>Tränarna</t>
  </si>
  <si>
    <t>Craft Overallsjacka
EVOLVE 2.0 FZ
(Sundsvall IBF)</t>
  </si>
  <si>
    <t>Craft Träningstopp
EVOLVE 2.0 HZ
(Sundsvall IBF)</t>
  </si>
  <si>
    <t>Craft Overallsbyxa
EVOLVE 2.0 
(Sundsvall IBF)</t>
  </si>
  <si>
    <t>Craft Shorts
EVOLVE
(Sundsvall IBF)</t>
  </si>
  <si>
    <t>KH Rullväska
Black Label
(Sundsvall IBF)</t>
  </si>
  <si>
    <t>Södermalm F11/12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</si>
</sst>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8200-D0FC-48CF-BEC2-287992CBAA7B}">
  <dimension ref="B2:I28"/>
  <sheetViews>
    <sheetView tabSelected="1" topLeftCell="A2" workbookViewId="0">
      <selection activeCell="H10" sqref="H10"/>
    </sheetView>
  </sheetViews>
  <sheetFormatPr defaultRowHeight="14.4" x14ac:dyDescent="0.3"/>
  <cols>
    <col min="2" max="2" width="29.5546875" bestFit="1" customWidth="1"/>
    <col min="3" max="3" width="18.21875" style="3" customWidth="1"/>
    <col min="4" max="4" width="18" style="3" customWidth="1"/>
    <col min="5" max="5" width="19" customWidth="1"/>
    <col min="6" max="7" width="17.5546875" customWidth="1"/>
    <col min="8" max="8" width="15.109375" customWidth="1"/>
  </cols>
  <sheetData>
    <row r="2" spans="2:9" x14ac:dyDescent="0.3">
      <c r="B2" s="1" t="s">
        <v>52</v>
      </c>
    </row>
    <row r="4" spans="2:9" ht="43.2" x14ac:dyDescent="0.3">
      <c r="B4" s="1" t="s">
        <v>0</v>
      </c>
      <c r="C4" s="8" t="s">
        <v>57</v>
      </c>
      <c r="D4" s="8" t="s">
        <v>58</v>
      </c>
      <c r="E4" s="8" t="s">
        <v>59</v>
      </c>
      <c r="F4" s="9" t="s">
        <v>60</v>
      </c>
      <c r="G4" s="1" t="s">
        <v>1</v>
      </c>
      <c r="H4" s="9" t="s">
        <v>61</v>
      </c>
    </row>
    <row r="5" spans="2:9" x14ac:dyDescent="0.3">
      <c r="B5" s="2" t="s">
        <v>2</v>
      </c>
      <c r="C5" s="7" t="s">
        <v>3</v>
      </c>
      <c r="D5" s="7"/>
      <c r="E5" s="6" t="s">
        <v>4</v>
      </c>
      <c r="F5" s="6"/>
      <c r="G5" s="6" t="s">
        <v>5</v>
      </c>
      <c r="I5" s="11">
        <f>579+505</f>
        <v>1084</v>
      </c>
    </row>
    <row r="6" spans="2:9" x14ac:dyDescent="0.3">
      <c r="B6" s="2" t="s">
        <v>6</v>
      </c>
      <c r="C6" s="6" t="s">
        <v>9</v>
      </c>
      <c r="D6" s="6"/>
      <c r="E6" s="6" t="s">
        <v>4</v>
      </c>
      <c r="F6" s="6"/>
      <c r="G6" s="6" t="s">
        <v>7</v>
      </c>
      <c r="I6" s="11">
        <f>529+505</f>
        <v>1034</v>
      </c>
    </row>
    <row r="7" spans="2:9" x14ac:dyDescent="0.3">
      <c r="B7" s="2" t="s">
        <v>8</v>
      </c>
      <c r="C7" s="7"/>
      <c r="D7" s="7"/>
      <c r="E7" s="6" t="s">
        <v>9</v>
      </c>
      <c r="F7" s="6" t="s">
        <v>10</v>
      </c>
      <c r="G7" s="6" t="s">
        <v>11</v>
      </c>
      <c r="I7" s="11">
        <f>455+205</f>
        <v>660</v>
      </c>
    </row>
    <row r="8" spans="2:9" x14ac:dyDescent="0.3">
      <c r="B8" s="2" t="s">
        <v>12</v>
      </c>
      <c r="C8" s="7" t="s">
        <v>13</v>
      </c>
      <c r="D8" s="7"/>
      <c r="E8" s="6" t="s">
        <v>14</v>
      </c>
      <c r="F8" s="6" t="s">
        <v>13</v>
      </c>
      <c r="G8" s="6" t="s">
        <v>15</v>
      </c>
      <c r="I8" s="11">
        <f>579+505+235</f>
        <v>1319</v>
      </c>
    </row>
    <row r="9" spans="2:9" x14ac:dyDescent="0.3">
      <c r="B9" s="2" t="s">
        <v>50</v>
      </c>
      <c r="C9" s="7" t="s">
        <v>3</v>
      </c>
      <c r="D9" s="7"/>
      <c r="E9" s="6" t="s">
        <v>3</v>
      </c>
      <c r="F9" s="6"/>
      <c r="G9" s="6" t="s">
        <v>51</v>
      </c>
      <c r="I9" s="11">
        <f>579+505</f>
        <v>1084</v>
      </c>
    </row>
    <row r="10" spans="2:9" x14ac:dyDescent="0.3">
      <c r="B10" s="2" t="s">
        <v>54</v>
      </c>
      <c r="C10" s="7" t="s">
        <v>9</v>
      </c>
      <c r="D10" s="7"/>
      <c r="E10" s="6"/>
      <c r="F10" s="6"/>
      <c r="G10" s="6" t="s">
        <v>55</v>
      </c>
      <c r="I10" s="11">
        <v>529</v>
      </c>
    </row>
    <row r="11" spans="2:9" x14ac:dyDescent="0.3">
      <c r="B11" s="2" t="s">
        <v>16</v>
      </c>
      <c r="C11" s="7"/>
      <c r="D11" s="7"/>
      <c r="E11" s="6" t="s">
        <v>9</v>
      </c>
      <c r="F11" s="6"/>
      <c r="G11" s="6" t="s">
        <v>17</v>
      </c>
      <c r="I11" s="11">
        <v>455</v>
      </c>
    </row>
    <row r="12" spans="2:9" x14ac:dyDescent="0.3">
      <c r="B12" s="2" t="s">
        <v>18</v>
      </c>
      <c r="C12" s="7" t="s">
        <v>3</v>
      </c>
      <c r="D12" s="7"/>
      <c r="E12" s="6" t="s">
        <v>4</v>
      </c>
      <c r="F12" s="6" t="s">
        <v>3</v>
      </c>
      <c r="G12" s="6" t="s">
        <v>19</v>
      </c>
      <c r="I12" s="11">
        <f>579+505+235</f>
        <v>1319</v>
      </c>
    </row>
    <row r="13" spans="2:9" x14ac:dyDescent="0.3">
      <c r="B13" s="2" t="s">
        <v>20</v>
      </c>
      <c r="C13" s="7"/>
      <c r="D13" s="7" t="s">
        <v>3</v>
      </c>
      <c r="E13" s="6" t="s">
        <v>4</v>
      </c>
      <c r="F13" s="6"/>
      <c r="G13" s="6" t="s">
        <v>21</v>
      </c>
      <c r="I13" s="11">
        <f>489+505</f>
        <v>994</v>
      </c>
    </row>
    <row r="14" spans="2:9" x14ac:dyDescent="0.3">
      <c r="B14" s="2" t="s">
        <v>22</v>
      </c>
      <c r="C14" s="6" t="s">
        <v>9</v>
      </c>
      <c r="D14" s="6"/>
      <c r="E14" s="6" t="s">
        <v>3</v>
      </c>
      <c r="F14" s="6"/>
      <c r="G14" s="6" t="s">
        <v>23</v>
      </c>
      <c r="I14" s="11">
        <f>529+505</f>
        <v>1034</v>
      </c>
    </row>
    <row r="15" spans="2:9" x14ac:dyDescent="0.3">
      <c r="B15" s="2" t="s">
        <v>24</v>
      </c>
      <c r="C15" s="6" t="s">
        <v>9</v>
      </c>
      <c r="D15" s="6"/>
      <c r="E15" s="6" t="s">
        <v>4</v>
      </c>
      <c r="F15" s="6" t="s">
        <v>3</v>
      </c>
      <c r="G15" s="6" t="s">
        <v>25</v>
      </c>
      <c r="I15" s="11">
        <f>529+505+235</f>
        <v>1269</v>
      </c>
    </row>
    <row r="16" spans="2:9" x14ac:dyDescent="0.3">
      <c r="B16" s="2" t="s">
        <v>26</v>
      </c>
      <c r="C16" s="7" t="s">
        <v>4</v>
      </c>
      <c r="D16" s="7"/>
      <c r="E16" s="6" t="s">
        <v>4</v>
      </c>
      <c r="F16" s="6" t="s">
        <v>3</v>
      </c>
      <c r="G16" s="6" t="s">
        <v>27</v>
      </c>
      <c r="I16" s="11">
        <f>579+505+235</f>
        <v>1319</v>
      </c>
    </row>
    <row r="17" spans="2:9" x14ac:dyDescent="0.3">
      <c r="B17" s="2" t="s">
        <v>28</v>
      </c>
      <c r="C17" s="7" t="s">
        <v>10</v>
      </c>
      <c r="D17" s="7"/>
      <c r="E17" s="6" t="s">
        <v>9</v>
      </c>
      <c r="F17" s="6"/>
      <c r="G17" s="6" t="s">
        <v>29</v>
      </c>
      <c r="I17" s="11">
        <f>529+455</f>
        <v>984</v>
      </c>
    </row>
    <row r="18" spans="2:9" x14ac:dyDescent="0.3">
      <c r="B18" s="2" t="s">
        <v>30</v>
      </c>
      <c r="C18" s="7" t="s">
        <v>3</v>
      </c>
      <c r="D18" s="7"/>
      <c r="E18" s="6" t="s">
        <v>4</v>
      </c>
      <c r="F18" s="6"/>
      <c r="G18" s="6" t="s">
        <v>31</v>
      </c>
      <c r="I18" s="11">
        <f>579+505</f>
        <v>1084</v>
      </c>
    </row>
    <row r="19" spans="2:9" x14ac:dyDescent="0.3">
      <c r="B19" s="2" t="s">
        <v>32</v>
      </c>
      <c r="C19" s="7" t="s">
        <v>10</v>
      </c>
      <c r="D19" s="7"/>
      <c r="E19" s="6" t="s">
        <v>9</v>
      </c>
      <c r="F19" s="6"/>
      <c r="G19" s="6" t="s">
        <v>33</v>
      </c>
      <c r="I19" s="11">
        <f>529+455</f>
        <v>984</v>
      </c>
    </row>
    <row r="20" spans="2:9" x14ac:dyDescent="0.3">
      <c r="B20" s="2" t="s">
        <v>34</v>
      </c>
      <c r="C20" s="6" t="s">
        <v>9</v>
      </c>
      <c r="D20" s="6"/>
      <c r="E20" s="6" t="s">
        <v>3</v>
      </c>
      <c r="F20" s="6" t="s">
        <v>9</v>
      </c>
      <c r="G20" s="6" t="s">
        <v>35</v>
      </c>
      <c r="I20" s="11">
        <f>529+505+205</f>
        <v>1239</v>
      </c>
    </row>
    <row r="21" spans="2:9" x14ac:dyDescent="0.3">
      <c r="B21" s="2" t="s">
        <v>36</v>
      </c>
      <c r="C21" s="6" t="s">
        <v>3</v>
      </c>
      <c r="D21" s="6"/>
      <c r="E21" s="6" t="s">
        <v>4</v>
      </c>
      <c r="F21" s="6"/>
      <c r="G21" s="6" t="s">
        <v>37</v>
      </c>
      <c r="I21" s="11">
        <f>579+505</f>
        <v>1084</v>
      </c>
    </row>
    <row r="22" spans="2:9" x14ac:dyDescent="0.3">
      <c r="B22" s="2" t="s">
        <v>38</v>
      </c>
      <c r="C22" s="7"/>
      <c r="D22" s="7"/>
      <c r="E22" s="6" t="s">
        <v>4</v>
      </c>
      <c r="F22" s="6" t="s">
        <v>3</v>
      </c>
      <c r="G22" s="6" t="s">
        <v>39</v>
      </c>
      <c r="I22" s="11">
        <f>579+235</f>
        <v>814</v>
      </c>
    </row>
    <row r="23" spans="2:9" x14ac:dyDescent="0.3">
      <c r="B23" s="2" t="s">
        <v>56</v>
      </c>
      <c r="C23" s="7"/>
      <c r="D23" s="7"/>
      <c r="E23" s="6"/>
      <c r="F23" s="6"/>
      <c r="G23" s="6" t="s">
        <v>62</v>
      </c>
      <c r="H23" s="10">
        <v>1</v>
      </c>
    </row>
    <row r="25" spans="2:9" x14ac:dyDescent="0.3">
      <c r="B25" t="s">
        <v>40</v>
      </c>
    </row>
    <row r="26" spans="2:9" x14ac:dyDescent="0.3">
      <c r="B26" t="s">
        <v>41</v>
      </c>
      <c r="C26" s="4" t="s">
        <v>43</v>
      </c>
      <c r="D26" s="4" t="s">
        <v>53</v>
      </c>
      <c r="E26" s="5" t="s">
        <v>46</v>
      </c>
      <c r="F26" s="5" t="s">
        <v>47</v>
      </c>
    </row>
    <row r="27" spans="2:9" x14ac:dyDescent="0.3">
      <c r="B27" t="s">
        <v>42</v>
      </c>
      <c r="C27" s="4" t="s">
        <v>44</v>
      </c>
      <c r="D27" s="4" t="s">
        <v>44</v>
      </c>
      <c r="E27" s="5" t="s">
        <v>44</v>
      </c>
      <c r="F27" s="5" t="s">
        <v>48</v>
      </c>
    </row>
    <row r="28" spans="2:9" x14ac:dyDescent="0.3">
      <c r="B28" t="s">
        <v>1</v>
      </c>
      <c r="C28" s="4" t="s">
        <v>45</v>
      </c>
      <c r="D28" s="4" t="s">
        <v>45</v>
      </c>
      <c r="E28" s="5" t="s">
        <v>45</v>
      </c>
      <c r="F28" s="5" t="s">
        <v>49</v>
      </c>
    </row>
  </sheetData>
  <pageMargins left="0.7" right="0.7" top="0.75" bottom="0.75" header="0.3" footer="0.3"/>
  <headerFooter>
    <oddFooter>&amp;C_x000D_&amp;1#&amp;"Noto IKEA Latin"&amp;8&amp;K5A5A5A Internal</oddFooter>
  </headerFooter>
  <ignoredErrors>
    <ignoredError sqref="I18" formula="1"/>
  </ignoredErrors>
</worksheet>
</file>

<file path=docMetadata/LabelInfo.xml><?xml version="1.0" encoding="utf-8"?>
<clbl:labelList xmlns:clbl="http://schemas.microsoft.com/office/2020/mipLabelMetadata">
  <clbl:label id="{0f945650-ec40-41a9-9362-7e2addda4452}" enabled="1" method="Standard" siteId="{a33c6ac4-a52e-45c5-af07-b972df9bd00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Klädbest.</vt:lpstr>
    </vt:vector>
  </TitlesOfParts>
  <Company>CBF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Persson</dc:creator>
  <cp:lastModifiedBy>Karolina Persson</cp:lastModifiedBy>
  <dcterms:created xsi:type="dcterms:W3CDTF">2024-10-16T17:46:04Z</dcterms:created>
  <dcterms:modified xsi:type="dcterms:W3CDTF">2024-10-29T16:11:57Z</dcterms:modified>
</cp:coreProperties>
</file>