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hn\Downloads\"/>
    </mc:Choice>
  </mc:AlternateContent>
  <xr:revisionPtr revIDLastSave="0" documentId="13_ncr:1_{89A8C1B2-7BD8-4856-86F0-2587DFA0C947}" xr6:coauthVersionLast="47" xr6:coauthVersionMax="47" xr10:uidLastSave="{00000000-0000-0000-0000-000000000000}"/>
  <bookViews>
    <workbookView xWindow="-108" yWindow="-108" windowWidth="23256" windowHeight="14016" xr2:uid="{B2E000BA-C37C-4000-A265-72696FB32ED3}"/>
  </bookViews>
  <sheets>
    <sheet name="Köping 22 februari" sheetId="4" r:id="rId1"/>
    <sheet name="Uppställningar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" i="5" l="1"/>
  <c r="I33" i="5"/>
  <c r="I32" i="5"/>
  <c r="I31" i="5"/>
  <c r="I30" i="5"/>
  <c r="I29" i="5"/>
  <c r="I28" i="5"/>
  <c r="I27" i="5"/>
  <c r="I26" i="5"/>
  <c r="Y23" i="5"/>
  <c r="W23" i="5"/>
  <c r="V23" i="5"/>
  <c r="U23" i="5"/>
  <c r="Q23" i="5"/>
  <c r="I23" i="5"/>
  <c r="G23" i="5"/>
  <c r="F23" i="5"/>
  <c r="E23" i="5"/>
  <c r="Y22" i="5"/>
  <c r="Q22" i="5"/>
  <c r="W22" i="5" s="1"/>
  <c r="I22" i="5"/>
  <c r="D22" i="5"/>
  <c r="G22" i="5" s="1"/>
  <c r="C22" i="5"/>
  <c r="F22" i="5" s="1"/>
  <c r="B22" i="5"/>
  <c r="E22" i="5" s="1"/>
  <c r="Y21" i="5"/>
  <c r="W21" i="5"/>
  <c r="Q21" i="5"/>
  <c r="V21" i="5" s="1"/>
  <c r="I21" i="5"/>
  <c r="G21" i="5"/>
  <c r="F21" i="5"/>
  <c r="E21" i="5"/>
  <c r="Y20" i="5"/>
  <c r="Q20" i="5"/>
  <c r="I20" i="5"/>
  <c r="D20" i="5"/>
  <c r="G20" i="5" s="1"/>
  <c r="C20" i="5"/>
  <c r="F20" i="5" s="1"/>
  <c r="B20" i="5"/>
  <c r="E20" i="5" s="1"/>
  <c r="Y19" i="5"/>
  <c r="U19" i="5"/>
  <c r="Q19" i="5"/>
  <c r="I19" i="5"/>
  <c r="D19" i="5"/>
  <c r="G19" i="5" s="1"/>
  <c r="C19" i="5"/>
  <c r="F19" i="5" s="1"/>
  <c r="B19" i="5"/>
  <c r="E19" i="5" s="1"/>
  <c r="Y18" i="5"/>
  <c r="Q18" i="5"/>
  <c r="I18" i="5"/>
  <c r="D18" i="5"/>
  <c r="G18" i="5" s="1"/>
  <c r="C18" i="5"/>
  <c r="F18" i="5" s="1"/>
  <c r="B18" i="5"/>
  <c r="E18" i="5" s="1"/>
  <c r="Y17" i="5"/>
  <c r="Q17" i="5"/>
  <c r="I17" i="5"/>
  <c r="D17" i="5"/>
  <c r="G17" i="5" s="1"/>
  <c r="C17" i="5"/>
  <c r="F17" i="5" s="1"/>
  <c r="B17" i="5"/>
  <c r="E17" i="5" s="1"/>
  <c r="Y16" i="5"/>
  <c r="V16" i="5"/>
  <c r="Q16" i="5"/>
  <c r="W16" i="5" s="1"/>
  <c r="I16" i="5"/>
  <c r="D16" i="5"/>
  <c r="G16" i="5" s="1"/>
  <c r="C16" i="5"/>
  <c r="F16" i="5" s="1"/>
  <c r="B16" i="5"/>
  <c r="E16" i="5" s="1"/>
  <c r="Y15" i="5"/>
  <c r="V15" i="5"/>
  <c r="U15" i="5"/>
  <c r="Q15" i="5"/>
  <c r="W15" i="5" s="1"/>
  <c r="I15" i="5"/>
  <c r="D15" i="5"/>
  <c r="G15" i="5" s="1"/>
  <c r="C15" i="5"/>
  <c r="F15" i="5" s="1"/>
  <c r="B15" i="5"/>
  <c r="E15" i="5" s="1"/>
  <c r="Y11" i="5"/>
  <c r="Q11" i="5"/>
  <c r="W11" i="5" s="1"/>
  <c r="G11" i="5"/>
  <c r="F11" i="5"/>
  <c r="E11" i="5"/>
  <c r="Y10" i="5"/>
  <c r="T10" i="5"/>
  <c r="S10" i="5"/>
  <c r="R10" i="5"/>
  <c r="Q10" i="5"/>
  <c r="G10" i="5"/>
  <c r="D10" i="5"/>
  <c r="C10" i="5"/>
  <c r="F10" i="5" s="1"/>
  <c r="B10" i="5"/>
  <c r="E10" i="5" s="1"/>
  <c r="Y9" i="5"/>
  <c r="Q9" i="5"/>
  <c r="G9" i="5"/>
  <c r="F9" i="5"/>
  <c r="E9" i="5"/>
  <c r="Y8" i="5"/>
  <c r="T8" i="5"/>
  <c r="W8" i="5" s="1"/>
  <c r="S8" i="5"/>
  <c r="V8" i="5" s="1"/>
  <c r="R8" i="5"/>
  <c r="U8" i="5" s="1"/>
  <c r="Q8" i="5"/>
  <c r="D8" i="5"/>
  <c r="G8" i="5" s="1"/>
  <c r="C8" i="5"/>
  <c r="F8" i="5" s="1"/>
  <c r="B8" i="5"/>
  <c r="E8" i="5" s="1"/>
  <c r="Y7" i="5"/>
  <c r="T7" i="5"/>
  <c r="S7" i="5"/>
  <c r="R7" i="5"/>
  <c r="Q7" i="5"/>
  <c r="D7" i="5"/>
  <c r="G7" i="5" s="1"/>
  <c r="C7" i="5"/>
  <c r="F7" i="5" s="1"/>
  <c r="B7" i="5"/>
  <c r="E7" i="5" s="1"/>
  <c r="Y6" i="5"/>
  <c r="T6" i="5"/>
  <c r="S6" i="5"/>
  <c r="V6" i="5" s="1"/>
  <c r="R6" i="5"/>
  <c r="Q6" i="5"/>
  <c r="F6" i="5"/>
  <c r="D6" i="5"/>
  <c r="G6" i="5" s="1"/>
  <c r="C6" i="5"/>
  <c r="B6" i="5"/>
  <c r="E6" i="5" s="1"/>
  <c r="Y5" i="5"/>
  <c r="T5" i="5"/>
  <c r="W5" i="5" s="1"/>
  <c r="S5" i="5"/>
  <c r="V5" i="5" s="1"/>
  <c r="R5" i="5"/>
  <c r="U5" i="5" s="1"/>
  <c r="Q5" i="5"/>
  <c r="D5" i="5"/>
  <c r="G5" i="5" s="1"/>
  <c r="C5" i="5"/>
  <c r="F5" i="5" s="1"/>
  <c r="B5" i="5"/>
  <c r="E5" i="5" s="1"/>
  <c r="Y4" i="5"/>
  <c r="V4" i="5"/>
  <c r="U4" i="5"/>
  <c r="T4" i="5"/>
  <c r="W4" i="5" s="1"/>
  <c r="S4" i="5"/>
  <c r="R4" i="5"/>
  <c r="Q4" i="5"/>
  <c r="D4" i="5"/>
  <c r="G4" i="5" s="1"/>
  <c r="C4" i="5"/>
  <c r="F4" i="5" s="1"/>
  <c r="B4" i="5"/>
  <c r="E4" i="5" s="1"/>
  <c r="Y3" i="5"/>
  <c r="T3" i="5"/>
  <c r="S3" i="5"/>
  <c r="R3" i="5"/>
  <c r="Q3" i="5"/>
  <c r="F3" i="5"/>
  <c r="E3" i="5"/>
  <c r="D3" i="5"/>
  <c r="G3" i="5" s="1"/>
  <c r="C3" i="5"/>
  <c r="B3" i="5"/>
  <c r="J11" i="5" l="1"/>
  <c r="N9" i="5"/>
  <c r="K3" i="5"/>
  <c r="V7" i="5"/>
  <c r="U7" i="5"/>
  <c r="K17" i="5"/>
  <c r="N17" i="5"/>
  <c r="M17" i="5"/>
  <c r="K20" i="5"/>
  <c r="J20" i="5"/>
  <c r="N20" i="5"/>
  <c r="L20" i="5"/>
  <c r="M20" i="5"/>
  <c r="M9" i="5"/>
  <c r="J21" i="5"/>
  <c r="K10" i="5"/>
  <c r="N8" i="5"/>
  <c r="J9" i="5"/>
  <c r="L11" i="5"/>
  <c r="N22" i="5"/>
  <c r="N21" i="5"/>
  <c r="M21" i="5"/>
  <c r="M22" i="5"/>
  <c r="K22" i="5"/>
  <c r="J23" i="5"/>
  <c r="L4" i="5"/>
  <c r="W20" i="5"/>
  <c r="V20" i="5"/>
  <c r="AD21" i="5" s="1"/>
  <c r="U11" i="5"/>
  <c r="K16" i="5"/>
  <c r="N16" i="5"/>
  <c r="M16" i="5"/>
  <c r="L17" i="5"/>
  <c r="U20" i="5"/>
  <c r="K21" i="5"/>
  <c r="N4" i="5"/>
  <c r="M6" i="5"/>
  <c r="V11" i="5"/>
  <c r="J16" i="5"/>
  <c r="W17" i="5"/>
  <c r="V17" i="5"/>
  <c r="L21" i="5"/>
  <c r="L22" i="5"/>
  <c r="J5" i="5"/>
  <c r="U6" i="5"/>
  <c r="W6" i="5"/>
  <c r="W7" i="5"/>
  <c r="U9" i="5"/>
  <c r="W9" i="5"/>
  <c r="W10" i="5"/>
  <c r="V10" i="5"/>
  <c r="U10" i="5"/>
  <c r="K15" i="5"/>
  <c r="N15" i="5"/>
  <c r="M15" i="5"/>
  <c r="L16" i="5"/>
  <c r="U17" i="5"/>
  <c r="AC22" i="5" s="1"/>
  <c r="K18" i="5"/>
  <c r="J18" i="5"/>
  <c r="N18" i="5"/>
  <c r="L18" i="5"/>
  <c r="M18" i="5"/>
  <c r="K11" i="5"/>
  <c r="J10" i="5"/>
  <c r="J7" i="5"/>
  <c r="L6" i="5"/>
  <c r="N5" i="5"/>
  <c r="J3" i="5"/>
  <c r="N10" i="5"/>
  <c r="N11" i="5"/>
  <c r="M10" i="5"/>
  <c r="L9" i="5"/>
  <c r="K8" i="5"/>
  <c r="M7" i="5"/>
  <c r="K4" i="5"/>
  <c r="M3" i="5"/>
  <c r="L10" i="5"/>
  <c r="K9" i="5"/>
  <c r="J8" i="5"/>
  <c r="L7" i="5"/>
  <c r="N6" i="5"/>
  <c r="J4" i="5"/>
  <c r="L3" i="5"/>
  <c r="M11" i="5"/>
  <c r="K5" i="5"/>
  <c r="K7" i="5"/>
  <c r="V9" i="5"/>
  <c r="J15" i="5"/>
  <c r="W18" i="5"/>
  <c r="V18" i="5"/>
  <c r="AD20" i="5"/>
  <c r="L5" i="5"/>
  <c r="N7" i="5"/>
  <c r="L8" i="5"/>
  <c r="L15" i="5"/>
  <c r="U16" i="5"/>
  <c r="AA16" i="5" s="1"/>
  <c r="U18" i="5"/>
  <c r="AC23" i="5" s="1"/>
  <c r="K19" i="5"/>
  <c r="J19" i="5"/>
  <c r="N19" i="5"/>
  <c r="L19" i="5"/>
  <c r="M19" i="5"/>
  <c r="AB21" i="5"/>
  <c r="N3" i="5"/>
  <c r="J6" i="5"/>
  <c r="J17" i="5"/>
  <c r="N23" i="5"/>
  <c r="M4" i="5"/>
  <c r="K6" i="5"/>
  <c r="AC19" i="5"/>
  <c r="J22" i="5"/>
  <c r="V3" i="5"/>
  <c r="U3" i="5"/>
  <c r="W3" i="5"/>
  <c r="M5" i="5"/>
  <c r="M8" i="5"/>
  <c r="W19" i="5"/>
  <c r="V19" i="5"/>
  <c r="Z19" i="5"/>
  <c r="K23" i="5"/>
  <c r="U21" i="5"/>
  <c r="U22" i="5"/>
  <c r="L23" i="5"/>
  <c r="V22" i="5"/>
  <c r="M23" i="5"/>
  <c r="AC8" i="5" l="1"/>
  <c r="Z11" i="5"/>
  <c r="AC10" i="5"/>
  <c r="Z10" i="5"/>
  <c r="AA11" i="5"/>
  <c r="O18" i="5"/>
  <c r="AB11" i="5"/>
  <c r="L34" i="5" s="1"/>
  <c r="Z5" i="5"/>
  <c r="AC3" i="5"/>
  <c r="Z7" i="5"/>
  <c r="J30" i="5" s="1"/>
  <c r="Z18" i="5"/>
  <c r="O7" i="5"/>
  <c r="AC17" i="5"/>
  <c r="M28" i="5" s="1"/>
  <c r="AB7" i="5"/>
  <c r="J33" i="5"/>
  <c r="O10" i="5"/>
  <c r="AD19" i="5"/>
  <c r="AD18" i="5"/>
  <c r="AA3" i="5"/>
  <c r="AA21" i="5"/>
  <c r="M33" i="5"/>
  <c r="AD8" i="5"/>
  <c r="N31" i="5" s="1"/>
  <c r="AA17" i="5"/>
  <c r="AC20" i="5"/>
  <c r="M31" i="5" s="1"/>
  <c r="AB4" i="5"/>
  <c r="AB15" i="5"/>
  <c r="Z16" i="5"/>
  <c r="Z23" i="5"/>
  <c r="AA18" i="5"/>
  <c r="AB18" i="5"/>
  <c r="AD9" i="5"/>
  <c r="N32" i="5" s="1"/>
  <c r="AD6" i="5"/>
  <c r="N29" i="5" s="1"/>
  <c r="Z9" i="5"/>
  <c r="AA7" i="5"/>
  <c r="AA6" i="5"/>
  <c r="AA9" i="5"/>
  <c r="AC7" i="5"/>
  <c r="M30" i="5" s="1"/>
  <c r="AC6" i="5"/>
  <c r="M29" i="5" s="1"/>
  <c r="AB6" i="5"/>
  <c r="L29" i="5" s="1"/>
  <c r="AC9" i="5"/>
  <c r="Z6" i="5"/>
  <c r="AD5" i="5"/>
  <c r="AB9" i="5"/>
  <c r="L32" i="5" s="1"/>
  <c r="AC5" i="5"/>
  <c r="AB5" i="5"/>
  <c r="AB19" i="5"/>
  <c r="L30" i="5" s="1"/>
  <c r="AD3" i="5"/>
  <c r="N26" i="5" s="1"/>
  <c r="AD11" i="5"/>
  <c r="N34" i="5" s="1"/>
  <c r="AD22" i="5"/>
  <c r="AB17" i="5"/>
  <c r="AA4" i="5"/>
  <c r="AC4" i="5"/>
  <c r="O16" i="5"/>
  <c r="AB23" i="5"/>
  <c r="AD10" i="5"/>
  <c r="N33" i="5" s="1"/>
  <c r="AA5" i="5"/>
  <c r="K28" i="5" s="1"/>
  <c r="AB20" i="5"/>
  <c r="Z21" i="5"/>
  <c r="O21" i="5"/>
  <c r="AA20" i="5"/>
  <c r="AC18" i="5"/>
  <c r="Z17" i="5"/>
  <c r="AA15" i="5"/>
  <c r="AA19" i="5"/>
  <c r="AD17" i="5"/>
  <c r="O17" i="5"/>
  <c r="AB3" i="5"/>
  <c r="L26" i="5" s="1"/>
  <c r="Z22" i="5"/>
  <c r="O15" i="5"/>
  <c r="O3" i="5"/>
  <c r="Z4" i="5"/>
  <c r="AC15" i="5"/>
  <c r="M26" i="5" s="1"/>
  <c r="AD16" i="5"/>
  <c r="N27" i="5" s="1"/>
  <c r="AA10" i="5"/>
  <c r="K33" i="5" s="1"/>
  <c r="O23" i="5"/>
  <c r="AB10" i="5"/>
  <c r="L33" i="5" s="1"/>
  <c r="AB16" i="5"/>
  <c r="J34" i="5"/>
  <c r="O4" i="5"/>
  <c r="K29" i="5"/>
  <c r="Z8" i="5"/>
  <c r="AD7" i="5"/>
  <c r="O6" i="5"/>
  <c r="AD4" i="5"/>
  <c r="Z15" i="5"/>
  <c r="Z3" i="5"/>
  <c r="J26" i="5" s="1"/>
  <c r="O8" i="5"/>
  <c r="O5" i="5"/>
  <c r="AC16" i="5"/>
  <c r="M27" i="5" s="1"/>
  <c r="AA23" i="5"/>
  <c r="K34" i="5" s="1"/>
  <c r="AB22" i="5"/>
  <c r="AD15" i="5"/>
  <c r="Z20" i="5"/>
  <c r="O22" i="5"/>
  <c r="AB8" i="5"/>
  <c r="AC21" i="5"/>
  <c r="O19" i="5"/>
  <c r="AA22" i="5"/>
  <c r="AC11" i="5"/>
  <c r="K27" i="5"/>
  <c r="AA8" i="5"/>
  <c r="K31" i="5" s="1"/>
  <c r="J32" i="5"/>
  <c r="O9" i="5"/>
  <c r="O20" i="5"/>
  <c r="AD23" i="5"/>
  <c r="O11" i="5"/>
  <c r="AE11" i="5" l="1"/>
  <c r="K32" i="5"/>
  <c r="O32" i="5" s="1"/>
  <c r="J28" i="5"/>
  <c r="AE18" i="5"/>
  <c r="AE20" i="5"/>
  <c r="M32" i="5"/>
  <c r="L27" i="5"/>
  <c r="N30" i="5"/>
  <c r="AE15" i="5"/>
  <c r="AE19" i="5"/>
  <c r="AE7" i="5"/>
  <c r="M34" i="5"/>
  <c r="AE16" i="5"/>
  <c r="L28" i="5"/>
  <c r="N28" i="5"/>
  <c r="L31" i="5"/>
  <c r="AE6" i="5"/>
  <c r="AE9" i="5"/>
  <c r="K26" i="5"/>
  <c r="O26" i="5" s="1"/>
  <c r="O33" i="5"/>
  <c r="AE4" i="5"/>
  <c r="AE5" i="5"/>
  <c r="O34" i="5"/>
  <c r="AE10" i="5"/>
  <c r="AE22" i="5"/>
  <c r="J29" i="5"/>
  <c r="O29" i="5" s="1"/>
  <c r="AE17" i="5"/>
  <c r="J31" i="5"/>
  <c r="AE23" i="5"/>
  <c r="J27" i="5"/>
  <c r="O27" i="5" s="1"/>
  <c r="AE21" i="5"/>
  <c r="K30" i="5"/>
  <c r="AE3" i="5"/>
  <c r="AE8" i="5"/>
  <c r="O28" i="5" l="1"/>
  <c r="O31" i="5"/>
  <c r="O30" i="5"/>
</calcChain>
</file>

<file path=xl/sharedStrings.xml><?xml version="1.0" encoding="utf-8"?>
<sst xmlns="http://schemas.openxmlformats.org/spreadsheetml/2006/main" count="113" uniqueCount="52">
  <si>
    <t>Tid</t>
  </si>
  <si>
    <t>Ledare</t>
  </si>
  <si>
    <t>Period 1</t>
  </si>
  <si>
    <t>Period 2</t>
  </si>
  <si>
    <t>Period 3</t>
  </si>
  <si>
    <t>Mv</t>
  </si>
  <si>
    <t>B</t>
  </si>
  <si>
    <t>A</t>
  </si>
  <si>
    <t>Avb B</t>
  </si>
  <si>
    <t>Avb A</t>
  </si>
  <si>
    <t>TOT</t>
  </si>
  <si>
    <t>9:30
IFK Eskilstuna Blå (Plan JumpYard))</t>
  </si>
  <si>
    <t>11:00
IK Sturehov 3 (Plan JumpYard))</t>
  </si>
  <si>
    <t>12:30
AIK FF Orange 2 (Plan Odd Jennys IceCream)</t>
  </si>
  <si>
    <t>Rönnby 1</t>
  </si>
  <si>
    <t>Rönnby 2</t>
  </si>
  <si>
    <t>Liam R</t>
  </si>
  <si>
    <t>Liam E</t>
  </si>
  <si>
    <t>Arman</t>
  </si>
  <si>
    <t>Plan 1</t>
  </si>
  <si>
    <t>Plan 2</t>
  </si>
  <si>
    <t>Milton</t>
  </si>
  <si>
    <t>August</t>
  </si>
  <si>
    <t>Hugo</t>
  </si>
  <si>
    <t>Malte</t>
  </si>
  <si>
    <t>Wilton</t>
  </si>
  <si>
    <t>Leandro</t>
  </si>
  <si>
    <t>Abbe</t>
  </si>
  <si>
    <t>Filippos</t>
  </si>
  <si>
    <t>Petrus</t>
  </si>
  <si>
    <t>Poolspel Köping 2025-02-22</t>
  </si>
  <si>
    <t>11:45-12:45</t>
  </si>
  <si>
    <t>Ekeby 2 - Hallsta 1</t>
  </si>
  <si>
    <t>Rönnby 1 - Köping 1</t>
  </si>
  <si>
    <t>Köping 2 - Rönnby 2</t>
  </si>
  <si>
    <t>Hallsta 2 - Ekeby 1</t>
  </si>
  <si>
    <t>Ekeby 2 - Rönnby 1</t>
  </si>
  <si>
    <t>Hallsta 1 - Köping 1</t>
  </si>
  <si>
    <t>Lunch/bollkastning</t>
  </si>
  <si>
    <t>Köping 2 - Hallsta 2</t>
  </si>
  <si>
    <t>Rönnby 2 - Ekeby 1</t>
  </si>
  <si>
    <t>Ekeby 2 - Köping 1</t>
  </si>
  <si>
    <t>Hallsta 1 - Rönnby 1</t>
  </si>
  <si>
    <t>Köping 2 - Ekeby 1</t>
  </si>
  <si>
    <t>Rönnby 2 -  Hallsta 2</t>
  </si>
  <si>
    <t>Madde + Mauro (Helena)</t>
  </si>
  <si>
    <t>Fredrik + Glenn</t>
  </si>
  <si>
    <t>Charlie</t>
  </si>
  <si>
    <t>Elis</t>
  </si>
  <si>
    <t>Alexander</t>
  </si>
  <si>
    <t>Josua</t>
  </si>
  <si>
    <t>Elias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</si>
</sst>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000"/>
        <bgColor theme="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3" fontId="7" fillId="0" borderId="0" applyFont="0" applyFill="0" applyBorder="0" applyAlignment="0" applyProtection="0"/>
    <xf numFmtId="0" fontId="8" fillId="2" borderId="0" applyNumberFormat="0" applyBorder="0" applyAlignment="0" applyProtection="0"/>
    <xf numFmtId="0" fontId="9" fillId="3" borderId="3" applyNumberFormat="0" applyAlignment="0" applyProtection="0"/>
  </cellStyleXfs>
  <cellXfs count="28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9" fillId="3" borderId="4" xfId="4" applyBorder="1" applyAlignment="1">
      <alignment horizontal="center"/>
    </xf>
    <xf numFmtId="0" fontId="9" fillId="3" borderId="4" xfId="4" applyBorder="1"/>
    <xf numFmtId="0" fontId="8" fillId="2" borderId="3" xfId="3" applyBorder="1"/>
    <xf numFmtId="164" fontId="0" fillId="0" borderId="0" xfId="2" applyNumberFormat="1" applyFont="1" applyAlignment="1">
      <alignment horizontal="center"/>
    </xf>
    <xf numFmtId="0" fontId="9" fillId="3" borderId="2" xfId="4" applyBorder="1" applyAlignment="1">
      <alignment horizontal="center"/>
    </xf>
    <xf numFmtId="0" fontId="9" fillId="3" borderId="2" xfId="4" applyBorder="1"/>
    <xf numFmtId="0" fontId="9" fillId="3" borderId="5" xfId="4" applyBorder="1" applyAlignment="1">
      <alignment horizontal="center"/>
    </xf>
    <xf numFmtId="0" fontId="9" fillId="3" borderId="5" xfId="4" applyBorder="1"/>
    <xf numFmtId="0" fontId="11" fillId="3" borderId="3" xfId="4" applyFont="1" applyAlignment="1">
      <alignment horizontal="center"/>
    </xf>
    <xf numFmtId="0" fontId="11" fillId="3" borderId="3" xfId="4" applyFont="1"/>
    <xf numFmtId="164" fontId="11" fillId="3" borderId="3" xfId="4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3" fillId="4" borderId="1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2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0" fontId="9" fillId="3" borderId="3" xfId="4" applyAlignment="1">
      <alignment horizontal="center" wrapText="1"/>
    </xf>
  </cellXfs>
  <cellStyles count="5">
    <cellStyle name="Comma" xfId="2" builtinId="3"/>
    <cellStyle name="Input" xfId="4" builtinId="20"/>
    <cellStyle name="Neutral" xfId="3" builtinId="28"/>
    <cellStyle name="Normal" xfId="0" builtinId="0"/>
    <cellStyle name="Normal 2" xfId="1" xr:uid="{703FEB8C-5C74-4A39-A507-889819D07831}"/>
  </cellStyles>
  <dxfs count="5">
    <dxf>
      <font>
        <b val="0"/>
      </font>
      <alignment horizontal="center" vertical="center" textRotation="0" wrapText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8B8776-EC05-40D5-9350-E7DAE47B4B50}" name="Table1" displayName="Table1" ref="A14:C57" totalsRowShown="0" headerRowDxfId="4" dataDxfId="3">
  <autoFilter ref="A14:C57" xr:uid="{E58B8776-EC05-40D5-9350-E7DAE47B4B50}"/>
  <tableColumns count="3">
    <tableColumn id="1" xr3:uid="{3EA8D56F-063B-4B05-A41F-911020E9205D}" name="Tid" dataDxfId="2"/>
    <tableColumn id="3" xr3:uid="{979FA46A-C117-47D8-B4B5-E47F181E6B77}" name="Plan 1" dataDxfId="1"/>
    <tableColumn id="4" xr3:uid="{0EF8CE73-1F2A-4723-AD8B-CA385EED286A}" name="Plan 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15A12-F1B1-4F9E-A295-9A678DA7A1C5}">
  <dimension ref="A1:H57"/>
  <sheetViews>
    <sheetView tabSelected="1" zoomScaleNormal="100" workbookViewId="0">
      <pane xSplit="1" ySplit="14" topLeftCell="B15" activePane="bottomRight" state="frozen"/>
      <selection pane="topRight" activeCell="B1" sqref="B1"/>
      <selection pane="bottomLeft" activeCell="A2" sqref="A2"/>
      <selection pane="bottomRight" activeCell="E7" sqref="E7"/>
    </sheetView>
  </sheetViews>
  <sheetFormatPr defaultRowHeight="14.4" x14ac:dyDescent="0.3"/>
  <cols>
    <col min="1" max="1" width="11.33203125" bestFit="1" customWidth="1"/>
    <col min="2" max="2" width="36.44140625" bestFit="1" customWidth="1"/>
    <col min="3" max="3" width="26.6640625" bestFit="1" customWidth="1"/>
    <col min="5" max="5" width="21.44140625" bestFit="1" customWidth="1"/>
    <col min="6" max="6" width="20.33203125" bestFit="1" customWidth="1"/>
    <col min="7" max="7" width="24.88671875" bestFit="1" customWidth="1"/>
  </cols>
  <sheetData>
    <row r="1" spans="1:7" ht="23.4" x14ac:dyDescent="0.45">
      <c r="B1" s="19" t="s">
        <v>14</v>
      </c>
      <c r="C1" s="19" t="s">
        <v>15</v>
      </c>
      <c r="D1" s="4"/>
      <c r="F1" s="18"/>
    </row>
    <row r="2" spans="1:7" x14ac:dyDescent="0.3">
      <c r="B2" s="18" t="s">
        <v>26</v>
      </c>
      <c r="C2" s="18" t="s">
        <v>51</v>
      </c>
      <c r="D2" s="5"/>
      <c r="F2" s="18"/>
      <c r="G2" s="5"/>
    </row>
    <row r="3" spans="1:7" x14ac:dyDescent="0.3">
      <c r="B3" s="18" t="s">
        <v>21</v>
      </c>
      <c r="C3" s="18" t="s">
        <v>16</v>
      </c>
      <c r="D3" s="5"/>
      <c r="F3" s="18"/>
      <c r="G3" s="5"/>
    </row>
    <row r="4" spans="1:7" x14ac:dyDescent="0.3">
      <c r="B4" s="18" t="s">
        <v>18</v>
      </c>
      <c r="C4" s="18" t="s">
        <v>27</v>
      </c>
      <c r="D4" s="5"/>
      <c r="F4" s="18"/>
      <c r="G4" s="5"/>
    </row>
    <row r="5" spans="1:7" x14ac:dyDescent="0.3">
      <c r="B5" s="18" t="s">
        <v>48</v>
      </c>
      <c r="C5" s="18" t="s">
        <v>47</v>
      </c>
      <c r="D5" s="5"/>
      <c r="F5" s="18"/>
      <c r="G5" s="5"/>
    </row>
    <row r="6" spans="1:7" x14ac:dyDescent="0.3">
      <c r="B6" s="18" t="s">
        <v>22</v>
      </c>
      <c r="C6" s="18" t="s">
        <v>28</v>
      </c>
      <c r="D6" s="5"/>
      <c r="F6" s="18"/>
      <c r="G6" s="5"/>
    </row>
    <row r="7" spans="1:7" x14ac:dyDescent="0.3">
      <c r="B7" s="18" t="s">
        <v>17</v>
      </c>
      <c r="C7" s="18" t="s">
        <v>23</v>
      </c>
      <c r="D7" s="5"/>
      <c r="F7" s="18"/>
      <c r="G7" s="5"/>
    </row>
    <row r="8" spans="1:7" x14ac:dyDescent="0.3">
      <c r="B8" s="18" t="s">
        <v>24</v>
      </c>
      <c r="C8" s="18" t="s">
        <v>29</v>
      </c>
      <c r="D8" s="5"/>
      <c r="F8" s="18"/>
      <c r="G8" s="5"/>
    </row>
    <row r="9" spans="1:7" x14ac:dyDescent="0.3">
      <c r="B9" s="18" t="s">
        <v>25</v>
      </c>
      <c r="C9" s="18" t="s">
        <v>50</v>
      </c>
      <c r="D9" s="5"/>
      <c r="F9" s="18"/>
      <c r="G9" s="5"/>
    </row>
    <row r="10" spans="1:7" x14ac:dyDescent="0.3">
      <c r="B10" s="18" t="s">
        <v>49</v>
      </c>
      <c r="D10" s="5"/>
      <c r="F10" s="18"/>
      <c r="G10" s="5"/>
    </row>
    <row r="11" spans="1:7" x14ac:dyDescent="0.3">
      <c r="A11" s="3" t="s">
        <v>1</v>
      </c>
      <c r="B11" s="2" t="s">
        <v>45</v>
      </c>
      <c r="C11" s="2" t="s">
        <v>46</v>
      </c>
      <c r="D11" s="5"/>
      <c r="F11" s="18"/>
      <c r="G11" s="5"/>
    </row>
    <row r="12" spans="1:7" x14ac:dyDescent="0.3">
      <c r="F12" s="18"/>
    </row>
    <row r="13" spans="1:7" ht="23.4" x14ac:dyDescent="0.45">
      <c r="A13" s="26" t="s">
        <v>30</v>
      </c>
      <c r="B13" s="26"/>
      <c r="C13" s="26"/>
      <c r="F13" s="18"/>
    </row>
    <row r="14" spans="1:7" ht="23.4" x14ac:dyDescent="0.45">
      <c r="A14" s="20" t="s">
        <v>0</v>
      </c>
      <c r="B14" s="20" t="s">
        <v>19</v>
      </c>
      <c r="C14" s="20" t="s">
        <v>20</v>
      </c>
      <c r="F14" s="18"/>
    </row>
    <row r="15" spans="1:7" x14ac:dyDescent="0.3">
      <c r="A15" s="23">
        <v>0.41666666666666669</v>
      </c>
      <c r="B15" s="24" t="s">
        <v>32</v>
      </c>
      <c r="C15" s="22" t="s">
        <v>33</v>
      </c>
      <c r="F15" s="18"/>
    </row>
    <row r="16" spans="1:7" ht="15" hidden="1" customHeight="1" x14ac:dyDescent="0.3">
      <c r="A16" s="23">
        <v>0.3611111111111111</v>
      </c>
      <c r="B16" s="24"/>
      <c r="C16" s="24"/>
      <c r="F16" s="18"/>
    </row>
    <row r="17" spans="1:8" ht="15" hidden="1" customHeight="1" x14ac:dyDescent="0.3">
      <c r="A17" s="23">
        <v>0.36805555555555503</v>
      </c>
      <c r="B17" s="24"/>
      <c r="C17" s="24"/>
      <c r="F17" s="18"/>
      <c r="H17" s="1"/>
    </row>
    <row r="18" spans="1:8" ht="15" hidden="1" customHeight="1" x14ac:dyDescent="0.3">
      <c r="A18" s="23">
        <v>0.40277777777777801</v>
      </c>
      <c r="B18" s="24"/>
      <c r="C18" s="24"/>
      <c r="F18" s="18"/>
    </row>
    <row r="19" spans="1:8" ht="15" hidden="1" customHeight="1" x14ac:dyDescent="0.3">
      <c r="A19" s="23">
        <v>0.40972222222222199</v>
      </c>
      <c r="B19" s="24"/>
      <c r="C19" s="24"/>
      <c r="F19" s="18"/>
    </row>
    <row r="20" spans="1:8" x14ac:dyDescent="0.3">
      <c r="A20" s="23">
        <v>0.44444444444444442</v>
      </c>
      <c r="B20" s="21" t="s">
        <v>34</v>
      </c>
      <c r="C20" s="25" t="s">
        <v>35</v>
      </c>
      <c r="F20" s="18"/>
    </row>
    <row r="21" spans="1:8" ht="15" hidden="1" customHeight="1" x14ac:dyDescent="0.3">
      <c r="A21" s="23">
        <v>0.42361111111111099</v>
      </c>
      <c r="B21" s="24"/>
      <c r="C21" s="24"/>
      <c r="F21" s="18"/>
    </row>
    <row r="22" spans="1:8" ht="15" hidden="1" customHeight="1" x14ac:dyDescent="0.3">
      <c r="A22" s="23">
        <v>0.43055555555555503</v>
      </c>
      <c r="B22" s="24"/>
      <c r="C22" s="24"/>
      <c r="F22" s="18"/>
    </row>
    <row r="23" spans="1:8" x14ac:dyDescent="0.3">
      <c r="A23" s="23">
        <v>0.47222222222222227</v>
      </c>
      <c r="B23" s="21" t="s">
        <v>36</v>
      </c>
      <c r="C23" s="24" t="s">
        <v>37</v>
      </c>
      <c r="F23" s="18"/>
    </row>
    <row r="24" spans="1:8" ht="15" hidden="1" customHeight="1" x14ac:dyDescent="0.3">
      <c r="A24" s="23">
        <v>0.44444444444444398</v>
      </c>
      <c r="B24" s="24"/>
      <c r="C24" s="24"/>
      <c r="F24" s="18"/>
    </row>
    <row r="25" spans="1:8" ht="15" hidden="1" customHeight="1" x14ac:dyDescent="0.3">
      <c r="A25" s="23">
        <v>0.45138888888888901</v>
      </c>
      <c r="B25" s="24"/>
      <c r="C25" s="24"/>
      <c r="F25" s="18"/>
    </row>
    <row r="26" spans="1:8" x14ac:dyDescent="0.3">
      <c r="A26" s="23" t="s">
        <v>31</v>
      </c>
      <c r="B26" s="25" t="s">
        <v>38</v>
      </c>
      <c r="C26" s="25" t="s">
        <v>38</v>
      </c>
      <c r="F26" s="18"/>
    </row>
    <row r="27" spans="1:8" ht="15" hidden="1" customHeight="1" x14ac:dyDescent="0.3">
      <c r="A27" s="23">
        <v>0.46527777777777801</v>
      </c>
      <c r="B27" s="24"/>
      <c r="C27" s="24"/>
      <c r="F27" s="18"/>
    </row>
    <row r="28" spans="1:8" ht="15" hidden="1" customHeight="1" x14ac:dyDescent="0.3">
      <c r="A28" s="23">
        <v>0.47222222222222199</v>
      </c>
      <c r="B28" s="24"/>
      <c r="C28" s="24"/>
      <c r="F28" s="18"/>
    </row>
    <row r="29" spans="1:8" ht="15" hidden="1" customHeight="1" x14ac:dyDescent="0.3">
      <c r="A29" s="23">
        <v>0.48611111111111099</v>
      </c>
      <c r="B29" s="24"/>
      <c r="C29" s="24"/>
      <c r="F29" s="18"/>
    </row>
    <row r="30" spans="1:8" ht="15" hidden="1" customHeight="1" x14ac:dyDescent="0.3">
      <c r="A30" s="23">
        <v>0.49305555555555503</v>
      </c>
      <c r="B30" s="24"/>
      <c r="C30" s="24"/>
      <c r="F30" s="18"/>
    </row>
    <row r="31" spans="1:8" ht="15" hidden="1" customHeight="1" x14ac:dyDescent="0.3">
      <c r="A31" s="23">
        <v>0.52777777777777701</v>
      </c>
      <c r="B31" s="24"/>
      <c r="C31" s="24"/>
      <c r="F31" s="18"/>
    </row>
    <row r="32" spans="1:8" ht="15" hidden="1" customHeight="1" x14ac:dyDescent="0.3">
      <c r="A32" s="23">
        <v>0.53472222222222199</v>
      </c>
      <c r="B32" s="24"/>
      <c r="C32" s="24"/>
      <c r="F32" s="18"/>
    </row>
    <row r="33" spans="1:6" hidden="1" x14ac:dyDescent="0.3">
      <c r="A33" s="23">
        <v>0.54166666666666596</v>
      </c>
      <c r="B33" s="24"/>
      <c r="C33" s="24"/>
      <c r="E33" s="18"/>
      <c r="F33" s="18"/>
    </row>
    <row r="34" spans="1:6" ht="15" hidden="1" customHeight="1" x14ac:dyDescent="0.3">
      <c r="A34" s="23">
        <v>0.54861111111111105</v>
      </c>
      <c r="B34" s="24"/>
      <c r="C34" s="24"/>
      <c r="E34" s="18"/>
      <c r="F34" s="18"/>
    </row>
    <row r="35" spans="1:6" ht="15" hidden="1" customHeight="1" x14ac:dyDescent="0.3">
      <c r="A35" s="23">
        <v>0.55555555555555503</v>
      </c>
      <c r="B35" s="24"/>
      <c r="C35" s="24"/>
      <c r="E35" s="18"/>
      <c r="F35" s="18"/>
    </row>
    <row r="36" spans="1:6" hidden="1" x14ac:dyDescent="0.3">
      <c r="A36" s="23">
        <v>0.5625</v>
      </c>
      <c r="B36" s="25"/>
      <c r="C36" s="25"/>
      <c r="E36" s="18"/>
      <c r="F36" s="18"/>
    </row>
    <row r="37" spans="1:6" ht="15" hidden="1" customHeight="1" x14ac:dyDescent="0.3">
      <c r="A37" s="23">
        <v>0.56944444444444398</v>
      </c>
      <c r="B37" s="24"/>
      <c r="C37" s="24"/>
      <c r="E37" s="18"/>
      <c r="F37" s="18"/>
    </row>
    <row r="38" spans="1:6" ht="15" hidden="1" customHeight="1" x14ac:dyDescent="0.3">
      <c r="A38" s="23">
        <v>0.57638888888888795</v>
      </c>
      <c r="B38" s="24"/>
      <c r="C38" s="24"/>
      <c r="E38" s="18"/>
      <c r="F38" s="18"/>
    </row>
    <row r="39" spans="1:6" hidden="1" x14ac:dyDescent="0.3">
      <c r="A39" s="23">
        <v>0.58333333333333304</v>
      </c>
      <c r="B39" s="24"/>
      <c r="C39" s="24"/>
      <c r="E39" s="18"/>
      <c r="F39" s="18"/>
    </row>
    <row r="40" spans="1:6" ht="15" hidden="1" customHeight="1" x14ac:dyDescent="0.3">
      <c r="A40" s="23">
        <v>0.59027777777777801</v>
      </c>
      <c r="B40" s="24"/>
      <c r="C40" s="24"/>
      <c r="E40" s="18"/>
      <c r="F40" s="18"/>
    </row>
    <row r="41" spans="1:6" ht="15" hidden="1" customHeight="1" x14ac:dyDescent="0.3">
      <c r="A41" s="23">
        <v>0.59722222222222299</v>
      </c>
      <c r="B41" s="24"/>
      <c r="C41" s="24"/>
      <c r="E41" s="18"/>
      <c r="F41" s="18"/>
    </row>
    <row r="42" spans="1:6" hidden="1" x14ac:dyDescent="0.3">
      <c r="A42" s="23">
        <v>0.60416666666666796</v>
      </c>
      <c r="B42" s="24"/>
      <c r="C42" s="24"/>
      <c r="E42" s="18"/>
      <c r="F42" s="18"/>
    </row>
    <row r="43" spans="1:6" ht="15" hidden="1" customHeight="1" x14ac:dyDescent="0.3">
      <c r="A43" s="23">
        <v>0.61111111111111305</v>
      </c>
      <c r="B43" s="24"/>
      <c r="C43" s="24"/>
      <c r="E43" s="18"/>
      <c r="F43" s="18"/>
    </row>
    <row r="44" spans="1:6" ht="15" hidden="1" customHeight="1" x14ac:dyDescent="0.3">
      <c r="A44" s="23">
        <v>0.61805555555555802</v>
      </c>
      <c r="B44" s="24"/>
      <c r="C44" s="24"/>
      <c r="E44" s="18"/>
      <c r="F44" s="18"/>
    </row>
    <row r="45" spans="1:6" hidden="1" x14ac:dyDescent="0.3">
      <c r="A45" s="23">
        <v>0.625000000000004</v>
      </c>
      <c r="B45" s="24"/>
      <c r="C45" s="24"/>
      <c r="E45" s="18"/>
      <c r="F45" s="18"/>
    </row>
    <row r="46" spans="1:6" ht="15" hidden="1" customHeight="1" x14ac:dyDescent="0.3">
      <c r="A46" s="23">
        <v>0.63194444444444897</v>
      </c>
      <c r="B46" s="24"/>
      <c r="C46" s="24"/>
      <c r="E46" s="18"/>
      <c r="F46" s="18"/>
    </row>
    <row r="47" spans="1:6" ht="15" hidden="1" customHeight="1" x14ac:dyDescent="0.3">
      <c r="A47" s="23">
        <v>0.63888888888889395</v>
      </c>
      <c r="B47" s="24"/>
      <c r="C47" s="24"/>
    </row>
    <row r="48" spans="1:6" hidden="1" x14ac:dyDescent="0.3">
      <c r="A48" s="23">
        <v>0.64583333333333903</v>
      </c>
      <c r="B48" s="24"/>
      <c r="C48" s="24"/>
      <c r="E48" s="18"/>
      <c r="F48" s="18"/>
    </row>
    <row r="49" spans="1:6" ht="15" hidden="1" customHeight="1" x14ac:dyDescent="0.3">
      <c r="A49" s="23">
        <v>0.65277777777778401</v>
      </c>
      <c r="B49" s="24"/>
      <c r="C49" s="24"/>
      <c r="E49" s="18"/>
      <c r="F49" s="18"/>
    </row>
    <row r="50" spans="1:6" ht="15" hidden="1" customHeight="1" x14ac:dyDescent="0.3">
      <c r="A50" s="23">
        <v>0.65972222222222898</v>
      </c>
      <c r="B50" s="24"/>
      <c r="C50" s="24"/>
    </row>
    <row r="51" spans="1:6" hidden="1" x14ac:dyDescent="0.3">
      <c r="A51" s="23">
        <v>0.66666666666667396</v>
      </c>
      <c r="B51" s="24"/>
      <c r="C51" s="24"/>
    </row>
    <row r="52" spans="1:6" ht="15" hidden="1" customHeight="1" x14ac:dyDescent="0.3">
      <c r="A52" s="23">
        <v>0.67361111111111904</v>
      </c>
      <c r="B52" s="24"/>
      <c r="C52" s="24"/>
    </row>
    <row r="53" spans="1:6" ht="15" hidden="1" customHeight="1" x14ac:dyDescent="0.3">
      <c r="A53" s="23">
        <v>0.68055555555556402</v>
      </c>
      <c r="B53" s="24"/>
      <c r="C53" s="24"/>
    </row>
    <row r="54" spans="1:6" ht="15" hidden="1" customHeight="1" x14ac:dyDescent="0.3">
      <c r="A54" s="23">
        <v>0.68750000000000899</v>
      </c>
      <c r="B54" s="24"/>
      <c r="C54" s="24"/>
    </row>
    <row r="55" spans="1:6" x14ac:dyDescent="0.3">
      <c r="A55" s="23">
        <v>0.53125</v>
      </c>
      <c r="B55" s="24" t="s">
        <v>39</v>
      </c>
      <c r="C55" s="22" t="s">
        <v>40</v>
      </c>
    </row>
    <row r="56" spans="1:6" x14ac:dyDescent="0.3">
      <c r="A56" s="23">
        <v>0.55902777777777779</v>
      </c>
      <c r="B56" s="24" t="s">
        <v>41</v>
      </c>
      <c r="C56" s="22" t="s">
        <v>42</v>
      </c>
    </row>
    <row r="57" spans="1:6" x14ac:dyDescent="0.3">
      <c r="A57" s="23">
        <v>0.58680555555555558</v>
      </c>
      <c r="B57" s="24" t="s">
        <v>43</v>
      </c>
      <c r="C57" s="22" t="s">
        <v>44</v>
      </c>
    </row>
  </sheetData>
  <mergeCells count="1">
    <mergeCell ref="A13:C13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52D9E-AE85-4016-B57C-53BA36591F3C}">
  <dimension ref="A1:AE38"/>
  <sheetViews>
    <sheetView zoomScaleNormal="100" workbookViewId="0">
      <selection activeCell="R1" sqref="R1:T1"/>
    </sheetView>
  </sheetViews>
  <sheetFormatPr defaultRowHeight="14.4" x14ac:dyDescent="0.3"/>
  <cols>
    <col min="2" max="4" width="17.33203125" bestFit="1" customWidth="1"/>
    <col min="5" max="5" width="19.6640625" hidden="1" customWidth="1"/>
    <col min="6" max="6" width="21.6640625" hidden="1" customWidth="1"/>
    <col min="7" max="7" width="18.33203125" hidden="1" customWidth="1"/>
    <col min="8" max="8" width="3" customWidth="1"/>
    <col min="9" max="9" width="17.44140625" hidden="1" customWidth="1"/>
    <col min="10" max="15" width="6.6640625" hidden="1" customWidth="1"/>
    <col min="16" max="16" width="9.109375" hidden="1" customWidth="1"/>
    <col min="17" max="17" width="6.109375" bestFit="1" customWidth="1"/>
    <col min="18" max="20" width="17.33203125" bestFit="1" customWidth="1"/>
    <col min="21" max="21" width="20.6640625" hidden="1" customWidth="1"/>
    <col min="22" max="22" width="22.44140625" hidden="1" customWidth="1"/>
    <col min="23" max="23" width="19.33203125" hidden="1" customWidth="1"/>
    <col min="24" max="24" width="2.5546875" hidden="1" customWidth="1"/>
    <col min="25" max="25" width="17.33203125" hidden="1" customWidth="1"/>
    <col min="26" max="31" width="6.6640625" hidden="1" customWidth="1"/>
  </cols>
  <sheetData>
    <row r="1" spans="1:31" ht="30" customHeight="1" x14ac:dyDescent="0.3">
      <c r="B1" s="27" t="s">
        <v>11</v>
      </c>
      <c r="C1" s="27"/>
      <c r="D1" s="27"/>
      <c r="R1" s="27" t="s">
        <v>13</v>
      </c>
      <c r="S1" s="27"/>
      <c r="T1" s="27"/>
    </row>
    <row r="2" spans="1:31" x14ac:dyDescent="0.3">
      <c r="B2" s="6" t="s">
        <v>2</v>
      </c>
      <c r="C2" s="6" t="s">
        <v>3</v>
      </c>
      <c r="D2" s="6" t="s">
        <v>4</v>
      </c>
      <c r="E2" s="6" t="s">
        <v>2</v>
      </c>
      <c r="F2" s="6" t="s">
        <v>3</v>
      </c>
      <c r="G2" s="6" t="s">
        <v>4</v>
      </c>
      <c r="J2" s="5" t="s">
        <v>5</v>
      </c>
      <c r="K2" s="5" t="s">
        <v>6</v>
      </c>
      <c r="L2" s="5" t="s">
        <v>7</v>
      </c>
      <c r="M2" s="5" t="s">
        <v>8</v>
      </c>
      <c r="N2" s="5" t="s">
        <v>9</v>
      </c>
      <c r="O2" s="5"/>
      <c r="R2" s="6" t="s">
        <v>2</v>
      </c>
      <c r="S2" s="6" t="s">
        <v>3</v>
      </c>
      <c r="T2" s="6" t="s">
        <v>4</v>
      </c>
      <c r="U2" s="6" t="s">
        <v>2</v>
      </c>
      <c r="V2" s="6" t="s">
        <v>3</v>
      </c>
      <c r="W2" s="6" t="s">
        <v>4</v>
      </c>
      <c r="Z2" s="5" t="s">
        <v>5</v>
      </c>
      <c r="AA2" s="5" t="s">
        <v>6</v>
      </c>
      <c r="AB2" s="5" t="s">
        <v>7</v>
      </c>
      <c r="AC2" s="5" t="s">
        <v>8</v>
      </c>
      <c r="AD2" s="5" t="s">
        <v>9</v>
      </c>
      <c r="AE2" s="5"/>
    </row>
    <row r="3" spans="1:31" x14ac:dyDescent="0.3">
      <c r="A3" s="7" t="s">
        <v>5</v>
      </c>
      <c r="B3" s="8">
        <f>$I$3</f>
        <v>0</v>
      </c>
      <c r="C3" s="8">
        <f>$I$5</f>
        <v>0</v>
      </c>
      <c r="D3" s="8">
        <f>$I$4</f>
        <v>0</v>
      </c>
      <c r="E3" s="5" t="str">
        <f>$A3&amp;B3</f>
        <v>Mv0</v>
      </c>
      <c r="F3" s="5" t="str">
        <f>$A3&amp;C3</f>
        <v>Mv0</v>
      </c>
      <c r="G3" s="5" t="str">
        <f>$A3&amp;D3</f>
        <v>Mv0</v>
      </c>
      <c r="I3" s="9"/>
      <c r="J3" s="10">
        <f t="shared" ref="J3:N11" si="0">COUNTIF($E$3:$G$11,J$2&amp;$I3)</f>
        <v>0</v>
      </c>
      <c r="K3" s="10">
        <f t="shared" si="0"/>
        <v>0</v>
      </c>
      <c r="L3" s="10">
        <f t="shared" si="0"/>
        <v>0</v>
      </c>
      <c r="M3" s="10">
        <f t="shared" si="0"/>
        <v>3</v>
      </c>
      <c r="N3" s="10">
        <f t="shared" si="0"/>
        <v>3</v>
      </c>
      <c r="O3" s="10">
        <f>SUM(J3:N3)</f>
        <v>6</v>
      </c>
      <c r="Q3" s="7" t="str">
        <f>A3</f>
        <v>Mv</v>
      </c>
      <c r="R3" s="8">
        <f>$I$7</f>
        <v>0</v>
      </c>
      <c r="S3" s="8">
        <f>$I$6</f>
        <v>0</v>
      </c>
      <c r="T3" s="8">
        <f>$I$8</f>
        <v>0</v>
      </c>
      <c r="U3" s="5" t="str">
        <f t="shared" ref="U3:W11" si="1">$Q3&amp;R3</f>
        <v>Mv0</v>
      </c>
      <c r="V3" s="5" t="str">
        <f t="shared" si="1"/>
        <v>Mv0</v>
      </c>
      <c r="W3" s="5" t="str">
        <f t="shared" si="1"/>
        <v>Mv0</v>
      </c>
      <c r="Y3">
        <f>$I3</f>
        <v>0</v>
      </c>
      <c r="Z3" s="10">
        <f t="shared" ref="Z3:AD11" si="2">COUNTIF($U$3:$W$11,Z$2&amp;$Y3)</f>
        <v>3</v>
      </c>
      <c r="AA3" s="10">
        <f t="shared" si="2"/>
        <v>6</v>
      </c>
      <c r="AB3" s="10">
        <f t="shared" si="2"/>
        <v>6</v>
      </c>
      <c r="AC3" s="10">
        <f t="shared" si="2"/>
        <v>3</v>
      </c>
      <c r="AD3" s="10">
        <f t="shared" si="2"/>
        <v>3</v>
      </c>
      <c r="AE3" s="10">
        <f>SUM(Z3:AD3)</f>
        <v>21</v>
      </c>
    </row>
    <row r="4" spans="1:31" x14ac:dyDescent="0.3">
      <c r="A4" s="11" t="s">
        <v>6</v>
      </c>
      <c r="B4" s="12">
        <f>$I$7</f>
        <v>0</v>
      </c>
      <c r="C4" s="12">
        <f>$I$6</f>
        <v>0</v>
      </c>
      <c r="D4" s="12">
        <f>$I$5</f>
        <v>0</v>
      </c>
      <c r="E4" s="5" t="str">
        <f t="shared" ref="E4:G11" si="3">$A4&amp;B4</f>
        <v>B0</v>
      </c>
      <c r="F4" s="5" t="str">
        <f t="shared" si="3"/>
        <v>B0</v>
      </c>
      <c r="G4" s="5" t="str">
        <f t="shared" si="3"/>
        <v>B0</v>
      </c>
      <c r="I4" s="9"/>
      <c r="J4" s="10">
        <f t="shared" si="0"/>
        <v>0</v>
      </c>
      <c r="K4" s="10">
        <f t="shared" si="0"/>
        <v>0</v>
      </c>
      <c r="L4" s="10">
        <f t="shared" si="0"/>
        <v>0</v>
      </c>
      <c r="M4" s="10">
        <f t="shared" si="0"/>
        <v>3</v>
      </c>
      <c r="N4" s="10">
        <f t="shared" si="0"/>
        <v>3</v>
      </c>
      <c r="O4" s="10">
        <f t="shared" ref="O4:O11" si="4">SUM(J4:N4)</f>
        <v>6</v>
      </c>
      <c r="Q4" s="11" t="str">
        <f t="shared" ref="Q4:Q11" si="5">A4</f>
        <v>B</v>
      </c>
      <c r="R4" s="12">
        <f>$I$3</f>
        <v>0</v>
      </c>
      <c r="S4" s="12">
        <f>$I$5</f>
        <v>0</v>
      </c>
      <c r="T4" s="12">
        <f>$I$4</f>
        <v>0</v>
      </c>
      <c r="U4" s="5" t="str">
        <f t="shared" si="1"/>
        <v>B0</v>
      </c>
      <c r="V4" s="5" t="str">
        <f t="shared" si="1"/>
        <v>B0</v>
      </c>
      <c r="W4" s="5" t="str">
        <f t="shared" si="1"/>
        <v>B0</v>
      </c>
      <c r="Y4">
        <f t="shared" ref="Y4:Y11" si="6">$I4</f>
        <v>0</v>
      </c>
      <c r="Z4" s="10">
        <f t="shared" si="2"/>
        <v>3</v>
      </c>
      <c r="AA4" s="10">
        <f t="shared" si="2"/>
        <v>6</v>
      </c>
      <c r="AB4" s="10">
        <f t="shared" si="2"/>
        <v>6</v>
      </c>
      <c r="AC4" s="10">
        <f t="shared" si="2"/>
        <v>3</v>
      </c>
      <c r="AD4" s="10">
        <f t="shared" si="2"/>
        <v>3</v>
      </c>
      <c r="AE4" s="10">
        <f t="shared" ref="AE4:AE11" si="7">SUM(Z4:AD4)</f>
        <v>21</v>
      </c>
    </row>
    <row r="5" spans="1:31" x14ac:dyDescent="0.3">
      <c r="A5" s="13" t="s">
        <v>6</v>
      </c>
      <c r="B5" s="14">
        <f>$I$4</f>
        <v>0</v>
      </c>
      <c r="C5" s="14">
        <f>$I$9</f>
        <v>0</v>
      </c>
      <c r="D5" s="14">
        <f>$I$7</f>
        <v>0</v>
      </c>
      <c r="E5" s="5" t="str">
        <f t="shared" si="3"/>
        <v>B0</v>
      </c>
      <c r="F5" s="5" t="str">
        <f t="shared" si="3"/>
        <v>B0</v>
      </c>
      <c r="G5" s="5" t="str">
        <f t="shared" si="3"/>
        <v>B0</v>
      </c>
      <c r="I5" s="9"/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 t="shared" si="0"/>
        <v>3</v>
      </c>
      <c r="N5" s="10">
        <f t="shared" si="0"/>
        <v>3</v>
      </c>
      <c r="O5" s="10">
        <f t="shared" si="4"/>
        <v>6</v>
      </c>
      <c r="Q5" s="13" t="str">
        <f t="shared" si="5"/>
        <v>B</v>
      </c>
      <c r="R5" s="14">
        <f>$I$8</f>
        <v>0</v>
      </c>
      <c r="S5" s="14">
        <f>$I$7</f>
        <v>0</v>
      </c>
      <c r="T5" s="14">
        <f>$I$3</f>
        <v>0</v>
      </c>
      <c r="U5" s="5" t="str">
        <f t="shared" si="1"/>
        <v>B0</v>
      </c>
      <c r="V5" s="5" t="str">
        <f t="shared" si="1"/>
        <v>B0</v>
      </c>
      <c r="W5" s="5" t="str">
        <f t="shared" si="1"/>
        <v>B0</v>
      </c>
      <c r="Y5">
        <f t="shared" si="6"/>
        <v>0</v>
      </c>
      <c r="Z5" s="10">
        <f t="shared" si="2"/>
        <v>3</v>
      </c>
      <c r="AA5" s="10">
        <f t="shared" si="2"/>
        <v>6</v>
      </c>
      <c r="AB5" s="10">
        <f t="shared" si="2"/>
        <v>6</v>
      </c>
      <c r="AC5" s="10">
        <f t="shared" si="2"/>
        <v>3</v>
      </c>
      <c r="AD5" s="10">
        <f t="shared" si="2"/>
        <v>3</v>
      </c>
      <c r="AE5" s="10">
        <f t="shared" si="7"/>
        <v>21</v>
      </c>
    </row>
    <row r="6" spans="1:31" x14ac:dyDescent="0.3">
      <c r="A6" s="11" t="s">
        <v>7</v>
      </c>
      <c r="B6" s="12">
        <f>$I$8</f>
        <v>0</v>
      </c>
      <c r="C6" s="12">
        <f>$I$7</f>
        <v>0</v>
      </c>
      <c r="D6" s="12">
        <f>$I$9</f>
        <v>0</v>
      </c>
      <c r="E6" s="5" t="str">
        <f t="shared" si="3"/>
        <v>A0</v>
      </c>
      <c r="F6" s="5" t="str">
        <f t="shared" si="3"/>
        <v>A0</v>
      </c>
      <c r="G6" s="5" t="str">
        <f t="shared" si="3"/>
        <v>A0</v>
      </c>
      <c r="I6" s="9"/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3</v>
      </c>
      <c r="N6" s="10">
        <f t="shared" si="0"/>
        <v>3</v>
      </c>
      <c r="O6" s="10">
        <f t="shared" si="4"/>
        <v>6</v>
      </c>
      <c r="Q6" s="11" t="str">
        <f t="shared" si="5"/>
        <v>A</v>
      </c>
      <c r="R6" s="12">
        <f>$I$9</f>
        <v>0</v>
      </c>
      <c r="S6" s="12">
        <f>$I$4</f>
        <v>0</v>
      </c>
      <c r="T6" s="12">
        <f>$I$7</f>
        <v>0</v>
      </c>
      <c r="U6" s="5" t="str">
        <f t="shared" si="1"/>
        <v>A0</v>
      </c>
      <c r="V6" s="5" t="str">
        <f t="shared" si="1"/>
        <v>A0</v>
      </c>
      <c r="W6" s="5" t="str">
        <f t="shared" si="1"/>
        <v>A0</v>
      </c>
      <c r="Y6">
        <f t="shared" si="6"/>
        <v>0</v>
      </c>
      <c r="Z6" s="10">
        <f t="shared" si="2"/>
        <v>3</v>
      </c>
      <c r="AA6" s="10">
        <f t="shared" si="2"/>
        <v>6</v>
      </c>
      <c r="AB6" s="10">
        <f t="shared" si="2"/>
        <v>6</v>
      </c>
      <c r="AC6" s="10">
        <f t="shared" si="2"/>
        <v>3</v>
      </c>
      <c r="AD6" s="10">
        <f t="shared" si="2"/>
        <v>3</v>
      </c>
      <c r="AE6" s="10">
        <f t="shared" si="7"/>
        <v>21</v>
      </c>
    </row>
    <row r="7" spans="1:31" x14ac:dyDescent="0.3">
      <c r="A7" s="13" t="s">
        <v>7</v>
      </c>
      <c r="B7" s="14">
        <f>$I$6</f>
        <v>0</v>
      </c>
      <c r="C7" s="14">
        <f>$I$3</f>
        <v>0</v>
      </c>
      <c r="D7" s="14">
        <f>$I$8</f>
        <v>0</v>
      </c>
      <c r="E7" s="5" t="str">
        <f t="shared" si="3"/>
        <v>A0</v>
      </c>
      <c r="F7" s="5" t="str">
        <f t="shared" si="3"/>
        <v>A0</v>
      </c>
      <c r="G7" s="5" t="str">
        <f t="shared" si="3"/>
        <v>A0</v>
      </c>
      <c r="I7" s="9"/>
      <c r="J7" s="10">
        <f t="shared" si="0"/>
        <v>0</v>
      </c>
      <c r="K7" s="10">
        <f t="shared" si="0"/>
        <v>0</v>
      </c>
      <c r="L7" s="10">
        <f t="shared" si="0"/>
        <v>0</v>
      </c>
      <c r="M7" s="10">
        <f t="shared" si="0"/>
        <v>3</v>
      </c>
      <c r="N7" s="10">
        <f t="shared" si="0"/>
        <v>3</v>
      </c>
      <c r="O7" s="10">
        <f t="shared" si="4"/>
        <v>6</v>
      </c>
      <c r="Q7" s="13" t="str">
        <f t="shared" si="5"/>
        <v>A</v>
      </c>
      <c r="R7" s="14">
        <f>$I$5</f>
        <v>0</v>
      </c>
      <c r="S7" s="14">
        <f>$I$3</f>
        <v>0</v>
      </c>
      <c r="T7" s="14">
        <f>$I$9</f>
        <v>0</v>
      </c>
      <c r="U7" s="5" t="str">
        <f t="shared" si="1"/>
        <v>A0</v>
      </c>
      <c r="V7" s="5" t="str">
        <f t="shared" si="1"/>
        <v>A0</v>
      </c>
      <c r="W7" s="5" t="str">
        <f t="shared" si="1"/>
        <v>A0</v>
      </c>
      <c r="Y7">
        <f t="shared" si="6"/>
        <v>0</v>
      </c>
      <c r="Z7" s="10">
        <f t="shared" si="2"/>
        <v>3</v>
      </c>
      <c r="AA7" s="10">
        <f t="shared" si="2"/>
        <v>6</v>
      </c>
      <c r="AB7" s="10">
        <f t="shared" si="2"/>
        <v>6</v>
      </c>
      <c r="AC7" s="10">
        <f t="shared" si="2"/>
        <v>3</v>
      </c>
      <c r="AD7" s="10">
        <f t="shared" si="2"/>
        <v>3</v>
      </c>
      <c r="AE7" s="10">
        <f t="shared" si="7"/>
        <v>21</v>
      </c>
    </row>
    <row r="8" spans="1:31" x14ac:dyDescent="0.3">
      <c r="A8" s="11" t="s">
        <v>8</v>
      </c>
      <c r="B8" s="12">
        <f>$I$5</f>
        <v>0</v>
      </c>
      <c r="C8" s="12">
        <f>$I$8</f>
        <v>0</v>
      </c>
      <c r="D8" s="12">
        <f>$I$3</f>
        <v>0</v>
      </c>
      <c r="E8" s="5" t="str">
        <f t="shared" si="3"/>
        <v>Avb B0</v>
      </c>
      <c r="F8" s="5" t="str">
        <f t="shared" si="3"/>
        <v>Avb B0</v>
      </c>
      <c r="G8" s="5" t="str">
        <f t="shared" si="3"/>
        <v>Avb B0</v>
      </c>
      <c r="I8" s="9"/>
      <c r="J8" s="10">
        <f t="shared" si="0"/>
        <v>0</v>
      </c>
      <c r="K8" s="10">
        <f t="shared" si="0"/>
        <v>0</v>
      </c>
      <c r="L8" s="10">
        <f t="shared" si="0"/>
        <v>0</v>
      </c>
      <c r="M8" s="10">
        <f t="shared" si="0"/>
        <v>3</v>
      </c>
      <c r="N8" s="10">
        <f t="shared" si="0"/>
        <v>3</v>
      </c>
      <c r="O8" s="10">
        <f t="shared" si="4"/>
        <v>6</v>
      </c>
      <c r="Q8" s="11" t="str">
        <f t="shared" si="5"/>
        <v>Avb B</v>
      </c>
      <c r="R8" s="12">
        <f>$I$4</f>
        <v>0</v>
      </c>
      <c r="S8" s="12">
        <f>$I$9</f>
        <v>0</v>
      </c>
      <c r="T8" s="12">
        <f>$I$6</f>
        <v>0</v>
      </c>
      <c r="U8" s="5" t="str">
        <f t="shared" si="1"/>
        <v>Avb B0</v>
      </c>
      <c r="V8" s="5" t="str">
        <f t="shared" si="1"/>
        <v>Avb B0</v>
      </c>
      <c r="W8" s="5" t="str">
        <f t="shared" si="1"/>
        <v>Avb B0</v>
      </c>
      <c r="Y8">
        <f t="shared" si="6"/>
        <v>0</v>
      </c>
      <c r="Z8" s="10">
        <f t="shared" si="2"/>
        <v>3</v>
      </c>
      <c r="AA8" s="10">
        <f t="shared" si="2"/>
        <v>6</v>
      </c>
      <c r="AB8" s="10">
        <f t="shared" si="2"/>
        <v>6</v>
      </c>
      <c r="AC8" s="10">
        <f t="shared" si="2"/>
        <v>3</v>
      </c>
      <c r="AD8" s="10">
        <f t="shared" si="2"/>
        <v>3</v>
      </c>
      <c r="AE8" s="10">
        <f t="shared" si="7"/>
        <v>21</v>
      </c>
    </row>
    <row r="9" spans="1:31" x14ac:dyDescent="0.3">
      <c r="A9" s="13" t="s">
        <v>8</v>
      </c>
      <c r="B9" s="14"/>
      <c r="C9" s="14"/>
      <c r="D9" s="14"/>
      <c r="E9" s="5" t="str">
        <f t="shared" si="3"/>
        <v>Avb B</v>
      </c>
      <c r="F9" s="5" t="str">
        <f t="shared" si="3"/>
        <v>Avb B</v>
      </c>
      <c r="G9" s="5" t="str">
        <f t="shared" si="3"/>
        <v>Avb B</v>
      </c>
      <c r="I9" s="9"/>
      <c r="J9" s="10">
        <f t="shared" si="0"/>
        <v>0</v>
      </c>
      <c r="K9" s="10">
        <f t="shared" si="0"/>
        <v>0</v>
      </c>
      <c r="L9" s="10">
        <f t="shared" si="0"/>
        <v>0</v>
      </c>
      <c r="M9" s="10">
        <f t="shared" si="0"/>
        <v>3</v>
      </c>
      <c r="N9" s="10">
        <f t="shared" si="0"/>
        <v>3</v>
      </c>
      <c r="O9" s="10">
        <f t="shared" si="4"/>
        <v>6</v>
      </c>
      <c r="Q9" s="13" t="str">
        <f t="shared" si="5"/>
        <v>Avb B</v>
      </c>
      <c r="R9" s="14"/>
      <c r="S9" s="14"/>
      <c r="T9" s="14"/>
      <c r="U9" s="5" t="str">
        <f t="shared" si="1"/>
        <v>Avb B</v>
      </c>
      <c r="V9" s="5" t="str">
        <f t="shared" si="1"/>
        <v>Avb B</v>
      </c>
      <c r="W9" s="5" t="str">
        <f t="shared" si="1"/>
        <v>Avb B</v>
      </c>
      <c r="Y9">
        <f t="shared" si="6"/>
        <v>0</v>
      </c>
      <c r="Z9" s="10">
        <f t="shared" si="2"/>
        <v>3</v>
      </c>
      <c r="AA9" s="10">
        <f t="shared" si="2"/>
        <v>6</v>
      </c>
      <c r="AB9" s="10">
        <f t="shared" si="2"/>
        <v>6</v>
      </c>
      <c r="AC9" s="10">
        <f t="shared" si="2"/>
        <v>3</v>
      </c>
      <c r="AD9" s="10">
        <f t="shared" si="2"/>
        <v>3</v>
      </c>
      <c r="AE9" s="10">
        <f t="shared" si="7"/>
        <v>21</v>
      </c>
    </row>
    <row r="10" spans="1:31" x14ac:dyDescent="0.3">
      <c r="A10" s="11" t="s">
        <v>9</v>
      </c>
      <c r="B10" s="12">
        <f>$I$9</f>
        <v>0</v>
      </c>
      <c r="C10" s="12">
        <f>$I$4</f>
        <v>0</v>
      </c>
      <c r="D10" s="12">
        <f>$I$6</f>
        <v>0</v>
      </c>
      <c r="E10" s="5" t="str">
        <f t="shared" si="3"/>
        <v>Avb A0</v>
      </c>
      <c r="F10" s="5" t="str">
        <f t="shared" si="3"/>
        <v>Avb A0</v>
      </c>
      <c r="G10" s="5" t="str">
        <f t="shared" si="3"/>
        <v>Avb A0</v>
      </c>
      <c r="I10" s="9"/>
      <c r="J10" s="10">
        <f t="shared" si="0"/>
        <v>0</v>
      </c>
      <c r="K10" s="10">
        <f t="shared" si="0"/>
        <v>0</v>
      </c>
      <c r="L10" s="10">
        <f t="shared" si="0"/>
        <v>0</v>
      </c>
      <c r="M10" s="10">
        <f t="shared" si="0"/>
        <v>3</v>
      </c>
      <c r="N10" s="10">
        <f t="shared" si="0"/>
        <v>3</v>
      </c>
      <c r="O10" s="10">
        <f t="shared" si="4"/>
        <v>6</v>
      </c>
      <c r="Q10" s="11" t="str">
        <f t="shared" si="5"/>
        <v>Avb A</v>
      </c>
      <c r="R10" s="12">
        <f>$I$6</f>
        <v>0</v>
      </c>
      <c r="S10" s="12">
        <f>$I$8</f>
        <v>0</v>
      </c>
      <c r="T10" s="12">
        <f>$I$5</f>
        <v>0</v>
      </c>
      <c r="U10" s="5" t="str">
        <f t="shared" si="1"/>
        <v>Avb A0</v>
      </c>
      <c r="V10" s="5" t="str">
        <f t="shared" si="1"/>
        <v>Avb A0</v>
      </c>
      <c r="W10" s="5" t="str">
        <f t="shared" si="1"/>
        <v>Avb A0</v>
      </c>
      <c r="Y10">
        <f t="shared" si="6"/>
        <v>0</v>
      </c>
      <c r="Z10" s="10">
        <f t="shared" si="2"/>
        <v>3</v>
      </c>
      <c r="AA10" s="10">
        <f t="shared" si="2"/>
        <v>6</v>
      </c>
      <c r="AB10" s="10">
        <f t="shared" si="2"/>
        <v>6</v>
      </c>
      <c r="AC10" s="10">
        <f t="shared" si="2"/>
        <v>3</v>
      </c>
      <c r="AD10" s="10">
        <f t="shared" si="2"/>
        <v>3</v>
      </c>
      <c r="AE10" s="10">
        <f t="shared" si="7"/>
        <v>21</v>
      </c>
    </row>
    <row r="11" spans="1:31" x14ac:dyDescent="0.3">
      <c r="A11" s="13" t="s">
        <v>9</v>
      </c>
      <c r="B11" s="14"/>
      <c r="C11" s="14"/>
      <c r="D11" s="14"/>
      <c r="E11" s="5" t="str">
        <f t="shared" si="3"/>
        <v>Avb A</v>
      </c>
      <c r="F11" s="5" t="str">
        <f t="shared" si="3"/>
        <v>Avb A</v>
      </c>
      <c r="G11" s="5" t="str">
        <f t="shared" si="3"/>
        <v>Avb A</v>
      </c>
      <c r="I11" s="9"/>
      <c r="J11" s="10">
        <f t="shared" si="0"/>
        <v>0</v>
      </c>
      <c r="K11" s="10">
        <f t="shared" si="0"/>
        <v>0</v>
      </c>
      <c r="L11" s="10">
        <f t="shared" si="0"/>
        <v>0</v>
      </c>
      <c r="M11" s="10">
        <f t="shared" si="0"/>
        <v>3</v>
      </c>
      <c r="N11" s="10">
        <f t="shared" si="0"/>
        <v>3</v>
      </c>
      <c r="O11" s="10">
        <f t="shared" si="4"/>
        <v>6</v>
      </c>
      <c r="Q11" s="13" t="str">
        <f t="shared" si="5"/>
        <v>Avb A</v>
      </c>
      <c r="R11" s="14"/>
      <c r="S11" s="14"/>
      <c r="T11" s="14"/>
      <c r="U11" s="5" t="str">
        <f t="shared" si="1"/>
        <v>Avb A</v>
      </c>
      <c r="V11" s="5" t="str">
        <f t="shared" si="1"/>
        <v>Avb A</v>
      </c>
      <c r="W11" s="5" t="str">
        <f t="shared" si="1"/>
        <v>Avb A</v>
      </c>
      <c r="Y11">
        <f t="shared" si="6"/>
        <v>0</v>
      </c>
      <c r="Z11" s="10">
        <f t="shared" si="2"/>
        <v>3</v>
      </c>
      <c r="AA11" s="10">
        <f t="shared" si="2"/>
        <v>6</v>
      </c>
      <c r="AB11" s="10">
        <f t="shared" si="2"/>
        <v>6</v>
      </c>
      <c r="AC11" s="10">
        <f t="shared" si="2"/>
        <v>3</v>
      </c>
      <c r="AD11" s="10">
        <f t="shared" si="2"/>
        <v>3</v>
      </c>
      <c r="AE11" s="10">
        <f t="shared" si="7"/>
        <v>21</v>
      </c>
    </row>
    <row r="12" spans="1:31" x14ac:dyDescent="0.3">
      <c r="J12" s="5"/>
      <c r="K12" s="5"/>
      <c r="L12" s="5"/>
      <c r="M12" s="5"/>
      <c r="N12" s="5"/>
      <c r="O12" s="5"/>
      <c r="Z12" s="5"/>
      <c r="AA12" s="5"/>
      <c r="AB12" s="5"/>
      <c r="AC12" s="5"/>
      <c r="AD12" s="5"/>
      <c r="AE12" s="5"/>
    </row>
    <row r="13" spans="1:31" ht="30" customHeight="1" x14ac:dyDescent="0.3">
      <c r="B13" s="27" t="s">
        <v>12</v>
      </c>
      <c r="C13" s="27"/>
      <c r="D13" s="27"/>
      <c r="J13" s="5"/>
      <c r="K13" s="5"/>
      <c r="L13" s="5"/>
      <c r="M13" s="5"/>
      <c r="N13" s="5"/>
      <c r="O13" s="5"/>
      <c r="R13" s="27"/>
      <c r="S13" s="27"/>
      <c r="T13" s="27"/>
      <c r="Z13" s="5"/>
      <c r="AA13" s="5"/>
      <c r="AB13" s="5"/>
      <c r="AC13" s="5"/>
      <c r="AD13" s="5"/>
      <c r="AE13" s="5"/>
    </row>
    <row r="14" spans="1:31" x14ac:dyDescent="0.3">
      <c r="B14" s="6" t="s">
        <v>2</v>
      </c>
      <c r="C14" s="6" t="s">
        <v>3</v>
      </c>
      <c r="D14" s="6" t="s">
        <v>4</v>
      </c>
      <c r="E14" s="6" t="s">
        <v>2</v>
      </c>
      <c r="F14" s="6" t="s">
        <v>3</v>
      </c>
      <c r="G14" s="6" t="s">
        <v>4</v>
      </c>
      <c r="J14" s="5" t="s">
        <v>5</v>
      </c>
      <c r="K14" s="5" t="s">
        <v>6</v>
      </c>
      <c r="L14" s="5" t="s">
        <v>7</v>
      </c>
      <c r="M14" s="5" t="s">
        <v>8</v>
      </c>
      <c r="N14" s="5" t="s">
        <v>9</v>
      </c>
      <c r="O14" s="5" t="s">
        <v>10</v>
      </c>
      <c r="R14" s="6" t="s">
        <v>2</v>
      </c>
      <c r="S14" s="6" t="s">
        <v>3</v>
      </c>
      <c r="T14" s="6" t="s">
        <v>4</v>
      </c>
      <c r="U14" s="6" t="s">
        <v>2</v>
      </c>
      <c r="V14" s="6" t="s">
        <v>3</v>
      </c>
      <c r="W14" s="6" t="s">
        <v>4</v>
      </c>
      <c r="Z14" s="5" t="s">
        <v>5</v>
      </c>
      <c r="AA14" s="5" t="s">
        <v>6</v>
      </c>
      <c r="AB14" s="5" t="s">
        <v>7</v>
      </c>
      <c r="AC14" s="5" t="s">
        <v>8</v>
      </c>
      <c r="AD14" s="5" t="s">
        <v>9</v>
      </c>
      <c r="AE14" s="5"/>
    </row>
    <row r="15" spans="1:31" x14ac:dyDescent="0.3">
      <c r="A15" s="7" t="s">
        <v>5</v>
      </c>
      <c r="B15" s="8">
        <f>$I$8</f>
        <v>0</v>
      </c>
      <c r="C15" s="8">
        <f>$I$9</f>
        <v>0</v>
      </c>
      <c r="D15" s="8">
        <f>$I$6</f>
        <v>0</v>
      </c>
      <c r="E15" s="5" t="str">
        <f>$A15&amp;B15</f>
        <v>Mv0</v>
      </c>
      <c r="F15" s="5" t="str">
        <f>$A15&amp;C15</f>
        <v>Mv0</v>
      </c>
      <c r="G15" s="5" t="str">
        <f>$A15&amp;D15</f>
        <v>Mv0</v>
      </c>
      <c r="I15">
        <f>$I3</f>
        <v>0</v>
      </c>
      <c r="J15" s="10">
        <f>COUNTIF($E$15:$G$23,J$14&amp;$I15)</f>
        <v>3</v>
      </c>
      <c r="K15" s="10">
        <f t="shared" ref="K15:N23" si="8">COUNTIF($E$15:$G$23,K$14&amp;$I15)</f>
        <v>6</v>
      </c>
      <c r="L15" s="10">
        <f t="shared" si="8"/>
        <v>6</v>
      </c>
      <c r="M15" s="10">
        <f t="shared" si="8"/>
        <v>3</v>
      </c>
      <c r="N15" s="10">
        <f t="shared" si="8"/>
        <v>3</v>
      </c>
      <c r="O15" s="10">
        <f>SUM(J15:N15)</f>
        <v>21</v>
      </c>
      <c r="Q15" s="7" t="str">
        <f>A15</f>
        <v>Mv</v>
      </c>
      <c r="R15" s="8"/>
      <c r="S15" s="8"/>
      <c r="T15" s="8"/>
      <c r="U15" s="5" t="str">
        <f t="shared" ref="U15:W23" si="9">$Q15&amp;R15</f>
        <v>Mv</v>
      </c>
      <c r="V15" s="5" t="str">
        <f t="shared" si="9"/>
        <v>Mv</v>
      </c>
      <c r="W15" s="5" t="str">
        <f t="shared" si="9"/>
        <v>Mv</v>
      </c>
      <c r="Y15">
        <f>$I3</f>
        <v>0</v>
      </c>
      <c r="Z15" s="10">
        <f>COUNTIF($U$15:$W$23,Z$14&amp;$Y15)</f>
        <v>0</v>
      </c>
      <c r="AA15" s="10">
        <f t="shared" ref="AA15:AD23" si="10">COUNTIF($U$15:$W$23,AA$14&amp;$Y15)</f>
        <v>0</v>
      </c>
      <c r="AB15" s="10">
        <f t="shared" si="10"/>
        <v>0</v>
      </c>
      <c r="AC15" s="10">
        <f t="shared" si="10"/>
        <v>0</v>
      </c>
      <c r="AD15" s="10">
        <f t="shared" si="10"/>
        <v>0</v>
      </c>
      <c r="AE15" s="10">
        <f>SUM(Z15:AD15)</f>
        <v>0</v>
      </c>
    </row>
    <row r="16" spans="1:31" x14ac:dyDescent="0.3">
      <c r="A16" s="11" t="s">
        <v>6</v>
      </c>
      <c r="B16" s="12">
        <f>$I$9</f>
        <v>0</v>
      </c>
      <c r="C16" s="12">
        <f>$I$3</f>
        <v>0</v>
      </c>
      <c r="D16" s="12">
        <f>$I$8</f>
        <v>0</v>
      </c>
      <c r="E16" s="5" t="str">
        <f t="shared" ref="E16:G23" si="11">$A16&amp;B16</f>
        <v>B0</v>
      </c>
      <c r="F16" s="5" t="str">
        <f t="shared" si="11"/>
        <v>B0</v>
      </c>
      <c r="G16" s="5" t="str">
        <f t="shared" si="11"/>
        <v>B0</v>
      </c>
      <c r="I16">
        <f t="shared" ref="I16:I23" si="12">$I4</f>
        <v>0</v>
      </c>
      <c r="J16" s="10">
        <f t="shared" ref="J16:J23" si="13">COUNTIF($E$15:$G$23,J$14&amp;$I16)</f>
        <v>3</v>
      </c>
      <c r="K16" s="10">
        <f t="shared" si="8"/>
        <v>6</v>
      </c>
      <c r="L16" s="10">
        <f t="shared" si="8"/>
        <v>6</v>
      </c>
      <c r="M16" s="10">
        <f t="shared" si="8"/>
        <v>3</v>
      </c>
      <c r="N16" s="10">
        <f t="shared" si="8"/>
        <v>3</v>
      </c>
      <c r="O16" s="10">
        <f t="shared" ref="O16:O23" si="14">SUM(J16:N16)</f>
        <v>21</v>
      </c>
      <c r="Q16" s="11" t="str">
        <f t="shared" ref="Q16:Q23" si="15">A16</f>
        <v>B</v>
      </c>
      <c r="R16" s="12"/>
      <c r="S16" s="12"/>
      <c r="T16" s="12"/>
      <c r="U16" s="5" t="str">
        <f t="shared" si="9"/>
        <v>B</v>
      </c>
      <c r="V16" s="5" t="str">
        <f t="shared" si="9"/>
        <v>B</v>
      </c>
      <c r="W16" s="5" t="str">
        <f t="shared" si="9"/>
        <v>B</v>
      </c>
      <c r="Y16">
        <f t="shared" ref="Y16:Y23" si="16">$I4</f>
        <v>0</v>
      </c>
      <c r="Z16" s="10">
        <f t="shared" ref="Z16:Z23" si="17">COUNTIF($U$15:$W$23,Z$14&amp;$Y16)</f>
        <v>0</v>
      </c>
      <c r="AA16" s="10">
        <f t="shared" si="10"/>
        <v>0</v>
      </c>
      <c r="AB16" s="10">
        <f t="shared" si="10"/>
        <v>0</v>
      </c>
      <c r="AC16" s="10">
        <f t="shared" si="10"/>
        <v>0</v>
      </c>
      <c r="AD16" s="10">
        <f t="shared" si="10"/>
        <v>0</v>
      </c>
      <c r="AE16" s="10">
        <f t="shared" ref="AE16:AE23" si="18">SUM(Z16:AD16)</f>
        <v>0</v>
      </c>
    </row>
    <row r="17" spans="1:31" x14ac:dyDescent="0.3">
      <c r="A17" s="13" t="s">
        <v>6</v>
      </c>
      <c r="B17" s="14">
        <f>$I$5</f>
        <v>0</v>
      </c>
      <c r="C17" s="14">
        <f>$I$6</f>
        <v>0</v>
      </c>
      <c r="D17" s="14">
        <f>$I$9</f>
        <v>0</v>
      </c>
      <c r="E17" s="5" t="str">
        <f t="shared" si="11"/>
        <v>B0</v>
      </c>
      <c r="F17" s="5" t="str">
        <f t="shared" si="11"/>
        <v>B0</v>
      </c>
      <c r="G17" s="5" t="str">
        <f t="shared" si="11"/>
        <v>B0</v>
      </c>
      <c r="I17">
        <f t="shared" si="12"/>
        <v>0</v>
      </c>
      <c r="J17" s="10">
        <f t="shared" si="13"/>
        <v>3</v>
      </c>
      <c r="K17" s="10">
        <f t="shared" si="8"/>
        <v>6</v>
      </c>
      <c r="L17" s="10">
        <f t="shared" si="8"/>
        <v>6</v>
      </c>
      <c r="M17" s="10">
        <f t="shared" si="8"/>
        <v>3</v>
      </c>
      <c r="N17" s="10">
        <f t="shared" si="8"/>
        <v>3</v>
      </c>
      <c r="O17" s="10">
        <f t="shared" si="14"/>
        <v>21</v>
      </c>
      <c r="Q17" s="13" t="str">
        <f t="shared" si="15"/>
        <v>B</v>
      </c>
      <c r="R17" s="14"/>
      <c r="S17" s="14"/>
      <c r="T17" s="14"/>
      <c r="U17" s="5" t="str">
        <f t="shared" si="9"/>
        <v>B</v>
      </c>
      <c r="V17" s="5" t="str">
        <f t="shared" si="9"/>
        <v>B</v>
      </c>
      <c r="W17" s="5" t="str">
        <f t="shared" si="9"/>
        <v>B</v>
      </c>
      <c r="Y17">
        <f t="shared" si="16"/>
        <v>0</v>
      </c>
      <c r="Z17" s="10">
        <f t="shared" si="17"/>
        <v>0</v>
      </c>
      <c r="AA17" s="10">
        <f t="shared" si="10"/>
        <v>0</v>
      </c>
      <c r="AB17" s="10">
        <f t="shared" si="10"/>
        <v>0</v>
      </c>
      <c r="AC17" s="10">
        <f t="shared" si="10"/>
        <v>0</v>
      </c>
      <c r="AD17" s="10">
        <f t="shared" si="10"/>
        <v>0</v>
      </c>
      <c r="AE17" s="10">
        <f t="shared" si="18"/>
        <v>0</v>
      </c>
    </row>
    <row r="18" spans="1:31" x14ac:dyDescent="0.3">
      <c r="A18" s="11" t="s">
        <v>7</v>
      </c>
      <c r="B18" s="12">
        <f>$I$6</f>
        <v>0</v>
      </c>
      <c r="C18" s="12">
        <f>$I$4</f>
        <v>0</v>
      </c>
      <c r="D18" s="12">
        <f>$I$4</f>
        <v>0</v>
      </c>
      <c r="E18" s="5" t="str">
        <f t="shared" si="11"/>
        <v>A0</v>
      </c>
      <c r="F18" s="5" t="str">
        <f t="shared" si="11"/>
        <v>A0</v>
      </c>
      <c r="G18" s="5" t="str">
        <f t="shared" si="11"/>
        <v>A0</v>
      </c>
      <c r="I18">
        <f t="shared" si="12"/>
        <v>0</v>
      </c>
      <c r="J18" s="10">
        <f t="shared" si="13"/>
        <v>3</v>
      </c>
      <c r="K18" s="10">
        <f t="shared" si="8"/>
        <v>6</v>
      </c>
      <c r="L18" s="10">
        <f t="shared" si="8"/>
        <v>6</v>
      </c>
      <c r="M18" s="10">
        <f t="shared" si="8"/>
        <v>3</v>
      </c>
      <c r="N18" s="10">
        <f t="shared" si="8"/>
        <v>3</v>
      </c>
      <c r="O18" s="10">
        <f t="shared" si="14"/>
        <v>21</v>
      </c>
      <c r="Q18" s="11" t="str">
        <f t="shared" si="15"/>
        <v>A</v>
      </c>
      <c r="R18" s="12"/>
      <c r="S18" s="12"/>
      <c r="T18" s="12"/>
      <c r="U18" s="5" t="str">
        <f t="shared" si="9"/>
        <v>A</v>
      </c>
      <c r="V18" s="5" t="str">
        <f t="shared" si="9"/>
        <v>A</v>
      </c>
      <c r="W18" s="5" t="str">
        <f t="shared" si="9"/>
        <v>A</v>
      </c>
      <c r="Y18">
        <f t="shared" si="16"/>
        <v>0</v>
      </c>
      <c r="Z18" s="10">
        <f t="shared" si="17"/>
        <v>0</v>
      </c>
      <c r="AA18" s="10">
        <f t="shared" si="10"/>
        <v>0</v>
      </c>
      <c r="AB18" s="10">
        <f t="shared" si="10"/>
        <v>0</v>
      </c>
      <c r="AC18" s="10">
        <f t="shared" si="10"/>
        <v>0</v>
      </c>
      <c r="AD18" s="10">
        <f t="shared" si="10"/>
        <v>0</v>
      </c>
      <c r="AE18" s="10">
        <f t="shared" si="18"/>
        <v>0</v>
      </c>
    </row>
    <row r="19" spans="1:31" x14ac:dyDescent="0.3">
      <c r="A19" s="13" t="s">
        <v>7</v>
      </c>
      <c r="B19" s="14">
        <f>$I$3</f>
        <v>0</v>
      </c>
      <c r="C19" s="14">
        <f>$I$5</f>
        <v>0</v>
      </c>
      <c r="D19" s="14">
        <f>$I$7</f>
        <v>0</v>
      </c>
      <c r="E19" s="5" t="str">
        <f t="shared" si="11"/>
        <v>A0</v>
      </c>
      <c r="F19" s="5" t="str">
        <f t="shared" si="11"/>
        <v>A0</v>
      </c>
      <c r="G19" s="5" t="str">
        <f t="shared" si="11"/>
        <v>A0</v>
      </c>
      <c r="I19">
        <f t="shared" si="12"/>
        <v>0</v>
      </c>
      <c r="J19" s="10">
        <f t="shared" si="13"/>
        <v>3</v>
      </c>
      <c r="K19" s="10">
        <f t="shared" si="8"/>
        <v>6</v>
      </c>
      <c r="L19" s="10">
        <f t="shared" si="8"/>
        <v>6</v>
      </c>
      <c r="M19" s="10">
        <f t="shared" si="8"/>
        <v>3</v>
      </c>
      <c r="N19" s="10">
        <f t="shared" si="8"/>
        <v>3</v>
      </c>
      <c r="O19" s="10">
        <f t="shared" si="14"/>
        <v>21</v>
      </c>
      <c r="Q19" s="13" t="str">
        <f t="shared" si="15"/>
        <v>A</v>
      </c>
      <c r="R19" s="14"/>
      <c r="S19" s="14"/>
      <c r="T19" s="14"/>
      <c r="U19" s="5" t="str">
        <f t="shared" si="9"/>
        <v>A</v>
      </c>
      <c r="V19" s="5" t="str">
        <f t="shared" si="9"/>
        <v>A</v>
      </c>
      <c r="W19" s="5" t="str">
        <f t="shared" si="9"/>
        <v>A</v>
      </c>
      <c r="Y19">
        <f t="shared" si="16"/>
        <v>0</v>
      </c>
      <c r="Z19" s="10">
        <f t="shared" si="17"/>
        <v>0</v>
      </c>
      <c r="AA19" s="10">
        <f t="shared" si="10"/>
        <v>0</v>
      </c>
      <c r="AB19" s="10">
        <f t="shared" si="10"/>
        <v>0</v>
      </c>
      <c r="AC19" s="10">
        <f t="shared" si="10"/>
        <v>0</v>
      </c>
      <c r="AD19" s="10">
        <f t="shared" si="10"/>
        <v>0</v>
      </c>
      <c r="AE19" s="10">
        <f t="shared" si="18"/>
        <v>0</v>
      </c>
    </row>
    <row r="20" spans="1:31" x14ac:dyDescent="0.3">
      <c r="A20" s="11" t="s">
        <v>8</v>
      </c>
      <c r="B20" s="12">
        <f>$I$4</f>
        <v>0</v>
      </c>
      <c r="C20" s="12">
        <f>$I$7</f>
        <v>0</v>
      </c>
      <c r="D20" s="12">
        <f>$I$5</f>
        <v>0</v>
      </c>
      <c r="E20" s="5" t="str">
        <f t="shared" si="11"/>
        <v>Avb B0</v>
      </c>
      <c r="F20" s="5" t="str">
        <f t="shared" si="11"/>
        <v>Avb B0</v>
      </c>
      <c r="G20" s="5" t="str">
        <f t="shared" si="11"/>
        <v>Avb B0</v>
      </c>
      <c r="I20">
        <f t="shared" si="12"/>
        <v>0</v>
      </c>
      <c r="J20" s="10">
        <f t="shared" si="13"/>
        <v>3</v>
      </c>
      <c r="K20" s="10">
        <f t="shared" si="8"/>
        <v>6</v>
      </c>
      <c r="L20" s="10">
        <f t="shared" si="8"/>
        <v>6</v>
      </c>
      <c r="M20" s="10">
        <f t="shared" si="8"/>
        <v>3</v>
      </c>
      <c r="N20" s="10">
        <f t="shared" si="8"/>
        <v>3</v>
      </c>
      <c r="O20" s="10">
        <f t="shared" si="14"/>
        <v>21</v>
      </c>
      <c r="Q20" s="11" t="str">
        <f t="shared" si="15"/>
        <v>Avb B</v>
      </c>
      <c r="R20" s="12"/>
      <c r="S20" s="12"/>
      <c r="T20" s="12"/>
      <c r="U20" s="5" t="str">
        <f t="shared" si="9"/>
        <v>Avb B</v>
      </c>
      <c r="V20" s="5" t="str">
        <f t="shared" si="9"/>
        <v>Avb B</v>
      </c>
      <c r="W20" s="5" t="str">
        <f t="shared" si="9"/>
        <v>Avb B</v>
      </c>
      <c r="Y20">
        <f t="shared" si="16"/>
        <v>0</v>
      </c>
      <c r="Z20" s="10">
        <f t="shared" si="17"/>
        <v>0</v>
      </c>
      <c r="AA20" s="10">
        <f t="shared" si="10"/>
        <v>0</v>
      </c>
      <c r="AB20" s="10">
        <f t="shared" si="10"/>
        <v>0</v>
      </c>
      <c r="AC20" s="10">
        <f t="shared" si="10"/>
        <v>0</v>
      </c>
      <c r="AD20" s="10">
        <f t="shared" si="10"/>
        <v>0</v>
      </c>
      <c r="AE20" s="10">
        <f t="shared" si="18"/>
        <v>0</v>
      </c>
    </row>
    <row r="21" spans="1:31" x14ac:dyDescent="0.3">
      <c r="A21" s="13" t="s">
        <v>8</v>
      </c>
      <c r="B21" s="14"/>
      <c r="C21" s="14"/>
      <c r="D21" s="14"/>
      <c r="E21" s="5" t="str">
        <f t="shared" si="11"/>
        <v>Avb B</v>
      </c>
      <c r="F21" s="5" t="str">
        <f t="shared" si="11"/>
        <v>Avb B</v>
      </c>
      <c r="G21" s="5" t="str">
        <f t="shared" si="11"/>
        <v>Avb B</v>
      </c>
      <c r="I21">
        <f t="shared" si="12"/>
        <v>0</v>
      </c>
      <c r="J21" s="10">
        <f t="shared" si="13"/>
        <v>3</v>
      </c>
      <c r="K21" s="10">
        <f t="shared" si="8"/>
        <v>6</v>
      </c>
      <c r="L21" s="10">
        <f t="shared" si="8"/>
        <v>6</v>
      </c>
      <c r="M21" s="10">
        <f t="shared" si="8"/>
        <v>3</v>
      </c>
      <c r="N21" s="10">
        <f t="shared" si="8"/>
        <v>3</v>
      </c>
      <c r="O21" s="10">
        <f t="shared" si="14"/>
        <v>21</v>
      </c>
      <c r="Q21" s="13" t="str">
        <f t="shared" si="15"/>
        <v>Avb B</v>
      </c>
      <c r="R21" s="14"/>
      <c r="S21" s="14"/>
      <c r="T21" s="14"/>
      <c r="U21" s="5" t="str">
        <f t="shared" si="9"/>
        <v>Avb B</v>
      </c>
      <c r="V21" s="5" t="str">
        <f t="shared" si="9"/>
        <v>Avb B</v>
      </c>
      <c r="W21" s="5" t="str">
        <f t="shared" si="9"/>
        <v>Avb B</v>
      </c>
      <c r="Y21">
        <f t="shared" si="16"/>
        <v>0</v>
      </c>
      <c r="Z21" s="10">
        <f t="shared" si="17"/>
        <v>0</v>
      </c>
      <c r="AA21" s="10">
        <f t="shared" si="10"/>
        <v>0</v>
      </c>
      <c r="AB21" s="10">
        <f t="shared" si="10"/>
        <v>0</v>
      </c>
      <c r="AC21" s="10">
        <f t="shared" si="10"/>
        <v>0</v>
      </c>
      <c r="AD21" s="10">
        <f t="shared" si="10"/>
        <v>0</v>
      </c>
      <c r="AE21" s="10">
        <f t="shared" si="18"/>
        <v>0</v>
      </c>
    </row>
    <row r="22" spans="1:31" x14ac:dyDescent="0.3">
      <c r="A22" s="11" t="s">
        <v>9</v>
      </c>
      <c r="B22" s="12">
        <f>$I$7</f>
        <v>0</v>
      </c>
      <c r="C22" s="12">
        <f>$I$8</f>
        <v>0</v>
      </c>
      <c r="D22" s="12">
        <f>$I$3</f>
        <v>0</v>
      </c>
      <c r="E22" s="5" t="str">
        <f t="shared" si="11"/>
        <v>Avb A0</v>
      </c>
      <c r="F22" s="5" t="str">
        <f t="shared" si="11"/>
        <v>Avb A0</v>
      </c>
      <c r="G22" s="5" t="str">
        <f t="shared" si="11"/>
        <v>Avb A0</v>
      </c>
      <c r="I22">
        <f t="shared" si="12"/>
        <v>0</v>
      </c>
      <c r="J22" s="10">
        <f t="shared" si="13"/>
        <v>3</v>
      </c>
      <c r="K22" s="10">
        <f t="shared" si="8"/>
        <v>6</v>
      </c>
      <c r="L22" s="10">
        <f t="shared" si="8"/>
        <v>6</v>
      </c>
      <c r="M22" s="10">
        <f t="shared" si="8"/>
        <v>3</v>
      </c>
      <c r="N22" s="10">
        <f t="shared" si="8"/>
        <v>3</v>
      </c>
      <c r="O22" s="10">
        <f t="shared" si="14"/>
        <v>21</v>
      </c>
      <c r="Q22" s="11" t="str">
        <f t="shared" si="15"/>
        <v>Avb A</v>
      </c>
      <c r="R22" s="12"/>
      <c r="S22" s="12"/>
      <c r="T22" s="12"/>
      <c r="U22" s="5" t="str">
        <f t="shared" si="9"/>
        <v>Avb A</v>
      </c>
      <c r="V22" s="5" t="str">
        <f t="shared" si="9"/>
        <v>Avb A</v>
      </c>
      <c r="W22" s="5" t="str">
        <f t="shared" si="9"/>
        <v>Avb A</v>
      </c>
      <c r="Y22">
        <f t="shared" si="16"/>
        <v>0</v>
      </c>
      <c r="Z22" s="10">
        <f t="shared" si="17"/>
        <v>0</v>
      </c>
      <c r="AA22" s="10">
        <f t="shared" si="10"/>
        <v>0</v>
      </c>
      <c r="AB22" s="10">
        <f t="shared" si="10"/>
        <v>0</v>
      </c>
      <c r="AC22" s="10">
        <f t="shared" si="10"/>
        <v>0</v>
      </c>
      <c r="AD22" s="10">
        <f t="shared" si="10"/>
        <v>0</v>
      </c>
      <c r="AE22" s="10">
        <f t="shared" si="18"/>
        <v>0</v>
      </c>
    </row>
    <row r="23" spans="1:31" x14ac:dyDescent="0.3">
      <c r="A23" s="13" t="s">
        <v>9</v>
      </c>
      <c r="B23" s="14"/>
      <c r="C23" s="14"/>
      <c r="D23" s="14"/>
      <c r="E23" s="5" t="str">
        <f t="shared" si="11"/>
        <v>Avb A</v>
      </c>
      <c r="F23" s="5" t="str">
        <f t="shared" si="11"/>
        <v>Avb A</v>
      </c>
      <c r="G23" s="5" t="str">
        <f t="shared" si="11"/>
        <v>Avb A</v>
      </c>
      <c r="I23">
        <f t="shared" si="12"/>
        <v>0</v>
      </c>
      <c r="J23" s="10">
        <f t="shared" si="13"/>
        <v>3</v>
      </c>
      <c r="K23" s="10">
        <f t="shared" si="8"/>
        <v>6</v>
      </c>
      <c r="L23" s="10">
        <f t="shared" si="8"/>
        <v>6</v>
      </c>
      <c r="M23" s="10">
        <f t="shared" si="8"/>
        <v>3</v>
      </c>
      <c r="N23" s="10">
        <f t="shared" si="8"/>
        <v>3</v>
      </c>
      <c r="O23" s="10">
        <f t="shared" si="14"/>
        <v>21</v>
      </c>
      <c r="Q23" s="13" t="str">
        <f t="shared" si="15"/>
        <v>Avb A</v>
      </c>
      <c r="R23" s="14"/>
      <c r="S23" s="14"/>
      <c r="T23" s="14"/>
      <c r="U23" s="5" t="str">
        <f t="shared" si="9"/>
        <v>Avb A</v>
      </c>
      <c r="V23" s="5" t="str">
        <f t="shared" si="9"/>
        <v>Avb A</v>
      </c>
      <c r="W23" s="5" t="str">
        <f t="shared" si="9"/>
        <v>Avb A</v>
      </c>
      <c r="Y23">
        <f t="shared" si="16"/>
        <v>0</v>
      </c>
      <c r="Z23" s="10">
        <f t="shared" si="17"/>
        <v>0</v>
      </c>
      <c r="AA23" s="10">
        <f t="shared" si="10"/>
        <v>0</v>
      </c>
      <c r="AB23" s="10">
        <f t="shared" si="10"/>
        <v>0</v>
      </c>
      <c r="AC23" s="10">
        <f t="shared" si="10"/>
        <v>0</v>
      </c>
      <c r="AD23" s="10">
        <f t="shared" si="10"/>
        <v>0</v>
      </c>
      <c r="AE23" s="10">
        <f t="shared" si="18"/>
        <v>0</v>
      </c>
    </row>
    <row r="24" spans="1:31" x14ac:dyDescent="0.3">
      <c r="J24" s="5"/>
      <c r="K24" s="5"/>
      <c r="L24" s="5"/>
      <c r="M24" s="5"/>
      <c r="N24" s="5"/>
      <c r="O24" s="5"/>
      <c r="Z24" s="5"/>
      <c r="AA24" s="5"/>
      <c r="AB24" s="5"/>
      <c r="AC24" s="5"/>
      <c r="AD24" s="5"/>
      <c r="AE24" s="5"/>
    </row>
    <row r="25" spans="1:31" x14ac:dyDescent="0.3">
      <c r="J25" s="15" t="s">
        <v>5</v>
      </c>
      <c r="K25" s="15" t="s">
        <v>6</v>
      </c>
      <c r="L25" s="15" t="s">
        <v>7</v>
      </c>
      <c r="M25" s="15" t="s">
        <v>8</v>
      </c>
      <c r="N25" s="15" t="s">
        <v>9</v>
      </c>
      <c r="O25" s="15" t="s">
        <v>10</v>
      </c>
    </row>
    <row r="26" spans="1:31" x14ac:dyDescent="0.3">
      <c r="I26" s="16">
        <f>$I3</f>
        <v>0</v>
      </c>
      <c r="J26" s="17">
        <f t="shared" ref="J26:N34" si="19">J3+J15+Z3+Z15</f>
        <v>6</v>
      </c>
      <c r="K26" s="17">
        <f t="shared" si="19"/>
        <v>12</v>
      </c>
      <c r="L26" s="17">
        <f t="shared" si="19"/>
        <v>12</v>
      </c>
      <c r="M26" s="17">
        <f t="shared" si="19"/>
        <v>9</v>
      </c>
      <c r="N26" s="17">
        <f t="shared" si="19"/>
        <v>9</v>
      </c>
      <c r="O26" s="17">
        <f>SUM(J26:N26)</f>
        <v>48</v>
      </c>
    </row>
    <row r="27" spans="1:31" x14ac:dyDescent="0.3">
      <c r="I27" s="16">
        <f t="shared" ref="I27:I34" si="20">$I4</f>
        <v>0</v>
      </c>
      <c r="J27" s="17">
        <f t="shared" si="19"/>
        <v>6</v>
      </c>
      <c r="K27" s="17">
        <f t="shared" si="19"/>
        <v>12</v>
      </c>
      <c r="L27" s="17">
        <f t="shared" si="19"/>
        <v>12</v>
      </c>
      <c r="M27" s="17">
        <f t="shared" si="19"/>
        <v>9</v>
      </c>
      <c r="N27" s="17">
        <f t="shared" si="19"/>
        <v>9</v>
      </c>
      <c r="O27" s="17">
        <f t="shared" ref="O27:O34" si="21">SUM(J27:N27)</f>
        <v>48</v>
      </c>
    </row>
    <row r="28" spans="1:31" x14ac:dyDescent="0.3">
      <c r="I28" s="16">
        <f t="shared" si="20"/>
        <v>0</v>
      </c>
      <c r="J28" s="17">
        <f t="shared" si="19"/>
        <v>6</v>
      </c>
      <c r="K28" s="17">
        <f t="shared" si="19"/>
        <v>12</v>
      </c>
      <c r="L28" s="17">
        <f t="shared" si="19"/>
        <v>12</v>
      </c>
      <c r="M28" s="17">
        <f t="shared" si="19"/>
        <v>9</v>
      </c>
      <c r="N28" s="17">
        <f t="shared" si="19"/>
        <v>9</v>
      </c>
      <c r="O28" s="17">
        <f t="shared" si="21"/>
        <v>48</v>
      </c>
    </row>
    <row r="29" spans="1:31" x14ac:dyDescent="0.3">
      <c r="I29" s="16">
        <f t="shared" si="20"/>
        <v>0</v>
      </c>
      <c r="J29" s="17">
        <f t="shared" si="19"/>
        <v>6</v>
      </c>
      <c r="K29" s="17">
        <f t="shared" si="19"/>
        <v>12</v>
      </c>
      <c r="L29" s="17">
        <f t="shared" si="19"/>
        <v>12</v>
      </c>
      <c r="M29" s="17">
        <f t="shared" si="19"/>
        <v>9</v>
      </c>
      <c r="N29" s="17">
        <f t="shared" si="19"/>
        <v>9</v>
      </c>
      <c r="O29" s="17">
        <f t="shared" si="21"/>
        <v>48</v>
      </c>
    </row>
    <row r="30" spans="1:31" x14ac:dyDescent="0.3">
      <c r="I30" s="16">
        <f t="shared" si="20"/>
        <v>0</v>
      </c>
      <c r="J30" s="17">
        <f t="shared" si="19"/>
        <v>6</v>
      </c>
      <c r="K30" s="17">
        <f t="shared" si="19"/>
        <v>12</v>
      </c>
      <c r="L30" s="17">
        <f t="shared" si="19"/>
        <v>12</v>
      </c>
      <c r="M30" s="17">
        <f t="shared" si="19"/>
        <v>9</v>
      </c>
      <c r="N30" s="17">
        <f t="shared" si="19"/>
        <v>9</v>
      </c>
      <c r="O30" s="17">
        <f t="shared" si="21"/>
        <v>48</v>
      </c>
    </row>
    <row r="31" spans="1:31" x14ac:dyDescent="0.3">
      <c r="I31" s="16">
        <f t="shared" si="20"/>
        <v>0</v>
      </c>
      <c r="J31" s="17">
        <f t="shared" si="19"/>
        <v>6</v>
      </c>
      <c r="K31" s="17">
        <f t="shared" si="19"/>
        <v>12</v>
      </c>
      <c r="L31" s="17">
        <f t="shared" si="19"/>
        <v>12</v>
      </c>
      <c r="M31" s="17">
        <f t="shared" si="19"/>
        <v>9</v>
      </c>
      <c r="N31" s="17">
        <f t="shared" si="19"/>
        <v>9</v>
      </c>
      <c r="O31" s="17">
        <f t="shared" si="21"/>
        <v>48</v>
      </c>
    </row>
    <row r="32" spans="1:31" x14ac:dyDescent="0.3">
      <c r="I32" s="16">
        <f t="shared" si="20"/>
        <v>0</v>
      </c>
      <c r="J32" s="17">
        <f t="shared" si="19"/>
        <v>6</v>
      </c>
      <c r="K32" s="17">
        <f t="shared" si="19"/>
        <v>12</v>
      </c>
      <c r="L32" s="17">
        <f t="shared" si="19"/>
        <v>12</v>
      </c>
      <c r="M32" s="17">
        <f t="shared" si="19"/>
        <v>9</v>
      </c>
      <c r="N32" s="17">
        <f t="shared" si="19"/>
        <v>9</v>
      </c>
      <c r="O32" s="17">
        <f t="shared" si="21"/>
        <v>48</v>
      </c>
    </row>
    <row r="33" spans="9:15" x14ac:dyDescent="0.3">
      <c r="I33" s="16">
        <f t="shared" si="20"/>
        <v>0</v>
      </c>
      <c r="J33" s="17">
        <f t="shared" si="19"/>
        <v>6</v>
      </c>
      <c r="K33" s="17">
        <f t="shared" si="19"/>
        <v>12</v>
      </c>
      <c r="L33" s="17">
        <f t="shared" si="19"/>
        <v>12</v>
      </c>
      <c r="M33" s="17">
        <f t="shared" si="19"/>
        <v>9</v>
      </c>
      <c r="N33" s="17">
        <f t="shared" si="19"/>
        <v>9</v>
      </c>
      <c r="O33" s="17">
        <f t="shared" si="21"/>
        <v>48</v>
      </c>
    </row>
    <row r="34" spans="9:15" x14ac:dyDescent="0.3">
      <c r="I34" s="16">
        <f t="shared" si="20"/>
        <v>0</v>
      </c>
      <c r="J34" s="17">
        <f t="shared" si="19"/>
        <v>6</v>
      </c>
      <c r="K34" s="17">
        <f t="shared" si="19"/>
        <v>12</v>
      </c>
      <c r="L34" s="17">
        <f t="shared" si="19"/>
        <v>12</v>
      </c>
      <c r="M34" s="17">
        <f t="shared" si="19"/>
        <v>9</v>
      </c>
      <c r="N34" s="17">
        <f t="shared" si="19"/>
        <v>9</v>
      </c>
      <c r="O34" s="17">
        <f t="shared" si="21"/>
        <v>48</v>
      </c>
    </row>
    <row r="35" spans="9:15" x14ac:dyDescent="0.3">
      <c r="J35" s="5"/>
      <c r="K35" s="5"/>
      <c r="L35" s="5"/>
      <c r="M35" s="5"/>
      <c r="N35" s="5"/>
      <c r="O35" s="5"/>
    </row>
    <row r="38" spans="9:15" ht="30" customHeight="1" x14ac:dyDescent="0.3"/>
  </sheetData>
  <mergeCells count="4">
    <mergeCell ref="B1:D1"/>
    <mergeCell ref="R1:T1"/>
    <mergeCell ref="B13:D13"/>
    <mergeCell ref="R13:T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Köping 22 februari</vt:lpstr>
      <vt:lpstr>Uppställningar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Brandberg (Västmanlands Fotbollförbund)</dc:creator>
  <cp:lastModifiedBy>Fredrik Hansson</cp:lastModifiedBy>
  <cp:lastPrinted>2022-05-09T09:00:41Z</cp:lastPrinted>
  <dcterms:created xsi:type="dcterms:W3CDTF">2022-05-03T09:12:27Z</dcterms:created>
  <dcterms:modified xsi:type="dcterms:W3CDTF">2025-02-19T19:04:58Z</dcterms:modified>
</cp:coreProperties>
</file>