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iemensenergyag-my.sharepoint.com/personal/asa_rydberg_siemens-energy_com/Documents/Documents/Åsa/H-b/Match_Träningstider 25_26/"/>
    </mc:Choice>
  </mc:AlternateContent>
  <xr:revisionPtr revIDLastSave="296" documentId="8_{FD7080F7-8A9D-4DEF-BE35-99364C0DE9F7}" xr6:coauthVersionLast="47" xr6:coauthVersionMax="47" xr10:uidLastSave="{52069902-2F80-46B1-A040-479ADF2A90DB}"/>
  <bookViews>
    <workbookView xWindow="-108" yWindow="-108" windowWidth="23256" windowHeight="12456" xr2:uid="{00000000-000D-0000-FFFF-FFFF00000000}"/>
  </bookViews>
  <sheets>
    <sheet name="Bekräftat" sheetId="7" r:id="rId1"/>
  </sheets>
  <definedNames>
    <definedName name="_xlnm._FilterDatabase" localSheetId="0" hidden="1">Bekräftat!$A$4:$U$57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7" l="1"/>
  <c r="B54" i="7"/>
  <c r="B27" i="7"/>
  <c r="B26" i="7"/>
  <c r="B15" i="7"/>
  <c r="B14" i="7"/>
  <c r="B57" i="7"/>
  <c r="B56" i="7"/>
  <c r="B53" i="7"/>
  <c r="B52" i="7"/>
  <c r="B51" i="7"/>
  <c r="B50" i="7"/>
  <c r="B49" i="7"/>
  <c r="B48" i="7"/>
  <c r="B47" i="7"/>
  <c r="B46" i="7"/>
  <c r="B45" i="7"/>
  <c r="B42" i="7"/>
  <c r="B39" i="7"/>
  <c r="B38" i="7"/>
  <c r="B37" i="7"/>
  <c r="B35" i="7"/>
  <c r="B32" i="7"/>
  <c r="B31" i="7"/>
  <c r="B30" i="7"/>
  <c r="B29" i="7"/>
  <c r="B28" i="7"/>
  <c r="B25" i="7"/>
  <c r="B24" i="7"/>
  <c r="B23" i="7"/>
  <c r="B22" i="7"/>
  <c r="B21" i="7"/>
  <c r="B20" i="7"/>
  <c r="B19" i="7"/>
  <c r="B18" i="7"/>
  <c r="B17" i="7"/>
  <c r="B16" i="7"/>
  <c r="B13" i="7"/>
  <c r="B12" i="7"/>
  <c r="B11" i="7"/>
  <c r="B10" i="7"/>
  <c r="B9" i="7"/>
  <c r="B8" i="7"/>
  <c r="B7" i="7"/>
  <c r="B6" i="7"/>
  <c r="B5" i="7"/>
</calcChain>
</file>

<file path=xl/sharedStrings.xml><?xml version="1.0" encoding="utf-8"?>
<sst xmlns="http://schemas.openxmlformats.org/spreadsheetml/2006/main" count="408" uniqueCount="117">
  <si>
    <t>Datum</t>
  </si>
  <si>
    <t>Matchnummer</t>
  </si>
  <si>
    <t>Arena</t>
  </si>
  <si>
    <t>Matchlängd (min)</t>
  </si>
  <si>
    <t>Kommentar</t>
  </si>
  <si>
    <t>Serie</t>
  </si>
  <si>
    <t>Hemmalag</t>
  </si>
  <si>
    <t>Bortalag</t>
  </si>
  <si>
    <t>Sporthallen Vikingen</t>
  </si>
  <si>
    <t>P11_13</t>
  </si>
  <si>
    <t>Ramunder HK 2025-2026</t>
  </si>
  <si>
    <t>RHK</t>
  </si>
  <si>
    <r>
      <t xml:space="preserve">Hall </t>
    </r>
    <r>
      <rPr>
        <b/>
        <u/>
        <sz val="11"/>
        <color rgb="FFFFFFFF"/>
        <rFont val="Calibri"/>
        <family val="2"/>
        <scheme val="minor"/>
      </rPr>
      <t>bokad</t>
    </r>
    <r>
      <rPr>
        <b/>
        <sz val="11"/>
        <color rgb="FFFFFFFF"/>
        <rFont val="Calibri"/>
        <family val="2"/>
        <scheme val="minor"/>
      </rPr>
      <t xml:space="preserve"> (klarmarkeras av Styrelse)</t>
    </r>
  </si>
  <si>
    <r>
      <t xml:space="preserve">Hall </t>
    </r>
    <r>
      <rPr>
        <b/>
        <u/>
        <sz val="11"/>
        <color rgb="FFFFFFFF"/>
        <rFont val="Calibri"/>
        <family val="2"/>
        <scheme val="minor"/>
      </rPr>
      <t>bekräftad</t>
    </r>
    <r>
      <rPr>
        <b/>
        <sz val="11"/>
        <color rgb="FFFFFFFF"/>
        <rFont val="Calibri"/>
        <family val="2"/>
        <scheme val="minor"/>
      </rPr>
      <t xml:space="preserve"> (klarmarkeras av Styrelse)</t>
    </r>
  </si>
  <si>
    <t>SAMMANDRAG Minihandboll</t>
  </si>
  <si>
    <t>P16/17</t>
  </si>
  <si>
    <t>F12</t>
  </si>
  <si>
    <t>Ramunder HK 2013</t>
  </si>
  <si>
    <t>IFK Nyköping</t>
  </si>
  <si>
    <t>2 x 25</t>
  </si>
  <si>
    <t>Finspångs Handbollsklubb</t>
  </si>
  <si>
    <t>Västerviks HF-14</t>
  </si>
  <si>
    <t>Eskilstuna GUIF Idrottsförening 2</t>
  </si>
  <si>
    <t>Vadstena Handbollförening</t>
  </si>
  <si>
    <t>RP Idrottsförening 2012</t>
  </si>
  <si>
    <t>F14</t>
  </si>
  <si>
    <t>Ramunder HK 2012/11</t>
  </si>
  <si>
    <t>RP Idrottsförening Vit 2011- 2012</t>
  </si>
  <si>
    <t>NKIK 12</t>
  </si>
  <si>
    <t>IFK Nyköping 2</t>
  </si>
  <si>
    <t>Ev krock Mittolv</t>
  </si>
  <si>
    <t>RP Idrottsförening VitRöd 2012</t>
  </si>
  <si>
    <t>Västerviks HF-12</t>
  </si>
  <si>
    <t>Mantorps IF Handbollförening</t>
  </si>
  <si>
    <t>Eksjö BK</t>
  </si>
  <si>
    <t>Hultic BK-12</t>
  </si>
  <si>
    <t>21/22-03 USM</t>
  </si>
  <si>
    <t>347370</t>
  </si>
  <si>
    <t>Ramunder HK 2011-2013</t>
  </si>
  <si>
    <t xml:space="preserve">Norrköpings HK </t>
  </si>
  <si>
    <t>2x25</t>
  </si>
  <si>
    <t>347386</t>
  </si>
  <si>
    <t>RP Idrottsförening Linköping 2012</t>
  </si>
  <si>
    <t>347387</t>
  </si>
  <si>
    <t>347388</t>
  </si>
  <si>
    <t>347420</t>
  </si>
  <si>
    <t>347421</t>
  </si>
  <si>
    <t>347422</t>
  </si>
  <si>
    <t>347435</t>
  </si>
  <si>
    <t>Västerviks HF -12</t>
  </si>
  <si>
    <t>347437</t>
  </si>
  <si>
    <t>Eskilstuna Guif Idrottsförening 3</t>
  </si>
  <si>
    <t>347436</t>
  </si>
  <si>
    <t>F09</t>
  </si>
  <si>
    <t>Sammandrag 1 (börjar gärna tidigare om möjligt, sent för denna ålder)</t>
  </si>
  <si>
    <t>F08</t>
  </si>
  <si>
    <t>Sammandrag 2 (börjar gärna tidigare om möjligt, sent för denna ålder)</t>
  </si>
  <si>
    <t xml:space="preserve">F14 </t>
  </si>
  <si>
    <t>U-sm</t>
  </si>
  <si>
    <t xml:space="preserve">U-sm </t>
  </si>
  <si>
    <t>Datum sortering</t>
  </si>
  <si>
    <t>F11</t>
  </si>
  <si>
    <t>Västeråsirsta, Katrineholm</t>
  </si>
  <si>
    <t>2x20</t>
  </si>
  <si>
    <t>Eskilstuna och Göksten</t>
  </si>
  <si>
    <t>Sammandrag</t>
  </si>
  <si>
    <t>Eskilstuna och Vadstena</t>
  </si>
  <si>
    <t>Göksten och Mariefred</t>
  </si>
  <si>
    <t xml:space="preserve">Redan bokat via Melker, ok innebandyn, </t>
  </si>
  <si>
    <t xml:space="preserve">Sammandrag, </t>
  </si>
  <si>
    <t>Sammandrag,</t>
  </si>
  <si>
    <t xml:space="preserve"> använder ordinarie träningstid</t>
  </si>
  <si>
    <t>Div matcher</t>
  </si>
  <si>
    <t>Ramunder HK</t>
  </si>
  <si>
    <t xml:space="preserve">Ramunder HK </t>
  </si>
  <si>
    <t>NKIK</t>
  </si>
  <si>
    <t xml:space="preserve">enkelmatch </t>
  </si>
  <si>
    <t xml:space="preserve">Uppdaterat </t>
  </si>
  <si>
    <t>Bekräftade tider</t>
  </si>
  <si>
    <t>2025-09-21 Kl 15:15-17:15</t>
  </si>
  <si>
    <t>2026-01-10 Kl 14:30-16:30</t>
  </si>
  <si>
    <t>2026-01-11 Kl 12:30-17:00</t>
  </si>
  <si>
    <t>Matchtid</t>
  </si>
  <si>
    <t>2025-10-19 Kl 09:30-17:00</t>
  </si>
  <si>
    <t>2025-10-16 Kl 17:45-19:15</t>
  </si>
  <si>
    <t>2025-11-09 Kl 8:30-14:30</t>
  </si>
  <si>
    <t>2025-11-09 Kl 14:30-18:00</t>
  </si>
  <si>
    <t>2025-11-09 Kl 18:00-20:00</t>
  </si>
  <si>
    <t>2025-11-23 Kl 12:00-17:00</t>
  </si>
  <si>
    <t>2025-11-30 Kl 9:30-15:30</t>
  </si>
  <si>
    <t>2025-12-06 Kl 12:30 -19:00</t>
  </si>
  <si>
    <t>2026-02-01 Kl 10:30 -17:00</t>
  </si>
  <si>
    <t>2026-02-01 kl 17:00-19:00</t>
  </si>
  <si>
    <t>2026-02-08 KL 12:00-17:30</t>
  </si>
  <si>
    <t>2026-03-07 KL 11:00-15:00</t>
  </si>
  <si>
    <t>2026-03-08 Kl 14:00-18:30</t>
  </si>
  <si>
    <t>2026-03-15 KL 11:00-16:30</t>
  </si>
  <si>
    <t>2026-03-17 Kl 19:15-20:30</t>
  </si>
  <si>
    <t>2026-03-21 Kl 12:00-18:00</t>
  </si>
  <si>
    <t>2026-03-22 KL 11:00-14:30</t>
  </si>
  <si>
    <t>2026-03-28 KL 11:30-18:00</t>
  </si>
  <si>
    <t>2025-10-18 Kl 12:00-21:00</t>
  </si>
  <si>
    <t>2025-11-30 Kl 15:30-17:15</t>
  </si>
  <si>
    <t>div</t>
  </si>
  <si>
    <t>?</t>
  </si>
  <si>
    <t>2025-12-13 Kl 14:00-18:30</t>
  </si>
  <si>
    <t>2026-03-07 Kl 15:00-17:30</t>
  </si>
  <si>
    <t>2025-10-04 kl 12:30-14:00</t>
  </si>
  <si>
    <t>2025-10-04 kl 14:00-19:00</t>
  </si>
  <si>
    <t>x</t>
  </si>
  <si>
    <t xml:space="preserve">Ramunder </t>
  </si>
  <si>
    <t>Eksjö 1</t>
  </si>
  <si>
    <t>Eksjö 2</t>
  </si>
  <si>
    <t>2*25</t>
  </si>
  <si>
    <t>2026-02-22 KL 13:30-17:30</t>
  </si>
  <si>
    <t>2026-01-25 Kl 17:45-20:30</t>
  </si>
  <si>
    <t>2026-02-26 Kl 17:45-19:00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</si>
</sst>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yyyy/mm/dd"/>
    <numFmt numFmtId="165" formatCode="[$]yyyy/mm/dd;@" x16r2:formatCode16="[$-en-SE,1]yyyy/mm/dd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3" fillId="2" borderId="5" xfId="0" applyFont="1" applyFill="1" applyBorder="1"/>
    <xf numFmtId="0" fontId="1" fillId="0" borderId="0" xfId="0" applyFont="1"/>
    <xf numFmtId="0" fontId="3" fillId="5" borderId="5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20" fontId="2" fillId="0" borderId="0" xfId="0" applyNumberFormat="1" applyFont="1" applyAlignment="1">
      <alignment horizontal="center"/>
    </xf>
    <xf numFmtId="20" fontId="0" fillId="0" borderId="0" xfId="0" applyNumberFormat="1"/>
    <xf numFmtId="0" fontId="2" fillId="0" borderId="1" xfId="0" applyFont="1" applyBorder="1"/>
    <xf numFmtId="0" fontId="2" fillId="0" borderId="7" xfId="0" applyFont="1" applyBorder="1"/>
    <xf numFmtId="164" fontId="2" fillId="4" borderId="1" xfId="0" applyNumberFormat="1" applyFont="1" applyFill="1" applyBorder="1" applyAlignment="1">
      <alignment horizontal="center" wrapText="1" shrinkToFit="1" readingOrder="1"/>
    </xf>
    <xf numFmtId="164" fontId="2" fillId="5" borderId="0" xfId="0" applyNumberFormat="1" applyFont="1" applyFill="1" applyAlignment="1">
      <alignment horizontal="center" wrapText="1" shrinkToFit="1" readingOrder="1"/>
    </xf>
    <xf numFmtId="0" fontId="2" fillId="3" borderId="9" xfId="0" applyFont="1" applyFill="1" applyBorder="1"/>
    <xf numFmtId="0" fontId="2" fillId="3" borderId="4" xfId="0" applyFont="1" applyFill="1" applyBorder="1"/>
    <xf numFmtId="0" fontId="2" fillId="3" borderId="15" xfId="0" applyFont="1" applyFill="1" applyBorder="1"/>
    <xf numFmtId="0" fontId="2" fillId="0" borderId="4" xfId="0" applyFont="1" applyBorder="1"/>
    <xf numFmtId="0" fontId="0" fillId="0" borderId="4" xfId="0" applyBorder="1"/>
    <xf numFmtId="0" fontId="0" fillId="0" borderId="1" xfId="0" applyBorder="1"/>
    <xf numFmtId="0" fontId="2" fillId="0" borderId="17" xfId="0" applyFont="1" applyBorder="1"/>
    <xf numFmtId="0" fontId="2" fillId="3" borderId="1" xfId="0" applyFont="1" applyFill="1" applyBorder="1"/>
    <xf numFmtId="0" fontId="2" fillId="3" borderId="14" xfId="0" applyFont="1" applyFill="1" applyBorder="1"/>
    <xf numFmtId="0" fontId="2" fillId="8" borderId="9" xfId="0" applyFont="1" applyFill="1" applyBorder="1"/>
    <xf numFmtId="0" fontId="2" fillId="8" borderId="1" xfId="0" applyFont="1" applyFill="1" applyBorder="1"/>
    <xf numFmtId="0" fontId="2" fillId="8" borderId="4" xfId="0" applyFont="1" applyFill="1" applyBorder="1"/>
    <xf numFmtId="0" fontId="2" fillId="8" borderId="14" xfId="0" applyFont="1" applyFill="1" applyBorder="1"/>
    <xf numFmtId="0" fontId="2" fillId="8" borderId="15" xfId="0" applyFont="1" applyFill="1" applyBorder="1"/>
    <xf numFmtId="164" fontId="6" fillId="4" borderId="1" xfId="0" applyNumberFormat="1" applyFont="1" applyFill="1" applyBorder="1" applyAlignment="1">
      <alignment horizontal="center" wrapText="1" shrinkToFit="1" readingOrder="1"/>
    </xf>
    <xf numFmtId="49" fontId="2" fillId="0" borderId="4" xfId="0" applyNumberFormat="1" applyFont="1" applyBorder="1" applyAlignment="1">
      <alignment wrapText="1"/>
    </xf>
    <xf numFmtId="164" fontId="2" fillId="4" borderId="0" xfId="0" applyNumberFormat="1" applyFont="1" applyFill="1" applyAlignment="1">
      <alignment horizontal="center" wrapText="1" shrinkToFit="1" readingOrder="1"/>
    </xf>
    <xf numFmtId="164" fontId="6" fillId="4" borderId="0" xfId="0" applyNumberFormat="1" applyFont="1" applyFill="1" applyAlignment="1">
      <alignment horizontal="center" wrapText="1" shrinkToFit="1" readingOrder="1"/>
    </xf>
    <xf numFmtId="49" fontId="2" fillId="0" borderId="1" xfId="0" applyNumberFormat="1" applyFont="1" applyBorder="1" applyAlignment="1">
      <alignment wrapText="1"/>
    </xf>
    <xf numFmtId="165" fontId="0" fillId="0" borderId="1" xfId="0" applyNumberFormat="1" applyBorder="1" applyAlignment="1">
      <alignment horizontal="left"/>
    </xf>
    <xf numFmtId="14" fontId="2" fillId="0" borderId="1" xfId="0" applyNumberFormat="1" applyFont="1" applyBorder="1" applyAlignment="1">
      <alignment horizontal="left" wrapText="1" shrinkToFit="1" readingOrder="1"/>
    </xf>
    <xf numFmtId="0" fontId="2" fillId="0" borderId="1" xfId="0" applyFont="1" applyBorder="1" applyAlignment="1">
      <alignment horizontal="left"/>
    </xf>
    <xf numFmtId="165" fontId="0" fillId="0" borderId="7" xfId="0" applyNumberFormat="1" applyBorder="1" applyAlignment="1">
      <alignment horizontal="left"/>
    </xf>
    <xf numFmtId="14" fontId="2" fillId="0" borderId="7" xfId="0" applyNumberFormat="1" applyFont="1" applyBorder="1" applyAlignment="1">
      <alignment horizontal="left" wrapText="1" shrinkToFit="1" readingOrder="1"/>
    </xf>
    <xf numFmtId="0" fontId="2" fillId="0" borderId="7" xfId="0" applyFont="1" applyBorder="1" applyAlignment="1">
      <alignment horizontal="right"/>
    </xf>
    <xf numFmtId="0" fontId="0" fillId="0" borderId="7" xfId="0" applyBorder="1" applyAlignment="1">
      <alignment horizontal="left"/>
    </xf>
    <xf numFmtId="165" fontId="0" fillId="0" borderId="8" xfId="0" applyNumberFormat="1" applyBorder="1" applyAlignment="1">
      <alignment horizontal="left"/>
    </xf>
    <xf numFmtId="14" fontId="2" fillId="0" borderId="9" xfId="0" applyNumberFormat="1" applyFont="1" applyBorder="1" applyAlignment="1">
      <alignment horizontal="left" wrapText="1" shrinkToFit="1" readingOrder="1"/>
    </xf>
    <xf numFmtId="0" fontId="2" fillId="0" borderId="9" xfId="0" applyFont="1" applyBorder="1"/>
    <xf numFmtId="0" fontId="2" fillId="0" borderId="9" xfId="0" applyFont="1" applyBorder="1" applyAlignment="1">
      <alignment horizontal="left"/>
    </xf>
    <xf numFmtId="165" fontId="0" fillId="0" borderId="11" xfId="0" applyNumberFormat="1" applyBorder="1" applyAlignment="1">
      <alignment horizontal="left"/>
    </xf>
    <xf numFmtId="0" fontId="2" fillId="0" borderId="4" xfId="0" applyFont="1" applyBorder="1" applyAlignment="1">
      <alignment horizontal="left"/>
    </xf>
    <xf numFmtId="165" fontId="0" fillId="0" borderId="13" xfId="0" applyNumberFormat="1" applyBorder="1" applyAlignment="1">
      <alignment horizontal="left"/>
    </xf>
    <xf numFmtId="0" fontId="2" fillId="0" borderId="15" xfId="0" applyFont="1" applyBorder="1"/>
    <xf numFmtId="0" fontId="2" fillId="0" borderId="14" xfId="0" applyFont="1" applyBorder="1"/>
    <xf numFmtId="0" fontId="2" fillId="0" borderId="15" xfId="0" applyFont="1" applyBorder="1" applyAlignment="1">
      <alignment horizontal="left"/>
    </xf>
    <xf numFmtId="165" fontId="0" fillId="0" borderId="4" xfId="0" applyNumberFormat="1" applyBorder="1" applyAlignment="1">
      <alignment horizontal="left"/>
    </xf>
    <xf numFmtId="14" fontId="2" fillId="0" borderId="4" xfId="0" applyNumberFormat="1" applyFont="1" applyBorder="1" applyAlignment="1">
      <alignment horizontal="left" wrapText="1" shrinkToFit="1" readingOrder="1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" fontId="0" fillId="0" borderId="4" xfId="0" applyNumberFormat="1" applyBorder="1" applyAlignment="1">
      <alignment wrapText="1"/>
    </xf>
    <xf numFmtId="0" fontId="0" fillId="0" borderId="17" xfId="0" applyBorder="1" applyAlignment="1">
      <alignment horizontal="left"/>
    </xf>
    <xf numFmtId="14" fontId="2" fillId="0" borderId="14" xfId="0" applyNumberFormat="1" applyFont="1" applyBorder="1" applyAlignment="1">
      <alignment horizontal="left" wrapText="1" shrinkToFit="1" readingOrder="1"/>
    </xf>
    <xf numFmtId="1" fontId="0" fillId="0" borderId="10" xfId="0" applyNumberFormat="1" applyBorder="1" applyAlignment="1">
      <alignment wrapText="1"/>
    </xf>
    <xf numFmtId="0" fontId="2" fillId="0" borderId="21" xfId="0" applyFont="1" applyBorder="1"/>
    <xf numFmtId="0" fontId="2" fillId="0" borderId="8" xfId="0" applyFont="1" applyBorder="1"/>
    <xf numFmtId="1" fontId="0" fillId="0" borderId="18" xfId="0" applyNumberFormat="1" applyBorder="1" applyAlignment="1">
      <alignment wrapText="1"/>
    </xf>
    <xf numFmtId="0" fontId="2" fillId="0" borderId="20" xfId="0" applyFont="1" applyBorder="1" applyAlignment="1">
      <alignment horizontal="left"/>
    </xf>
    <xf numFmtId="0" fontId="2" fillId="0" borderId="11" xfId="0" applyFont="1" applyBorder="1"/>
    <xf numFmtId="1" fontId="0" fillId="0" borderId="19" xfId="0" applyNumberFormat="1" applyBorder="1" applyAlignment="1">
      <alignment wrapText="1"/>
    </xf>
    <xf numFmtId="0" fontId="2" fillId="0" borderId="20" xfId="0" applyFont="1" applyBorder="1"/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0" fillId="0" borderId="4" xfId="0" applyBorder="1" applyAlignment="1">
      <alignment horizontal="left"/>
    </xf>
    <xf numFmtId="1" fontId="2" fillId="0" borderId="1" xfId="0" applyNumberFormat="1" applyFont="1" applyBorder="1"/>
    <xf numFmtId="0" fontId="2" fillId="0" borderId="10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1" xfId="0" applyFont="1" applyBorder="1" applyAlignment="1">
      <alignment horizontal="right"/>
    </xf>
    <xf numFmtId="0" fontId="2" fillId="0" borderId="22" xfId="0" applyFont="1" applyBorder="1"/>
    <xf numFmtId="165" fontId="0" fillId="0" borderId="23" xfId="0" applyNumberFormat="1" applyBorder="1" applyAlignment="1">
      <alignment horizontal="left"/>
    </xf>
    <xf numFmtId="0" fontId="2" fillId="0" borderId="12" xfId="0" applyFont="1" applyBorder="1"/>
    <xf numFmtId="0" fontId="2" fillId="0" borderId="23" xfId="0" applyFont="1" applyBorder="1"/>
    <xf numFmtId="0" fontId="2" fillId="0" borderId="0" xfId="0" applyFont="1"/>
    <xf numFmtId="0" fontId="2" fillId="0" borderId="20" xfId="0" applyFont="1" applyBorder="1" applyAlignment="1">
      <alignment horizontal="right"/>
    </xf>
    <xf numFmtId="1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horizontal="center" wrapText="1" shrinkToFit="1" readingOrder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0" fillId="0" borderId="24" xfId="0" applyNumberFormat="1" applyBorder="1" applyAlignment="1">
      <alignment horizontal="left"/>
    </xf>
    <xf numFmtId="14" fontId="2" fillId="0" borderId="17" xfId="0" applyNumberFormat="1" applyFont="1" applyBorder="1" applyAlignment="1">
      <alignment horizontal="left" wrapText="1" shrinkToFit="1" readingOrder="1"/>
    </xf>
    <xf numFmtId="1" fontId="0" fillId="0" borderId="25" xfId="0" applyNumberFormat="1" applyBorder="1" applyAlignment="1">
      <alignment wrapText="1"/>
    </xf>
    <xf numFmtId="0" fontId="2" fillId="0" borderId="24" xfId="0" applyFont="1" applyBorder="1"/>
    <xf numFmtId="0" fontId="2" fillId="0" borderId="17" xfId="0" applyFont="1" applyBorder="1" applyAlignment="1">
      <alignment horizontal="left"/>
    </xf>
    <xf numFmtId="0" fontId="2" fillId="8" borderId="17" xfId="0" applyFont="1" applyFill="1" applyBorder="1"/>
    <xf numFmtId="0" fontId="4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B7008-8F2A-4FCE-BA88-A1BF60595A68}">
  <sheetPr filterMode="1">
    <tabColor theme="5" tint="-0.249977111117893"/>
    <pageSetUpPr fitToPage="1"/>
  </sheetPr>
  <dimension ref="A1:S57"/>
  <sheetViews>
    <sheetView tabSelected="1" zoomScale="70" zoomScaleNormal="70" workbookViewId="0">
      <pane ySplit="4" topLeftCell="A29" activePane="bottomLeft" state="frozen"/>
      <selection pane="bottomLeft" activeCell="M40" sqref="M40"/>
    </sheetView>
  </sheetViews>
  <sheetFormatPr defaultRowHeight="14.4" x14ac:dyDescent="0.3"/>
  <cols>
    <col min="1" max="1" width="13.21875" customWidth="1"/>
    <col min="2" max="2" width="12.44140625" hidden="1" customWidth="1"/>
    <col min="3" max="3" width="17.44140625" hidden="1" customWidth="1"/>
    <col min="4" max="4" width="12.88671875" customWidth="1"/>
    <col min="5" max="5" width="22.33203125" hidden="1" customWidth="1"/>
    <col min="6" max="6" width="25.88671875" customWidth="1"/>
    <col min="7" max="7" width="31.6640625" customWidth="1"/>
    <col min="8" max="8" width="20.88671875" customWidth="1"/>
    <col min="9" max="9" width="13.44140625" customWidth="1"/>
    <col min="10" max="10" width="22" hidden="1" customWidth="1"/>
    <col min="11" max="12" width="19" style="1" hidden="1" customWidth="1"/>
    <col min="13" max="13" width="43" style="1" customWidth="1"/>
    <col min="14" max="14" width="24.88671875" style="1" customWidth="1"/>
    <col min="15" max="15" width="12.33203125" style="1" customWidth="1"/>
    <col min="16" max="16" width="11.21875" bestFit="1" customWidth="1"/>
  </cols>
  <sheetData>
    <row r="1" spans="1:17" ht="21" x14ac:dyDescent="0.4">
      <c r="C1" s="109" t="s">
        <v>10</v>
      </c>
      <c r="D1" s="109"/>
      <c r="E1" s="109"/>
      <c r="F1" s="109"/>
      <c r="G1" s="109"/>
      <c r="H1" s="109"/>
    </row>
    <row r="2" spans="1:17" x14ac:dyDescent="0.3">
      <c r="C2" s="2" t="s">
        <v>77</v>
      </c>
      <c r="D2" s="24">
        <v>45334</v>
      </c>
      <c r="E2" s="2"/>
      <c r="G2" s="2"/>
      <c r="H2" s="2"/>
    </row>
    <row r="3" spans="1:17" x14ac:dyDescent="0.3">
      <c r="C3" s="2"/>
      <c r="D3" s="2"/>
      <c r="E3" s="2"/>
      <c r="F3" s="2"/>
      <c r="G3" s="2"/>
      <c r="H3" s="2"/>
    </row>
    <row r="4" spans="1:17" s="6" customFormat="1" ht="44.25" customHeight="1" thickBot="1" x14ac:dyDescent="0.35">
      <c r="A4"/>
      <c r="B4" s="3" t="s">
        <v>60</v>
      </c>
      <c r="C4" s="4" t="s">
        <v>0</v>
      </c>
      <c r="D4" s="5" t="s">
        <v>5</v>
      </c>
      <c r="E4" s="5" t="s">
        <v>1</v>
      </c>
      <c r="F4" s="5" t="s">
        <v>6</v>
      </c>
      <c r="G4" s="5" t="s">
        <v>7</v>
      </c>
      <c r="H4" s="5" t="s">
        <v>2</v>
      </c>
      <c r="I4" s="5" t="s">
        <v>3</v>
      </c>
      <c r="J4" s="5" t="s">
        <v>4</v>
      </c>
      <c r="K4" s="7" t="s">
        <v>12</v>
      </c>
      <c r="L4" s="7" t="s">
        <v>13</v>
      </c>
      <c r="M4" s="7" t="s">
        <v>78</v>
      </c>
      <c r="N4" s="25" t="s">
        <v>82</v>
      </c>
      <c r="O4" s="25"/>
    </row>
    <row r="5" spans="1:17" ht="15" hidden="1" thickTop="1" x14ac:dyDescent="0.3">
      <c r="B5" s="53">
        <f t="shared" ref="B5:B57" si="0">C5</f>
        <v>45921</v>
      </c>
      <c r="C5" s="54">
        <v>45921</v>
      </c>
      <c r="D5" s="30" t="s">
        <v>25</v>
      </c>
      <c r="E5" s="30">
        <v>366422</v>
      </c>
      <c r="F5" s="30" t="s">
        <v>26</v>
      </c>
      <c r="G5" s="30" t="s">
        <v>27</v>
      </c>
      <c r="H5" s="30" t="s">
        <v>8</v>
      </c>
      <c r="I5" s="55" t="s">
        <v>19</v>
      </c>
      <c r="J5" s="30"/>
      <c r="K5" s="9"/>
      <c r="L5" s="11"/>
      <c r="M5" s="27" t="s">
        <v>79</v>
      </c>
      <c r="N5" s="28">
        <v>0.66666666666666663</v>
      </c>
      <c r="O5" s="28" t="s">
        <v>109</v>
      </c>
    </row>
    <row r="6" spans="1:17" ht="15" hidden="1" thickTop="1" x14ac:dyDescent="0.3">
      <c r="B6" s="56">
        <f t="shared" si="0"/>
        <v>45934</v>
      </c>
      <c r="C6" s="57">
        <v>45934</v>
      </c>
      <c r="D6" s="31" t="s">
        <v>25</v>
      </c>
      <c r="E6" s="58">
        <v>366432</v>
      </c>
      <c r="F6" s="31" t="s">
        <v>26</v>
      </c>
      <c r="G6" s="31" t="s">
        <v>23</v>
      </c>
      <c r="H6" s="31" t="s">
        <v>8</v>
      </c>
      <c r="I6" s="59" t="s">
        <v>19</v>
      </c>
      <c r="J6" s="31"/>
      <c r="K6" s="100"/>
      <c r="L6" s="100"/>
      <c r="M6" s="33" t="s">
        <v>107</v>
      </c>
      <c r="N6" s="28">
        <v>0.54166666666666663</v>
      </c>
      <c r="O6" s="28" t="s">
        <v>109</v>
      </c>
    </row>
    <row r="7" spans="1:17" ht="15" hidden="1" thickTop="1" x14ac:dyDescent="0.3">
      <c r="B7" s="60">
        <f t="shared" si="0"/>
        <v>45935</v>
      </c>
      <c r="C7" s="61">
        <v>45935</v>
      </c>
      <c r="D7" s="62" t="s">
        <v>16</v>
      </c>
      <c r="E7" s="62">
        <v>366024</v>
      </c>
      <c r="F7" s="62" t="s">
        <v>17</v>
      </c>
      <c r="G7" s="62" t="s">
        <v>18</v>
      </c>
      <c r="H7" s="62" t="s">
        <v>8</v>
      </c>
      <c r="I7" s="63" t="s">
        <v>19</v>
      </c>
      <c r="J7" s="62"/>
      <c r="K7" s="101"/>
      <c r="L7" s="102"/>
      <c r="M7" s="27" t="s">
        <v>108</v>
      </c>
      <c r="N7" s="28">
        <v>0.59722222222222221</v>
      </c>
      <c r="O7" s="28" t="s">
        <v>109</v>
      </c>
    </row>
    <row r="8" spans="1:17" ht="15" hidden="1" thickTop="1" x14ac:dyDescent="0.3">
      <c r="B8" s="64">
        <f t="shared" si="0"/>
        <v>45935</v>
      </c>
      <c r="C8" s="61">
        <v>45935</v>
      </c>
      <c r="D8" s="37" t="s">
        <v>16</v>
      </c>
      <c r="E8" s="37">
        <v>366025</v>
      </c>
      <c r="F8" s="37" t="s">
        <v>18</v>
      </c>
      <c r="G8" s="37" t="s">
        <v>20</v>
      </c>
      <c r="H8" s="30" t="s">
        <v>8</v>
      </c>
      <c r="I8" s="65" t="s">
        <v>19</v>
      </c>
      <c r="J8" s="37"/>
      <c r="K8" s="101"/>
      <c r="L8" s="102"/>
      <c r="M8" s="27" t="s">
        <v>108</v>
      </c>
      <c r="N8" s="28">
        <v>0.65972222222222221</v>
      </c>
      <c r="O8" s="28" t="s">
        <v>109</v>
      </c>
    </row>
    <row r="9" spans="1:17" ht="15.6" hidden="1" thickTop="1" thickBot="1" x14ac:dyDescent="0.35">
      <c r="B9" s="66">
        <f t="shared" si="0"/>
        <v>45935</v>
      </c>
      <c r="C9" s="61">
        <v>45935</v>
      </c>
      <c r="D9" s="67" t="s">
        <v>16</v>
      </c>
      <c r="E9" s="67">
        <v>366026</v>
      </c>
      <c r="F9" s="67" t="s">
        <v>17</v>
      </c>
      <c r="G9" s="67" t="s">
        <v>20</v>
      </c>
      <c r="H9" s="68" t="s">
        <v>8</v>
      </c>
      <c r="I9" s="69" t="s">
        <v>19</v>
      </c>
      <c r="J9" s="67"/>
      <c r="K9" s="101"/>
      <c r="L9" s="102"/>
      <c r="M9" s="27" t="s">
        <v>108</v>
      </c>
      <c r="N9" s="28">
        <v>0.72222222222222221</v>
      </c>
      <c r="O9" s="28" t="s">
        <v>109</v>
      </c>
    </row>
    <row r="10" spans="1:17" ht="15" hidden="1" thickTop="1" x14ac:dyDescent="0.3">
      <c r="B10" s="70">
        <f t="shared" si="0"/>
        <v>45948</v>
      </c>
      <c r="C10" s="71">
        <v>45948</v>
      </c>
      <c r="D10" s="37" t="s">
        <v>57</v>
      </c>
      <c r="E10" s="72"/>
      <c r="F10" s="37" t="s">
        <v>58</v>
      </c>
      <c r="G10" s="37" t="s">
        <v>72</v>
      </c>
      <c r="H10" s="37" t="s">
        <v>8</v>
      </c>
      <c r="I10" s="65"/>
      <c r="J10" s="37" t="s">
        <v>68</v>
      </c>
      <c r="K10" s="32"/>
      <c r="L10" s="32"/>
      <c r="M10" s="33" t="s">
        <v>101</v>
      </c>
      <c r="N10" s="28" t="s">
        <v>103</v>
      </c>
      <c r="O10" s="28" t="s">
        <v>109</v>
      </c>
    </row>
    <row r="11" spans="1:17" ht="15" hidden="1" thickTop="1" x14ac:dyDescent="0.3">
      <c r="B11" s="53">
        <f t="shared" si="0"/>
        <v>45949</v>
      </c>
      <c r="C11" s="54">
        <v>45949</v>
      </c>
      <c r="D11" s="37" t="s">
        <v>25</v>
      </c>
      <c r="E11" s="73"/>
      <c r="F11" s="37" t="s">
        <v>59</v>
      </c>
      <c r="G11" s="30" t="s">
        <v>72</v>
      </c>
      <c r="H11" s="30" t="s">
        <v>8</v>
      </c>
      <c r="I11" s="65"/>
      <c r="J11" s="37" t="s">
        <v>68</v>
      </c>
      <c r="K11" s="32"/>
      <c r="L11" s="32"/>
      <c r="M11" s="33" t="s">
        <v>83</v>
      </c>
      <c r="N11" s="28" t="s">
        <v>103</v>
      </c>
      <c r="O11" s="28" t="s">
        <v>109</v>
      </c>
    </row>
    <row r="12" spans="1:17" ht="15" hidden="1" thickTop="1" x14ac:dyDescent="0.3">
      <c r="B12" s="53">
        <f t="shared" si="0"/>
        <v>45949</v>
      </c>
      <c r="C12" s="54">
        <v>45949</v>
      </c>
      <c r="D12" s="74" t="s">
        <v>9</v>
      </c>
      <c r="E12" s="30" t="s">
        <v>37</v>
      </c>
      <c r="F12" s="37" t="s">
        <v>38</v>
      </c>
      <c r="G12" s="30" t="s">
        <v>39</v>
      </c>
      <c r="H12" s="30" t="s">
        <v>8</v>
      </c>
      <c r="I12" s="65" t="s">
        <v>40</v>
      </c>
      <c r="J12" s="37" t="s">
        <v>69</v>
      </c>
      <c r="K12" s="12"/>
      <c r="L12" s="12"/>
      <c r="M12" s="27" t="s">
        <v>84</v>
      </c>
      <c r="N12" s="28">
        <v>0.76041666666666663</v>
      </c>
      <c r="O12" s="28" t="s">
        <v>109</v>
      </c>
    </row>
    <row r="13" spans="1:17" ht="15" hidden="1" thickTop="1" x14ac:dyDescent="0.3">
      <c r="B13" s="53">
        <f t="shared" si="0"/>
        <v>45969</v>
      </c>
      <c r="C13" s="54">
        <v>45969</v>
      </c>
      <c r="D13" s="74" t="s">
        <v>15</v>
      </c>
      <c r="E13" s="30"/>
      <c r="F13" s="30" t="s">
        <v>11</v>
      </c>
      <c r="G13" s="30" t="s">
        <v>14</v>
      </c>
      <c r="H13" s="30" t="s">
        <v>8</v>
      </c>
      <c r="I13" s="65"/>
      <c r="J13" s="37" t="s">
        <v>65</v>
      </c>
      <c r="K13" s="10"/>
      <c r="L13" s="10"/>
      <c r="M13" s="27" t="s">
        <v>85</v>
      </c>
      <c r="N13" s="28" t="s">
        <v>104</v>
      </c>
      <c r="O13" s="28" t="s">
        <v>109</v>
      </c>
    </row>
    <row r="14" spans="1:17" ht="15" hidden="1" thickTop="1" x14ac:dyDescent="0.3">
      <c r="B14" s="53">
        <f t="shared" ref="B14:B15" si="1">C14</f>
        <v>45970</v>
      </c>
      <c r="C14" s="54">
        <v>45970</v>
      </c>
      <c r="D14" s="38" t="s">
        <v>61</v>
      </c>
      <c r="E14" s="39"/>
      <c r="F14" s="38" t="s">
        <v>11</v>
      </c>
      <c r="G14" s="39" t="s">
        <v>62</v>
      </c>
      <c r="H14" s="39" t="s">
        <v>8</v>
      </c>
      <c r="I14" s="38" t="s">
        <v>63</v>
      </c>
      <c r="J14" s="38" t="s">
        <v>65</v>
      </c>
      <c r="K14" s="14"/>
      <c r="L14" s="14"/>
      <c r="M14" s="26" t="s">
        <v>86</v>
      </c>
      <c r="N14" s="28">
        <v>0.625</v>
      </c>
      <c r="O14" s="28" t="s">
        <v>109</v>
      </c>
    </row>
    <row r="15" spans="1:17" ht="15" hidden="1" thickTop="1" x14ac:dyDescent="0.3">
      <c r="B15" s="53">
        <f t="shared" si="1"/>
        <v>45970</v>
      </c>
      <c r="C15" s="54">
        <v>45970</v>
      </c>
      <c r="D15" s="38" t="s">
        <v>61</v>
      </c>
      <c r="E15" s="39"/>
      <c r="F15" s="38" t="s">
        <v>11</v>
      </c>
      <c r="G15" s="39" t="s">
        <v>62</v>
      </c>
      <c r="H15" s="39" t="s">
        <v>8</v>
      </c>
      <c r="I15" s="38" t="s">
        <v>63</v>
      </c>
      <c r="J15" s="38" t="s">
        <v>65</v>
      </c>
      <c r="K15" s="14"/>
      <c r="L15" s="14"/>
      <c r="M15" s="26" t="s">
        <v>86</v>
      </c>
      <c r="N15" s="28">
        <v>0.66666666666666663</v>
      </c>
      <c r="O15" s="28" t="s">
        <v>109</v>
      </c>
    </row>
    <row r="16" spans="1:17" ht="15" hidden="1" thickTop="1" x14ac:dyDescent="0.3">
      <c r="B16" s="53">
        <f t="shared" si="0"/>
        <v>45970</v>
      </c>
      <c r="C16" s="54">
        <v>45970</v>
      </c>
      <c r="D16" s="38" t="s">
        <v>61</v>
      </c>
      <c r="E16" s="39"/>
      <c r="F16" s="38" t="s">
        <v>11</v>
      </c>
      <c r="G16" s="39" t="s">
        <v>62</v>
      </c>
      <c r="H16" s="39" t="s">
        <v>8</v>
      </c>
      <c r="I16" s="38" t="s">
        <v>63</v>
      </c>
      <c r="J16" s="38" t="s">
        <v>65</v>
      </c>
      <c r="K16" s="14"/>
      <c r="L16" s="14"/>
      <c r="M16" s="26" t="s">
        <v>86</v>
      </c>
      <c r="N16" s="28">
        <v>0.70833333333333337</v>
      </c>
      <c r="O16" s="28" t="s">
        <v>109</v>
      </c>
      <c r="Q16" s="29"/>
    </row>
    <row r="17" spans="2:19" ht="15" hidden="1" thickTop="1" x14ac:dyDescent="0.3">
      <c r="B17" s="56">
        <f t="shared" si="0"/>
        <v>45970</v>
      </c>
      <c r="C17" s="57">
        <v>45970</v>
      </c>
      <c r="D17" s="40" t="s">
        <v>25</v>
      </c>
      <c r="E17" s="58">
        <v>366444</v>
      </c>
      <c r="F17" s="40" t="s">
        <v>26</v>
      </c>
      <c r="G17" s="31" t="s">
        <v>28</v>
      </c>
      <c r="H17" s="31" t="s">
        <v>8</v>
      </c>
      <c r="I17" s="75" t="s">
        <v>19</v>
      </c>
      <c r="J17" s="40"/>
      <c r="K17" s="32"/>
      <c r="L17" s="32"/>
      <c r="M17" s="33" t="s">
        <v>87</v>
      </c>
      <c r="N17" s="28">
        <v>0.77083333333333337</v>
      </c>
      <c r="O17" s="28" t="s">
        <v>109</v>
      </c>
    </row>
    <row r="18" spans="2:19" ht="15" hidden="1" thickTop="1" x14ac:dyDescent="0.3">
      <c r="B18" s="60">
        <f t="shared" si="0"/>
        <v>45984</v>
      </c>
      <c r="C18" s="61">
        <v>45984</v>
      </c>
      <c r="D18" s="62" t="s">
        <v>16</v>
      </c>
      <c r="E18" s="62">
        <v>366054</v>
      </c>
      <c r="F18" s="62" t="s">
        <v>17</v>
      </c>
      <c r="G18" s="62" t="s">
        <v>21</v>
      </c>
      <c r="H18" s="62" t="s">
        <v>8</v>
      </c>
      <c r="I18" s="63" t="s">
        <v>19</v>
      </c>
      <c r="J18" s="34"/>
      <c r="K18" s="20"/>
      <c r="L18" s="11"/>
      <c r="M18" s="27" t="s">
        <v>88</v>
      </c>
      <c r="N18" s="28">
        <v>0.52083333333333337</v>
      </c>
      <c r="O18" s="28" t="s">
        <v>109</v>
      </c>
    </row>
    <row r="19" spans="2:19" ht="15" hidden="1" thickTop="1" x14ac:dyDescent="0.3">
      <c r="B19" s="64">
        <f t="shared" si="0"/>
        <v>45984</v>
      </c>
      <c r="C19" s="54">
        <v>45984</v>
      </c>
      <c r="D19" s="37" t="s">
        <v>16</v>
      </c>
      <c r="E19" s="30">
        <v>366055</v>
      </c>
      <c r="F19" s="37" t="s">
        <v>21</v>
      </c>
      <c r="G19" s="30" t="s">
        <v>22</v>
      </c>
      <c r="H19" s="30" t="s">
        <v>8</v>
      </c>
      <c r="I19" s="65" t="s">
        <v>19</v>
      </c>
      <c r="J19" s="35"/>
      <c r="K19" s="21"/>
      <c r="L19" s="8"/>
      <c r="M19" s="27" t="s">
        <v>88</v>
      </c>
      <c r="N19" s="28">
        <v>0.58333333333333337</v>
      </c>
      <c r="O19" s="28" t="s">
        <v>109</v>
      </c>
    </row>
    <row r="20" spans="2:19" ht="15.6" hidden="1" thickTop="1" thickBot="1" x14ac:dyDescent="0.35">
      <c r="B20" s="66">
        <f t="shared" si="0"/>
        <v>45984</v>
      </c>
      <c r="C20" s="76">
        <v>45984</v>
      </c>
      <c r="D20" s="67" t="s">
        <v>16</v>
      </c>
      <c r="E20" s="68">
        <v>366056</v>
      </c>
      <c r="F20" s="67" t="s">
        <v>17</v>
      </c>
      <c r="G20" s="68" t="s">
        <v>22</v>
      </c>
      <c r="H20" s="68" t="s">
        <v>8</v>
      </c>
      <c r="I20" s="69" t="s">
        <v>19</v>
      </c>
      <c r="J20" s="36"/>
      <c r="K20" s="21"/>
      <c r="L20" s="8"/>
      <c r="M20" s="27" t="s">
        <v>88</v>
      </c>
      <c r="N20" s="28">
        <v>0.64583333333333337</v>
      </c>
      <c r="O20" s="28" t="s">
        <v>109</v>
      </c>
    </row>
    <row r="21" spans="2:19" ht="15" hidden="1" thickTop="1" x14ac:dyDescent="0.3">
      <c r="B21" s="60">
        <f t="shared" si="0"/>
        <v>45991</v>
      </c>
      <c r="C21" s="61">
        <v>45991</v>
      </c>
      <c r="D21" s="77" t="s">
        <v>9</v>
      </c>
      <c r="E21" s="78" t="s">
        <v>41</v>
      </c>
      <c r="F21" s="79" t="s">
        <v>38</v>
      </c>
      <c r="G21" s="62" t="s">
        <v>42</v>
      </c>
      <c r="H21" s="62" t="s">
        <v>8</v>
      </c>
      <c r="I21" s="63" t="s">
        <v>40</v>
      </c>
      <c r="J21" s="43" t="s">
        <v>69</v>
      </c>
      <c r="K21" s="22"/>
      <c r="L21" s="12"/>
      <c r="M21" s="27" t="s">
        <v>89</v>
      </c>
      <c r="N21" s="28">
        <v>0.4375</v>
      </c>
      <c r="O21" s="28" t="s">
        <v>109</v>
      </c>
    </row>
    <row r="22" spans="2:19" ht="15" hidden="1" thickTop="1" x14ac:dyDescent="0.3">
      <c r="B22" s="64">
        <f t="shared" si="0"/>
        <v>45991</v>
      </c>
      <c r="C22" s="54">
        <v>45991</v>
      </c>
      <c r="D22" s="80" t="s">
        <v>9</v>
      </c>
      <c r="E22" s="81" t="s">
        <v>43</v>
      </c>
      <c r="F22" s="82" t="s">
        <v>42</v>
      </c>
      <c r="G22" s="30" t="s">
        <v>20</v>
      </c>
      <c r="H22" s="30" t="s">
        <v>8</v>
      </c>
      <c r="I22" s="55" t="s">
        <v>40</v>
      </c>
      <c r="J22" s="45" t="s">
        <v>69</v>
      </c>
      <c r="K22" s="23"/>
      <c r="L22" s="13"/>
      <c r="M22" s="27" t="s">
        <v>89</v>
      </c>
      <c r="N22" s="28">
        <v>0.5</v>
      </c>
      <c r="O22" s="28" t="s">
        <v>109</v>
      </c>
    </row>
    <row r="23" spans="2:19" ht="15.6" hidden="1" thickTop="1" thickBot="1" x14ac:dyDescent="0.35">
      <c r="B23" s="66">
        <f t="shared" si="0"/>
        <v>45991</v>
      </c>
      <c r="C23" s="76">
        <v>45991</v>
      </c>
      <c r="D23" s="83" t="s">
        <v>9</v>
      </c>
      <c r="E23" s="84" t="s">
        <v>44</v>
      </c>
      <c r="F23" s="85" t="s">
        <v>38</v>
      </c>
      <c r="G23" s="68" t="s">
        <v>20</v>
      </c>
      <c r="H23" s="68" t="s">
        <v>8</v>
      </c>
      <c r="I23" s="86" t="s">
        <v>40</v>
      </c>
      <c r="J23" s="47" t="s">
        <v>70</v>
      </c>
      <c r="K23" s="22"/>
      <c r="L23" s="12"/>
      <c r="M23" s="27" t="s">
        <v>89</v>
      </c>
      <c r="N23" s="28">
        <v>0.5625</v>
      </c>
      <c r="O23" s="28" t="s">
        <v>109</v>
      </c>
    </row>
    <row r="24" spans="2:19" ht="15" hidden="1" thickTop="1" x14ac:dyDescent="0.3">
      <c r="B24" s="70">
        <f t="shared" si="0"/>
        <v>45991</v>
      </c>
      <c r="C24" s="71">
        <v>45991</v>
      </c>
      <c r="D24" s="37" t="s">
        <v>25</v>
      </c>
      <c r="E24" s="73">
        <v>366455</v>
      </c>
      <c r="F24" s="37" t="s">
        <v>26</v>
      </c>
      <c r="G24" s="37" t="s">
        <v>29</v>
      </c>
      <c r="H24" s="37" t="s">
        <v>8</v>
      </c>
      <c r="I24" s="87" t="s">
        <v>19</v>
      </c>
      <c r="J24" s="37"/>
      <c r="K24" s="48"/>
      <c r="L24" s="32"/>
      <c r="M24" s="33" t="s">
        <v>102</v>
      </c>
      <c r="N24" s="28">
        <v>0.66666666666666663</v>
      </c>
      <c r="O24" s="28" t="s">
        <v>109</v>
      </c>
    </row>
    <row r="25" spans="2:19" ht="36.6" hidden="1" customHeight="1" x14ac:dyDescent="0.3">
      <c r="B25" s="53">
        <f t="shared" si="0"/>
        <v>45997</v>
      </c>
      <c r="C25" s="54">
        <v>45997</v>
      </c>
      <c r="D25" s="88" t="s">
        <v>53</v>
      </c>
      <c r="E25" s="30"/>
      <c r="F25" s="30" t="s">
        <v>74</v>
      </c>
      <c r="G25" s="30" t="s">
        <v>65</v>
      </c>
      <c r="H25" s="30" t="s">
        <v>8</v>
      </c>
      <c r="I25" s="55"/>
      <c r="J25" s="49" t="s">
        <v>54</v>
      </c>
      <c r="K25" s="14"/>
      <c r="L25" s="14"/>
      <c r="M25" s="26" t="s">
        <v>90</v>
      </c>
      <c r="N25" s="28" t="s">
        <v>104</v>
      </c>
      <c r="O25" s="28" t="s">
        <v>109</v>
      </c>
    </row>
    <row r="26" spans="2:19" ht="15" hidden="1" thickTop="1" x14ac:dyDescent="0.3">
      <c r="B26" s="53">
        <f t="shared" ref="B26:B27" si="2">C26</f>
        <v>46005</v>
      </c>
      <c r="C26" s="54">
        <v>46005</v>
      </c>
      <c r="D26" s="39" t="s">
        <v>61</v>
      </c>
      <c r="E26" s="39"/>
      <c r="F26" s="39" t="s">
        <v>11</v>
      </c>
      <c r="G26" s="39" t="s">
        <v>64</v>
      </c>
      <c r="H26" s="39" t="s">
        <v>8</v>
      </c>
      <c r="I26" s="39" t="s">
        <v>63</v>
      </c>
      <c r="J26" s="38" t="s">
        <v>65</v>
      </c>
      <c r="K26" s="14"/>
      <c r="L26" s="14"/>
      <c r="M26" s="26" t="s">
        <v>105</v>
      </c>
      <c r="N26" s="28">
        <v>0.60416666666666663</v>
      </c>
      <c r="O26" s="28" t="s">
        <v>109</v>
      </c>
      <c r="R26" s="29"/>
      <c r="S26" s="29"/>
    </row>
    <row r="27" spans="2:19" ht="15" hidden="1" thickTop="1" x14ac:dyDescent="0.3">
      <c r="B27" s="53">
        <f t="shared" si="2"/>
        <v>46005</v>
      </c>
      <c r="C27" s="54">
        <v>46005</v>
      </c>
      <c r="D27" s="39" t="s">
        <v>61</v>
      </c>
      <c r="E27" s="39"/>
      <c r="F27" s="39" t="s">
        <v>11</v>
      </c>
      <c r="G27" s="39" t="s">
        <v>64</v>
      </c>
      <c r="H27" s="39" t="s">
        <v>8</v>
      </c>
      <c r="I27" s="39" t="s">
        <v>63</v>
      </c>
      <c r="J27" s="38" t="s">
        <v>65</v>
      </c>
      <c r="K27" s="14"/>
      <c r="L27" s="14"/>
      <c r="M27" s="26" t="s">
        <v>105</v>
      </c>
      <c r="N27" s="28">
        <v>0.66666666666666663</v>
      </c>
      <c r="O27" s="28" t="s">
        <v>109</v>
      </c>
      <c r="R27" s="29"/>
      <c r="S27" s="29"/>
    </row>
    <row r="28" spans="2:19" ht="15" hidden="1" thickTop="1" x14ac:dyDescent="0.3">
      <c r="B28" s="53">
        <f t="shared" si="0"/>
        <v>46005</v>
      </c>
      <c r="C28" s="54">
        <v>46005</v>
      </c>
      <c r="D28" s="39" t="s">
        <v>61</v>
      </c>
      <c r="E28" s="39"/>
      <c r="F28" s="39" t="s">
        <v>11</v>
      </c>
      <c r="G28" s="39" t="s">
        <v>64</v>
      </c>
      <c r="H28" s="39" t="s">
        <v>8</v>
      </c>
      <c r="I28" s="39" t="s">
        <v>63</v>
      </c>
      <c r="J28" s="38" t="s">
        <v>65</v>
      </c>
      <c r="K28" s="14"/>
      <c r="L28" s="14"/>
      <c r="M28" s="26" t="s">
        <v>105</v>
      </c>
      <c r="N28" s="28">
        <v>0.72916666666666663</v>
      </c>
      <c r="O28" s="28" t="s">
        <v>109</v>
      </c>
      <c r="R28" s="29"/>
      <c r="S28" s="29"/>
    </row>
    <row r="29" spans="2:19" ht="15" hidden="1" thickTop="1" x14ac:dyDescent="0.3">
      <c r="B29" s="56">
        <f t="shared" si="0"/>
        <v>46032</v>
      </c>
      <c r="C29" s="57">
        <v>46032</v>
      </c>
      <c r="D29" s="31" t="s">
        <v>25</v>
      </c>
      <c r="E29" s="73">
        <v>366466</v>
      </c>
      <c r="F29" s="31" t="s">
        <v>26</v>
      </c>
      <c r="G29" s="31" t="s">
        <v>31</v>
      </c>
      <c r="H29" s="31" t="s">
        <v>8</v>
      </c>
      <c r="I29" s="59" t="s">
        <v>19</v>
      </c>
      <c r="J29" s="40"/>
      <c r="K29" s="32"/>
      <c r="L29" s="32"/>
      <c r="M29" s="33" t="s">
        <v>80</v>
      </c>
      <c r="N29" s="28">
        <v>0.63541666666666663</v>
      </c>
      <c r="O29" s="28" t="s">
        <v>109</v>
      </c>
    </row>
    <row r="30" spans="2:19" ht="15" hidden="1" thickTop="1" x14ac:dyDescent="0.3">
      <c r="B30" s="60">
        <f t="shared" si="0"/>
        <v>46033</v>
      </c>
      <c r="C30" s="61">
        <v>46033</v>
      </c>
      <c r="D30" s="89" t="s">
        <v>16</v>
      </c>
      <c r="E30" s="84">
        <v>366090</v>
      </c>
      <c r="F30" s="79" t="s">
        <v>17</v>
      </c>
      <c r="G30" s="62" t="s">
        <v>23</v>
      </c>
      <c r="H30" s="62" t="s">
        <v>8</v>
      </c>
      <c r="I30" s="63" t="s">
        <v>19</v>
      </c>
      <c r="J30" s="34"/>
      <c r="K30" s="20"/>
      <c r="L30" s="11"/>
      <c r="M30" s="27" t="s">
        <v>81</v>
      </c>
      <c r="N30" s="28">
        <v>0.53472222222222221</v>
      </c>
      <c r="O30" s="28" t="s">
        <v>109</v>
      </c>
    </row>
    <row r="31" spans="2:19" ht="15" hidden="1" thickTop="1" x14ac:dyDescent="0.3">
      <c r="B31" s="64">
        <f t="shared" si="0"/>
        <v>46033</v>
      </c>
      <c r="C31" s="54">
        <v>46033</v>
      </c>
      <c r="D31" s="90" t="s">
        <v>16</v>
      </c>
      <c r="E31" s="84">
        <v>366091</v>
      </c>
      <c r="F31" s="82" t="s">
        <v>23</v>
      </c>
      <c r="G31" s="30" t="s">
        <v>21</v>
      </c>
      <c r="H31" s="30" t="s">
        <v>8</v>
      </c>
      <c r="I31" s="55" t="s">
        <v>19</v>
      </c>
      <c r="J31" s="35"/>
      <c r="K31" s="20"/>
      <c r="L31" s="11"/>
      <c r="M31" s="27" t="s">
        <v>81</v>
      </c>
      <c r="N31" s="28">
        <v>0.59722222222222221</v>
      </c>
      <c r="O31" s="28" t="s">
        <v>109</v>
      </c>
    </row>
    <row r="32" spans="2:19" ht="15.6" hidden="1" thickTop="1" thickBot="1" x14ac:dyDescent="0.35">
      <c r="B32" s="66">
        <f t="shared" si="0"/>
        <v>46033</v>
      </c>
      <c r="C32" s="76">
        <v>46033</v>
      </c>
      <c r="D32" s="91" t="s">
        <v>16</v>
      </c>
      <c r="E32" s="92">
        <v>366092</v>
      </c>
      <c r="F32" s="93" t="s">
        <v>17</v>
      </c>
      <c r="G32" s="67" t="s">
        <v>21</v>
      </c>
      <c r="H32" s="68" t="s">
        <v>8</v>
      </c>
      <c r="I32" s="69" t="s">
        <v>19</v>
      </c>
      <c r="J32" s="36"/>
      <c r="K32" s="21"/>
      <c r="L32" s="8"/>
      <c r="M32" s="27" t="s">
        <v>81</v>
      </c>
      <c r="N32" s="28">
        <v>0.65972222222222221</v>
      </c>
      <c r="O32" s="28" t="s">
        <v>109</v>
      </c>
    </row>
    <row r="33" spans="2:19" ht="15" hidden="1" thickTop="1" x14ac:dyDescent="0.3">
      <c r="B33" s="70">
        <v>46045</v>
      </c>
      <c r="C33" s="71">
        <v>46047</v>
      </c>
      <c r="D33" s="37" t="s">
        <v>25</v>
      </c>
      <c r="E33" s="73">
        <v>366475</v>
      </c>
      <c r="F33" s="37" t="s">
        <v>26</v>
      </c>
      <c r="G33" s="37" t="s">
        <v>32</v>
      </c>
      <c r="H33" s="37" t="s">
        <v>8</v>
      </c>
      <c r="I33" s="87" t="s">
        <v>19</v>
      </c>
      <c r="J33" s="37"/>
      <c r="K33" s="32"/>
      <c r="L33" s="32"/>
      <c r="M33" s="33" t="s">
        <v>115</v>
      </c>
      <c r="N33" s="28">
        <v>0.77083333333333337</v>
      </c>
      <c r="O33" s="28" t="s">
        <v>109</v>
      </c>
    </row>
    <row r="34" spans="2:19" ht="36.6" hidden="1" customHeight="1" x14ac:dyDescent="0.3">
      <c r="B34" s="53">
        <v>46054</v>
      </c>
      <c r="C34" s="54">
        <v>46053</v>
      </c>
      <c r="D34" s="30" t="s">
        <v>55</v>
      </c>
      <c r="E34" s="38"/>
      <c r="F34" s="37" t="s">
        <v>73</v>
      </c>
      <c r="G34" s="30" t="s">
        <v>72</v>
      </c>
      <c r="H34" s="30" t="s">
        <v>8</v>
      </c>
      <c r="I34" s="65"/>
      <c r="J34" s="49" t="s">
        <v>54</v>
      </c>
      <c r="K34" s="14"/>
      <c r="L34" s="14"/>
      <c r="M34" s="26" t="s">
        <v>91</v>
      </c>
      <c r="N34" s="28" t="s">
        <v>104</v>
      </c>
      <c r="O34" s="28" t="s">
        <v>109</v>
      </c>
    </row>
    <row r="35" spans="2:19" ht="15" hidden="1" thickTop="1" x14ac:dyDescent="0.3">
      <c r="B35" s="53">
        <f t="shared" si="0"/>
        <v>46054</v>
      </c>
      <c r="C35" s="54">
        <v>46054</v>
      </c>
      <c r="D35" s="39" t="s">
        <v>61</v>
      </c>
      <c r="E35" s="39"/>
      <c r="F35" s="39" t="s">
        <v>11</v>
      </c>
      <c r="G35" s="39" t="s">
        <v>75</v>
      </c>
      <c r="H35" s="39" t="s">
        <v>8</v>
      </c>
      <c r="I35" s="38" t="s">
        <v>63</v>
      </c>
      <c r="J35" s="38" t="s">
        <v>76</v>
      </c>
      <c r="K35" s="14"/>
      <c r="L35" s="14"/>
      <c r="M35" s="26" t="s">
        <v>92</v>
      </c>
      <c r="N35" s="28">
        <v>0.72916666666666663</v>
      </c>
      <c r="O35" s="28" t="s">
        <v>109</v>
      </c>
    </row>
    <row r="36" spans="2:19" ht="15" thickTop="1" x14ac:dyDescent="0.3">
      <c r="B36" s="56">
        <v>46079</v>
      </c>
      <c r="C36" s="57">
        <v>46061</v>
      </c>
      <c r="D36" s="31" t="s">
        <v>25</v>
      </c>
      <c r="E36" s="73">
        <v>366484</v>
      </c>
      <c r="F36" s="31" t="s">
        <v>26</v>
      </c>
      <c r="G36" s="31" t="s">
        <v>33</v>
      </c>
      <c r="H36" s="31" t="s">
        <v>8</v>
      </c>
      <c r="I36" s="75" t="s">
        <v>19</v>
      </c>
      <c r="J36" s="40"/>
      <c r="K36" s="48" t="s">
        <v>30</v>
      </c>
      <c r="L36" s="32"/>
      <c r="M36" s="33" t="s">
        <v>116</v>
      </c>
      <c r="N36" s="28">
        <v>0.75</v>
      </c>
      <c r="O36" s="28"/>
    </row>
    <row r="37" spans="2:19" hidden="1" x14ac:dyDescent="0.3">
      <c r="B37" s="60">
        <f t="shared" si="0"/>
        <v>46061</v>
      </c>
      <c r="C37" s="61">
        <v>46061</v>
      </c>
      <c r="D37" s="77" t="s">
        <v>9</v>
      </c>
      <c r="E37" s="84" t="s">
        <v>45</v>
      </c>
      <c r="F37" s="79" t="s">
        <v>38</v>
      </c>
      <c r="G37" s="62" t="s">
        <v>23</v>
      </c>
      <c r="H37" s="62" t="s">
        <v>8</v>
      </c>
      <c r="I37" s="63" t="s">
        <v>40</v>
      </c>
      <c r="J37" s="43" t="s">
        <v>70</v>
      </c>
      <c r="K37" s="22"/>
      <c r="L37" s="12"/>
      <c r="M37" s="27" t="s">
        <v>93</v>
      </c>
      <c r="N37" s="28">
        <v>0.54166666666666663</v>
      </c>
      <c r="O37" s="28" t="s">
        <v>109</v>
      </c>
    </row>
    <row r="38" spans="2:19" hidden="1" x14ac:dyDescent="0.3">
      <c r="B38" s="64">
        <f t="shared" si="0"/>
        <v>46061</v>
      </c>
      <c r="C38" s="54">
        <v>46061</v>
      </c>
      <c r="D38" s="80" t="s">
        <v>9</v>
      </c>
      <c r="E38" s="84" t="s">
        <v>46</v>
      </c>
      <c r="F38" s="82" t="s">
        <v>23</v>
      </c>
      <c r="G38" s="30" t="s">
        <v>42</v>
      </c>
      <c r="H38" s="30" t="s">
        <v>8</v>
      </c>
      <c r="I38" s="65" t="s">
        <v>40</v>
      </c>
      <c r="J38" s="45" t="s">
        <v>69</v>
      </c>
      <c r="K38" s="23"/>
      <c r="L38" s="13"/>
      <c r="M38" s="27" t="s">
        <v>93</v>
      </c>
      <c r="N38" s="28">
        <v>0.60416666666666663</v>
      </c>
      <c r="O38" s="28" t="s">
        <v>109</v>
      </c>
    </row>
    <row r="39" spans="2:19" ht="15" hidden="1" thickBot="1" x14ac:dyDescent="0.35">
      <c r="B39" s="66">
        <f t="shared" si="0"/>
        <v>46061</v>
      </c>
      <c r="C39" s="76">
        <v>46061</v>
      </c>
      <c r="D39" s="83" t="s">
        <v>9</v>
      </c>
      <c r="E39" s="84" t="s">
        <v>47</v>
      </c>
      <c r="F39" s="85" t="s">
        <v>38</v>
      </c>
      <c r="G39" s="68" t="s">
        <v>42</v>
      </c>
      <c r="H39" s="68" t="s">
        <v>8</v>
      </c>
      <c r="I39" s="69" t="s">
        <v>40</v>
      </c>
      <c r="J39" s="47" t="s">
        <v>69</v>
      </c>
      <c r="K39" s="23"/>
      <c r="L39" s="13"/>
      <c r="M39" s="27" t="s">
        <v>93</v>
      </c>
      <c r="N39" s="28">
        <v>0.66666666666666663</v>
      </c>
      <c r="O39" s="28" t="s">
        <v>109</v>
      </c>
    </row>
    <row r="40" spans="2:19" x14ac:dyDescent="0.3">
      <c r="B40" s="103">
        <v>46075</v>
      </c>
      <c r="C40" s="104"/>
      <c r="D40" s="105" t="s">
        <v>16</v>
      </c>
      <c r="E40" s="84"/>
      <c r="F40" s="106" t="s">
        <v>110</v>
      </c>
      <c r="G40" s="40" t="s">
        <v>111</v>
      </c>
      <c r="H40" s="40" t="s">
        <v>8</v>
      </c>
      <c r="I40" s="107" t="s">
        <v>113</v>
      </c>
      <c r="J40" s="108"/>
      <c r="K40" s="23"/>
      <c r="L40" s="13"/>
      <c r="M40" s="27" t="s">
        <v>114</v>
      </c>
      <c r="N40" s="28">
        <v>0.58333333333333337</v>
      </c>
      <c r="O40" s="28"/>
    </row>
    <row r="41" spans="2:19" x14ac:dyDescent="0.3">
      <c r="B41" s="103">
        <v>46075</v>
      </c>
      <c r="C41" s="104"/>
      <c r="D41" s="105" t="s">
        <v>16</v>
      </c>
      <c r="E41" s="84"/>
      <c r="F41" s="106" t="s">
        <v>110</v>
      </c>
      <c r="G41" s="40" t="s">
        <v>112</v>
      </c>
      <c r="H41" s="40" t="s">
        <v>8</v>
      </c>
      <c r="I41" s="107" t="s">
        <v>113</v>
      </c>
      <c r="J41" s="108"/>
      <c r="K41" s="23"/>
      <c r="L41" s="13"/>
      <c r="M41" s="27" t="s">
        <v>114</v>
      </c>
      <c r="N41" s="28">
        <v>0.65625</v>
      </c>
      <c r="O41" s="28"/>
    </row>
    <row r="42" spans="2:19" x14ac:dyDescent="0.3">
      <c r="B42" s="70">
        <f t="shared" si="0"/>
        <v>46088</v>
      </c>
      <c r="C42" s="71">
        <v>46088</v>
      </c>
      <c r="D42" s="37" t="s">
        <v>25</v>
      </c>
      <c r="E42" s="73">
        <v>366492</v>
      </c>
      <c r="F42" s="37" t="s">
        <v>26</v>
      </c>
      <c r="G42" s="37" t="s">
        <v>34</v>
      </c>
      <c r="H42" s="37" t="s">
        <v>8</v>
      </c>
      <c r="I42" s="87" t="s">
        <v>19</v>
      </c>
      <c r="J42" s="37"/>
      <c r="K42" s="32"/>
      <c r="L42" s="32"/>
      <c r="M42" s="33" t="s">
        <v>106</v>
      </c>
      <c r="N42" s="28">
        <v>0.66666666666666663</v>
      </c>
      <c r="O42" s="28"/>
    </row>
    <row r="43" spans="2:19" x14ac:dyDescent="0.3">
      <c r="B43" s="53">
        <v>46088</v>
      </c>
      <c r="C43" s="54">
        <v>46088</v>
      </c>
      <c r="D43" s="39" t="s">
        <v>61</v>
      </c>
      <c r="E43" s="39"/>
      <c r="F43" s="39" t="s">
        <v>11</v>
      </c>
      <c r="G43" s="39" t="s">
        <v>66</v>
      </c>
      <c r="H43" s="39" t="s">
        <v>8</v>
      </c>
      <c r="I43" s="39" t="s">
        <v>63</v>
      </c>
      <c r="J43" s="39" t="s">
        <v>65</v>
      </c>
      <c r="M43" s="26" t="s">
        <v>94</v>
      </c>
      <c r="N43" s="28">
        <v>0.47916666666666669</v>
      </c>
      <c r="O43" s="28"/>
    </row>
    <row r="44" spans="2:19" x14ac:dyDescent="0.3">
      <c r="B44" s="53">
        <v>46088</v>
      </c>
      <c r="C44" s="54">
        <v>46088</v>
      </c>
      <c r="D44" s="39" t="s">
        <v>61</v>
      </c>
      <c r="E44" s="39"/>
      <c r="F44" s="39" t="s">
        <v>11</v>
      </c>
      <c r="G44" s="39" t="s">
        <v>66</v>
      </c>
      <c r="H44" s="39" t="s">
        <v>8</v>
      </c>
      <c r="I44" s="39" t="s">
        <v>63</v>
      </c>
      <c r="J44" s="39" t="s">
        <v>65</v>
      </c>
      <c r="M44" s="26" t="s">
        <v>94</v>
      </c>
      <c r="N44" s="28">
        <v>0.54166666666666663</v>
      </c>
      <c r="O44" s="28"/>
    </row>
    <row r="45" spans="2:19" x14ac:dyDescent="0.3">
      <c r="B45" s="53">
        <f t="shared" si="0"/>
        <v>46088</v>
      </c>
      <c r="C45" s="54">
        <v>46088</v>
      </c>
      <c r="D45" s="39" t="s">
        <v>61</v>
      </c>
      <c r="E45" s="39"/>
      <c r="F45" s="39" t="s">
        <v>11</v>
      </c>
      <c r="G45" s="39" t="s">
        <v>66</v>
      </c>
      <c r="H45" s="39" t="s">
        <v>8</v>
      </c>
      <c r="I45" s="39" t="s">
        <v>63</v>
      </c>
      <c r="J45" s="39" t="s">
        <v>65</v>
      </c>
      <c r="M45" s="26" t="s">
        <v>94</v>
      </c>
      <c r="N45" s="28">
        <v>0.60416666666666663</v>
      </c>
      <c r="O45" s="28"/>
      <c r="Q45" s="29"/>
      <c r="R45" s="29"/>
      <c r="S45" s="29"/>
    </row>
    <row r="46" spans="2:19" x14ac:dyDescent="0.3">
      <c r="B46" s="94">
        <f t="shared" si="0"/>
        <v>46089</v>
      </c>
      <c r="C46" s="71">
        <v>46089</v>
      </c>
      <c r="D46" s="95" t="s">
        <v>16</v>
      </c>
      <c r="E46" s="84">
        <v>366123</v>
      </c>
      <c r="F46" s="96" t="s">
        <v>17</v>
      </c>
      <c r="G46" s="37" t="s">
        <v>22</v>
      </c>
      <c r="H46" s="37" t="s">
        <v>8</v>
      </c>
      <c r="I46" s="65" t="s">
        <v>19</v>
      </c>
      <c r="J46" s="35"/>
      <c r="K46" s="18"/>
      <c r="L46" s="18"/>
      <c r="M46" s="26" t="s">
        <v>95</v>
      </c>
      <c r="N46" s="28">
        <v>0.59722222222222221</v>
      </c>
      <c r="O46" s="28"/>
    </row>
    <row r="47" spans="2:19" x14ac:dyDescent="0.3">
      <c r="B47" s="64">
        <f t="shared" si="0"/>
        <v>46089</v>
      </c>
      <c r="C47" s="54">
        <v>46089</v>
      </c>
      <c r="D47" s="90" t="s">
        <v>16</v>
      </c>
      <c r="E47" s="97">
        <v>366124</v>
      </c>
      <c r="F47" s="82" t="s">
        <v>22</v>
      </c>
      <c r="G47" s="30" t="s">
        <v>24</v>
      </c>
      <c r="H47" s="30" t="s">
        <v>8</v>
      </c>
      <c r="I47" s="55" t="s">
        <v>19</v>
      </c>
      <c r="J47" s="41"/>
      <c r="K47" s="19"/>
      <c r="L47" s="19"/>
      <c r="M47" s="26" t="s">
        <v>95</v>
      </c>
      <c r="N47" s="28">
        <v>0.65972222222222221</v>
      </c>
      <c r="O47" s="28"/>
    </row>
    <row r="48" spans="2:19" ht="15" thickBot="1" x14ac:dyDescent="0.35">
      <c r="B48" s="66">
        <f t="shared" si="0"/>
        <v>46089</v>
      </c>
      <c r="C48" s="76">
        <v>46089</v>
      </c>
      <c r="D48" s="91" t="s">
        <v>16</v>
      </c>
      <c r="E48" s="98">
        <v>366125</v>
      </c>
      <c r="F48" s="85" t="s">
        <v>17</v>
      </c>
      <c r="G48" s="68" t="s">
        <v>24</v>
      </c>
      <c r="H48" s="68" t="s">
        <v>8</v>
      </c>
      <c r="I48" s="86" t="s">
        <v>19</v>
      </c>
      <c r="J48" s="42"/>
      <c r="K48" s="50"/>
      <c r="L48" s="50"/>
      <c r="M48" s="26" t="s">
        <v>95</v>
      </c>
      <c r="N48" s="28">
        <v>0.72222222222222221</v>
      </c>
      <c r="O48" s="28"/>
    </row>
    <row r="49" spans="2:15" ht="31.8" customHeight="1" x14ac:dyDescent="0.3">
      <c r="B49" s="60">
        <f t="shared" si="0"/>
        <v>46096</v>
      </c>
      <c r="C49" s="61">
        <v>46096</v>
      </c>
      <c r="D49" s="77" t="s">
        <v>9</v>
      </c>
      <c r="E49" s="84" t="s">
        <v>48</v>
      </c>
      <c r="F49" s="79" t="s">
        <v>38</v>
      </c>
      <c r="G49" s="62" t="s">
        <v>49</v>
      </c>
      <c r="H49" s="62" t="s">
        <v>8</v>
      </c>
      <c r="I49" s="63" t="s">
        <v>40</v>
      </c>
      <c r="J49" s="43" t="s">
        <v>69</v>
      </c>
      <c r="K49" s="17"/>
      <c r="L49" s="17"/>
      <c r="M49" s="26" t="s">
        <v>96</v>
      </c>
      <c r="N49" s="28">
        <v>0.5</v>
      </c>
      <c r="O49" s="28"/>
    </row>
    <row r="50" spans="2:15" x14ac:dyDescent="0.3">
      <c r="B50" s="64">
        <f t="shared" si="0"/>
        <v>46096</v>
      </c>
      <c r="C50" s="54">
        <v>46096</v>
      </c>
      <c r="D50" s="80" t="s">
        <v>9</v>
      </c>
      <c r="E50" s="84" t="s">
        <v>50</v>
      </c>
      <c r="F50" s="82" t="s">
        <v>49</v>
      </c>
      <c r="G50" s="30" t="s">
        <v>51</v>
      </c>
      <c r="H50" s="30" t="s">
        <v>8</v>
      </c>
      <c r="I50" s="55" t="s">
        <v>40</v>
      </c>
      <c r="J50" s="44" t="s">
        <v>69</v>
      </c>
      <c r="K50" s="16"/>
      <c r="L50" s="16"/>
      <c r="M50" s="26" t="s">
        <v>96</v>
      </c>
      <c r="N50" s="28">
        <v>0.5625</v>
      </c>
      <c r="O50" s="28"/>
    </row>
    <row r="51" spans="2:15" ht="15" thickBot="1" x14ac:dyDescent="0.35">
      <c r="B51" s="66">
        <f t="shared" si="0"/>
        <v>46096</v>
      </c>
      <c r="C51" s="76">
        <v>46096</v>
      </c>
      <c r="D51" s="83" t="s">
        <v>9</v>
      </c>
      <c r="E51" s="84" t="s">
        <v>52</v>
      </c>
      <c r="F51" s="85" t="s">
        <v>38</v>
      </c>
      <c r="G51" s="68" t="s">
        <v>51</v>
      </c>
      <c r="H51" s="68" t="s">
        <v>8</v>
      </c>
      <c r="I51" s="86" t="s">
        <v>40</v>
      </c>
      <c r="J51" s="46" t="s">
        <v>69</v>
      </c>
      <c r="K51" s="16"/>
      <c r="L51" s="16"/>
      <c r="M51" s="26" t="s">
        <v>96</v>
      </c>
      <c r="N51" s="28">
        <v>0.625</v>
      </c>
      <c r="O51" s="28"/>
    </row>
    <row r="52" spans="2:15" x14ac:dyDescent="0.3">
      <c r="B52" s="70">
        <f t="shared" si="0"/>
        <v>46098</v>
      </c>
      <c r="C52" s="71">
        <v>46098</v>
      </c>
      <c r="D52" s="37" t="s">
        <v>25</v>
      </c>
      <c r="E52" s="73">
        <v>366505</v>
      </c>
      <c r="F52" s="37" t="s">
        <v>26</v>
      </c>
      <c r="G52" s="37" t="s">
        <v>35</v>
      </c>
      <c r="H52" s="37" t="s">
        <v>8</v>
      </c>
      <c r="I52" s="87" t="s">
        <v>19</v>
      </c>
      <c r="J52" s="37" t="s">
        <v>71</v>
      </c>
      <c r="K52" s="51" t="s">
        <v>36</v>
      </c>
      <c r="L52" s="50"/>
      <c r="M52" s="33" t="s">
        <v>97</v>
      </c>
      <c r="N52" s="28">
        <v>0.8125</v>
      </c>
      <c r="O52" s="28"/>
    </row>
    <row r="53" spans="2:15" x14ac:dyDescent="0.3">
      <c r="B53" s="53">
        <f t="shared" si="0"/>
        <v>46102</v>
      </c>
      <c r="C53" s="54">
        <v>46102</v>
      </c>
      <c r="D53" s="99" t="s">
        <v>15</v>
      </c>
      <c r="E53" s="30"/>
      <c r="F53" s="30" t="s">
        <v>11</v>
      </c>
      <c r="G53" s="30" t="s">
        <v>14</v>
      </c>
      <c r="H53" s="30" t="s">
        <v>8</v>
      </c>
      <c r="I53" s="55"/>
      <c r="J53" s="30" t="s">
        <v>65</v>
      </c>
      <c r="K53" s="15"/>
      <c r="L53" s="15"/>
      <c r="M53" s="26" t="s">
        <v>98</v>
      </c>
      <c r="N53" s="28"/>
      <c r="O53" s="28"/>
    </row>
    <row r="54" spans="2:15" x14ac:dyDescent="0.3">
      <c r="B54" s="53">
        <f t="shared" ref="B54:B55" si="3">C54</f>
        <v>46103</v>
      </c>
      <c r="C54" s="54">
        <v>46103</v>
      </c>
      <c r="D54" s="39" t="s">
        <v>61</v>
      </c>
      <c r="E54" s="39"/>
      <c r="F54" s="39" t="s">
        <v>11</v>
      </c>
      <c r="G54" s="39" t="s">
        <v>67</v>
      </c>
      <c r="H54" s="39" t="s">
        <v>8</v>
      </c>
      <c r="I54" s="38" t="s">
        <v>63</v>
      </c>
      <c r="J54" s="38" t="s">
        <v>65</v>
      </c>
      <c r="M54" s="26" t="s">
        <v>99</v>
      </c>
      <c r="N54" s="28">
        <v>0.47916666666666669</v>
      </c>
      <c r="O54" s="28"/>
    </row>
    <row r="55" spans="2:15" x14ac:dyDescent="0.3">
      <c r="B55" s="53">
        <f t="shared" si="3"/>
        <v>46103</v>
      </c>
      <c r="C55" s="54">
        <v>46103</v>
      </c>
      <c r="D55" s="39" t="s">
        <v>61</v>
      </c>
      <c r="E55" s="39"/>
      <c r="F55" s="39" t="s">
        <v>11</v>
      </c>
      <c r="G55" s="39" t="s">
        <v>67</v>
      </c>
      <c r="H55" s="39" t="s">
        <v>8</v>
      </c>
      <c r="I55" s="38" t="s">
        <v>63</v>
      </c>
      <c r="J55" s="38" t="s">
        <v>65</v>
      </c>
      <c r="M55" s="26" t="s">
        <v>99</v>
      </c>
      <c r="N55" s="28">
        <v>0.52083333333333337</v>
      </c>
      <c r="O55" s="28"/>
    </row>
    <row r="56" spans="2:15" x14ac:dyDescent="0.3">
      <c r="B56" s="53">
        <f t="shared" si="0"/>
        <v>46103</v>
      </c>
      <c r="C56" s="54">
        <v>46103</v>
      </c>
      <c r="D56" s="39" t="s">
        <v>61</v>
      </c>
      <c r="E56" s="39"/>
      <c r="F56" s="39" t="s">
        <v>11</v>
      </c>
      <c r="G56" s="39" t="s">
        <v>67</v>
      </c>
      <c r="H56" s="39" t="s">
        <v>8</v>
      </c>
      <c r="I56" s="38" t="s">
        <v>63</v>
      </c>
      <c r="J56" s="38" t="s">
        <v>65</v>
      </c>
      <c r="M56" s="26" t="s">
        <v>99</v>
      </c>
      <c r="N56" s="28">
        <v>0.5625</v>
      </c>
      <c r="O56" s="28"/>
    </row>
    <row r="57" spans="2:15" ht="27.6" customHeight="1" x14ac:dyDescent="0.3">
      <c r="B57" s="53">
        <f t="shared" si="0"/>
        <v>46109</v>
      </c>
      <c r="C57" s="54">
        <v>46109</v>
      </c>
      <c r="D57" s="88" t="s">
        <v>53</v>
      </c>
      <c r="E57" s="55"/>
      <c r="F57" s="30" t="s">
        <v>74</v>
      </c>
      <c r="G57" s="30" t="s">
        <v>65</v>
      </c>
      <c r="H57" s="30" t="s">
        <v>8</v>
      </c>
      <c r="I57" s="55"/>
      <c r="J57" s="52" t="s">
        <v>56</v>
      </c>
      <c r="M57" s="26" t="s">
        <v>100</v>
      </c>
      <c r="N57" s="28"/>
      <c r="O57" s="28"/>
    </row>
  </sheetData>
  <autoFilter ref="A4:U57" xr:uid="{5E3B7008-8F2A-4FCE-BA88-A1BF60595A68}">
    <filterColumn colId="14">
      <filters blank="1"/>
    </filterColumn>
  </autoFilter>
  <mergeCells count="1">
    <mergeCell ref="C1:H1"/>
  </mergeCells>
  <phoneticPr fontId="7" type="noConversion"/>
  <conditionalFormatting sqref="G1:G4 G26:G28">
    <cfRule type="containsText" dxfId="1" priority="1" operator="containsText" text="Norrköpings HK">
      <formula>NOT(ISERROR(SEARCH("Norrköpings HK",G1)))</formula>
    </cfRule>
  </conditionalFormatting>
  <conditionalFormatting sqref="G30">
    <cfRule type="containsText" dxfId="0" priority="2" operator="containsText" text="Norrköpings HK">
      <formula>NOT(ISERROR(SEARCH("Norrköpings HK",G30)))</formula>
    </cfRule>
  </conditionalFormatting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Bekräftat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Eklund, Alexander</dc:creator>
  <cp:lastModifiedBy>Rydberg, Asa</cp:lastModifiedBy>
  <dcterms:created xsi:type="dcterms:W3CDTF">2015-06-05T18:17:20Z</dcterms:created>
  <dcterms:modified xsi:type="dcterms:W3CDTF">2026-02-12T08:41:29Z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2024-08-09T08:47:18Z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85b5aa40-4bbb-41b8-87c1-551bac96adfb</vt:lpwstr>
  </property>
  <property fmtid="{D5CDD505-2E9C-101B-9397-08002B2CF9AE}" pid="8" name="MSIP_Label_36791f77-3d39-4d72-9277-ac879ec799ed_ContentBits">
    <vt:lpwstr>0</vt:lpwstr>
  </property>
</Properties>
</file>