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jci.com/personal/challbc_jci_com/Documents/Christian Hallberg/RAMUNDER HK/Seriespel 2023-2024/"/>
    </mc:Choice>
  </mc:AlternateContent>
  <xr:revisionPtr revIDLastSave="39" documentId="8_{0E351728-DFFB-462A-AA85-9DB1E67DA06A}" xr6:coauthVersionLast="47" xr6:coauthVersionMax="47" xr10:uidLastSave="{93529A05-75A9-4178-BCAB-833A08AAC672}"/>
  <bookViews>
    <workbookView xWindow="-108" yWindow="-108" windowWidth="23256" windowHeight="12576" xr2:uid="{1287DB9D-5F66-45D7-A6F2-F05D86733A15}"/>
  </bookViews>
  <sheets>
    <sheet name="Blad1" sheetId="1" r:id="rId1"/>
  </sheets>
  <definedNames>
    <definedName name="_xlnm._FilterDatabase" localSheetId="0" hidden="1">Blad1!$A$2:$O$54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5" i="1" l="1"/>
  <c r="R63" i="1"/>
  <c r="R64" i="1"/>
  <c r="R66" i="1"/>
  <c r="R62" i="1"/>
  <c r="R61" i="1"/>
  <c r="R60" i="1"/>
  <c r="R59" i="1"/>
</calcChain>
</file>

<file path=xl/sharedStrings.xml><?xml version="1.0" encoding="utf-8"?>
<sst xmlns="http://schemas.openxmlformats.org/spreadsheetml/2006/main" count="321" uniqueCount="117">
  <si>
    <t>Matchnummer</t>
  </si>
  <si>
    <t>Match</t>
  </si>
  <si>
    <t>Arena</t>
  </si>
  <si>
    <t>Kommentar</t>
  </si>
  <si>
    <t>Önskad Åtgärd</t>
  </si>
  <si>
    <t>Åtgärdat</t>
  </si>
  <si>
    <t>Datum</t>
  </si>
  <si>
    <t>Lag</t>
  </si>
  <si>
    <t>2 x 20</t>
  </si>
  <si>
    <t>Matchlängd (min)</t>
  </si>
  <si>
    <t>Matchstart Från Kommunen</t>
  </si>
  <si>
    <t>Matchstart</t>
  </si>
  <si>
    <t>Hallen bokad från:
(för att ge tid för uppvärmning)</t>
  </si>
  <si>
    <t>Sekreteriatet</t>
  </si>
  <si>
    <t>Daniel Fäldt</t>
  </si>
  <si>
    <t>Sekreteriatet 1</t>
  </si>
  <si>
    <t>Sekreteriatet 2</t>
  </si>
  <si>
    <t>Mikael Bergman</t>
  </si>
  <si>
    <t>Christian Hallberg</t>
  </si>
  <si>
    <t>Anders Torgersen</t>
  </si>
  <si>
    <t>Anders Wahlén</t>
  </si>
  <si>
    <t>Fredrik Johansson</t>
  </si>
  <si>
    <t>Tobias Nilsson</t>
  </si>
  <si>
    <t>Erik Rothman</t>
  </si>
  <si>
    <t>Analt Matcher</t>
  </si>
  <si>
    <t>RHK lag 1 - RHK lag 2</t>
  </si>
  <si>
    <t>RHK lag 2 - Hultic F12/11</t>
  </si>
  <si>
    <t>RHK lag 1 - Hultic F12/11</t>
  </si>
  <si>
    <t xml:space="preserve">Vikingen </t>
  </si>
  <si>
    <t>13:00 - 17:00</t>
  </si>
  <si>
    <t>Round</t>
  </si>
  <si>
    <t>Alla Matcher för Ramunder HK 2023-2024</t>
  </si>
  <si>
    <t>RHK lag 2 - IFK Nyköping 1 F-12</t>
  </si>
  <si>
    <t>IFK Nyköping 1 F-12 - Vadstena HF Röd</t>
  </si>
  <si>
    <t>sammandrag</t>
  </si>
  <si>
    <t>RHK lag 2 - Vadstena HF Röd</t>
  </si>
  <si>
    <t>RHK lag 1 - IFK Nyköping 1 F-12</t>
  </si>
  <si>
    <t>RHK lag 1 - Västerviks HF</t>
  </si>
  <si>
    <t>RHK lag 2 - Vadstena HF Vit</t>
  </si>
  <si>
    <t>RHK lag 1 - RP IF Linköping F12</t>
  </si>
  <si>
    <t>RP IF Linköping F12 - Vadstena HF Vit</t>
  </si>
  <si>
    <t>RHK lag 1 - Vadstena HF Vit</t>
  </si>
  <si>
    <t>RHK lag 2 - RHK lag 1</t>
  </si>
  <si>
    <t>RHK F12/13 lag 2</t>
  </si>
  <si>
    <t>RHK F12/13 lag 1</t>
  </si>
  <si>
    <t>RHK P12/13</t>
  </si>
  <si>
    <t>RHK P12/13 - Vadstena HF</t>
  </si>
  <si>
    <t>NHK - Vadstena HF</t>
  </si>
  <si>
    <t>RHK P12/13 - NHK</t>
  </si>
  <si>
    <t>10:30 - 17:00</t>
  </si>
  <si>
    <t>RHK P12/13 - Västervik HF</t>
  </si>
  <si>
    <t>RHK P12/13 - Finspångs HK</t>
  </si>
  <si>
    <t>Finspångs HK - Vadstena HF</t>
  </si>
  <si>
    <t>RHK 09/10 F14 Södra Mitt</t>
  </si>
  <si>
    <t>RHK 09/10 - Katrineholms AIK (f09)</t>
  </si>
  <si>
    <t>2 x 25</t>
  </si>
  <si>
    <t>19:30 - 21:00</t>
  </si>
  <si>
    <t>RHK 09/10 - Västerviks HF</t>
  </si>
  <si>
    <t>12:00 - 14:00</t>
  </si>
  <si>
    <t>RHK 09/10 - Eskilstuna Guif IF F09 2</t>
  </si>
  <si>
    <t>RHK 09/10 - NKIK 09/10 vit</t>
  </si>
  <si>
    <t>RHK 09/10 - IFK Mariefred Blå</t>
  </si>
  <si>
    <t>F16-UTV Södra Mitt</t>
  </si>
  <si>
    <t>RHK 07/08/09 - Enköpings HF F16</t>
  </si>
  <si>
    <t>2 x 30</t>
  </si>
  <si>
    <t>RHK 07/08/09 - Eskilstuna Guif IF 2</t>
  </si>
  <si>
    <t>12:00 - 14:30</t>
  </si>
  <si>
    <t>RHK 07/08/09 - RP IF Linköping F08</t>
  </si>
  <si>
    <t>kvällsmatch på träningstillfälle</t>
  </si>
  <si>
    <t>19:30 - 21.15</t>
  </si>
  <si>
    <t>RHK 07/08/09 - Mantorps IF HF Flickor 2007</t>
  </si>
  <si>
    <t>RHK 07/08/09 - VästeråsIrsta HF 2</t>
  </si>
  <si>
    <t>RHK 07/08/09 - NKIK 08</t>
  </si>
  <si>
    <t>RHK 07/08/09 - IFK Nyköping F07</t>
  </si>
  <si>
    <t>RHK 07/08/09 - IFK Strängnäs F08/09</t>
  </si>
  <si>
    <t>USM</t>
  </si>
  <si>
    <t>RHK 07-09</t>
  </si>
  <si>
    <t>Heldag</t>
  </si>
  <si>
    <t>F16  USM</t>
  </si>
  <si>
    <t>17:00 - 19:30</t>
  </si>
  <si>
    <t>13:30 - 16:00</t>
  </si>
  <si>
    <t>13:30 - 15:30</t>
  </si>
  <si>
    <t>16:30 - 18:30</t>
  </si>
  <si>
    <t>15:30 - 18:00</t>
  </si>
  <si>
    <t>14:30 - 18:30</t>
  </si>
  <si>
    <t>Dam 3 Mitt Södra</t>
  </si>
  <si>
    <t>16:00 - 18:00</t>
  </si>
  <si>
    <t>Hultic/RHK - NKIK</t>
  </si>
  <si>
    <t>12:00 - 16:00</t>
  </si>
  <si>
    <t>Oid</t>
  </si>
  <si>
    <t>RHK 09/10 - Mantorp IF HF Flickor 2009</t>
  </si>
  <si>
    <t>RHK 09/10 - RP IF Linköping F09</t>
  </si>
  <si>
    <t>kollision denna vecka med USM 31616922</t>
  </si>
  <si>
    <t>12:30 - 14:30</t>
  </si>
  <si>
    <t>Flyttad från 10/12</t>
  </si>
  <si>
    <t>15:00 -17:00</t>
  </si>
  <si>
    <t>Flyttad från 26/11 (31613679)</t>
  </si>
  <si>
    <t>Nyköping 1 dragit sig ur</t>
  </si>
  <si>
    <t>Flyttad till 12/11 (31613679)</t>
  </si>
  <si>
    <t>15:00 - 17:00</t>
  </si>
  <si>
    <t>IFK Nyköping 1 F-12 - Västerviks HF</t>
  </si>
  <si>
    <t>RHK lag 2 - IFK Nyköping F-12</t>
  </si>
  <si>
    <t>IFK Nyköping F-12 - Vadstena HF Vit</t>
  </si>
  <si>
    <t>12:00 - 17:00</t>
  </si>
  <si>
    <t>Inlagd i efterhand</t>
  </si>
  <si>
    <t>Flyttad från 23/3</t>
  </si>
  <si>
    <t>flyttad från Nyköping 3/3</t>
  </si>
  <si>
    <t>10:30 - 12:00</t>
  </si>
  <si>
    <t>16:00 - 18:15</t>
  </si>
  <si>
    <t>18:00 - 20:00</t>
  </si>
  <si>
    <t>Flyttad från 4/2.NOTERA att innebandyn har fram till 18.00</t>
  </si>
  <si>
    <t>Hultic/RHK - HK eRping</t>
  </si>
  <si>
    <t>inställde. Bortalag dragit sig ur</t>
  </si>
  <si>
    <t>rev 10</t>
  </si>
  <si>
    <t>Flyttad till Sandbyhovshallet</t>
  </si>
  <si>
    <t>31613692F Flyttad från 11/2. Under träningstid</t>
  </si>
  <si>
    <t>19:00 - 21:30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</si>
</sst>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yyyy/mm/dd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A7A7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Font="1" applyFill="1" applyAlignment="1">
      <alignment horizontal="center"/>
    </xf>
    <xf numFmtId="20" fontId="0" fillId="0" borderId="0" xfId="0" applyNumberFormat="1" applyFont="1" applyFill="1"/>
    <xf numFmtId="0" fontId="4" fillId="0" borderId="0" xfId="0" applyFont="1" applyFill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/>
    <xf numFmtId="1" fontId="0" fillId="0" borderId="0" xfId="0" applyNumberFormat="1" applyFont="1" applyFill="1"/>
    <xf numFmtId="164" fontId="4" fillId="0" borderId="0" xfId="0" applyNumberFormat="1" applyFont="1" applyFill="1" applyBorder="1" applyAlignment="1">
      <alignment horizontal="left" vertical="center" wrapText="1" shrinkToFit="1" readingOrder="1"/>
    </xf>
    <xf numFmtId="0" fontId="0" fillId="2" borderId="0" xfId="0" applyFont="1" applyFill="1"/>
    <xf numFmtId="164" fontId="6" fillId="2" borderId="0" xfId="0" applyNumberFormat="1" applyFont="1" applyFill="1" applyBorder="1" applyAlignment="1">
      <alignment horizontal="left" vertical="center" wrapText="1" shrinkToFit="1" readingOrder="1"/>
    </xf>
    <xf numFmtId="1" fontId="3" fillId="2" borderId="0" xfId="0" applyNumberFormat="1" applyFont="1" applyFill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20" fontId="3" fillId="2" borderId="0" xfId="0" applyNumberFormat="1" applyFont="1" applyFill="1"/>
    <xf numFmtId="0" fontId="3" fillId="2" borderId="0" xfId="0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left" vertical="center" wrapText="1" shrinkToFit="1" readingOrder="1"/>
    </xf>
    <xf numFmtId="1" fontId="3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20" fontId="3" fillId="0" borderId="0" xfId="0" applyNumberFormat="1" applyFont="1" applyFill="1"/>
    <xf numFmtId="0" fontId="3" fillId="0" borderId="0" xfId="0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left" vertical="center" wrapText="1" shrinkToFit="1" readingOrder="1"/>
    </xf>
    <xf numFmtId="1" fontId="0" fillId="3" borderId="0" xfId="0" applyNumberFormat="1" applyFont="1" applyFill="1"/>
    <xf numFmtId="0" fontId="0" fillId="3" borderId="0" xfId="0" applyFont="1" applyFill="1"/>
    <xf numFmtId="0" fontId="4" fillId="3" borderId="0" xfId="0" applyFont="1" applyFill="1"/>
    <xf numFmtId="0" fontId="0" fillId="3" borderId="0" xfId="0" applyFont="1" applyFill="1" applyAlignment="1">
      <alignment horizontal="center"/>
    </xf>
    <xf numFmtId="20" fontId="0" fillId="3" borderId="0" xfId="0" applyNumberFormat="1" applyFont="1" applyFill="1"/>
    <xf numFmtId="0" fontId="0" fillId="3" borderId="0" xfId="0" applyFont="1" applyFill="1" applyAlignment="1">
      <alignment horizontal="right"/>
    </xf>
    <xf numFmtId="0" fontId="0" fillId="3" borderId="0" xfId="0" applyFill="1"/>
    <xf numFmtId="0" fontId="3" fillId="3" borderId="0" xfId="0" applyFont="1" applyFill="1"/>
    <xf numFmtId="0" fontId="0" fillId="3" borderId="0" xfId="0" applyFont="1" applyFill="1" applyAlignment="1"/>
    <xf numFmtId="164" fontId="6" fillId="3" borderId="0" xfId="0" applyNumberFormat="1" applyFont="1" applyFill="1" applyBorder="1" applyAlignment="1">
      <alignment horizontal="left" vertical="center" wrapText="1" shrinkToFit="1" readingOrder="1"/>
    </xf>
    <xf numFmtId="1" fontId="3" fillId="3" borderId="0" xfId="0" applyNumberFormat="1" applyFont="1" applyFill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20" fontId="3" fillId="3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7" fillId="2" borderId="0" xfId="0" applyFont="1" applyFill="1"/>
    <xf numFmtId="164" fontId="4" fillId="2" borderId="0" xfId="0" applyNumberFormat="1" applyFont="1" applyFill="1" applyBorder="1" applyAlignment="1">
      <alignment horizontal="left" vertical="center" wrapText="1" shrinkToFit="1" readingOrder="1"/>
    </xf>
    <xf numFmtId="1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20" fontId="0" fillId="2" borderId="0" xfId="0" applyNumberFormat="1" applyFont="1" applyFill="1"/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F7FD-7C44-4F01-8453-21E4F92DDA9F}">
  <sheetPr>
    <pageSetUpPr fitToPage="1"/>
  </sheetPr>
  <dimension ref="A1:T66"/>
  <sheetViews>
    <sheetView tabSelected="1" zoomScale="85" zoomScaleNormal="85" workbookViewId="0">
      <pane ySplit="2" topLeftCell="A17" activePane="bottomLeft" state="frozen"/>
      <selection pane="bottomLeft" activeCell="E33" sqref="E33"/>
    </sheetView>
  </sheetViews>
  <sheetFormatPr defaultRowHeight="14.4" x14ac:dyDescent="0.3"/>
  <cols>
    <col min="1" max="1" width="17.44140625" bestFit="1" customWidth="1"/>
    <col min="2" max="2" width="7" customWidth="1"/>
    <col min="3" max="3" width="10" bestFit="1" customWidth="1"/>
    <col min="4" max="4" width="15.6640625" customWidth="1"/>
    <col min="5" max="5" width="25.88671875" customWidth="1"/>
    <col min="6" max="6" width="47" bestFit="1" customWidth="1"/>
    <col min="7" max="7" width="13.33203125" bestFit="1" customWidth="1"/>
    <col min="8" max="8" width="16.6640625" bestFit="1" customWidth="1"/>
    <col min="9" max="9" width="26.33203125" customWidth="1"/>
    <col min="10" max="10" width="14" bestFit="1" customWidth="1"/>
    <col min="11" max="11" width="10.6640625" bestFit="1" customWidth="1"/>
    <col min="12" max="12" width="14.33203125" customWidth="1"/>
    <col min="13" max="13" width="17.44140625" bestFit="1" customWidth="1"/>
    <col min="14" max="14" width="19" customWidth="1"/>
    <col min="15" max="15" width="17.33203125" customWidth="1"/>
    <col min="17" max="17" width="18.33203125" bestFit="1" customWidth="1"/>
    <col min="18" max="18" width="13" customWidth="1"/>
  </cols>
  <sheetData>
    <row r="1" spans="1:15" x14ac:dyDescent="0.3">
      <c r="A1" s="48" t="s">
        <v>31</v>
      </c>
      <c r="B1" s="48"/>
      <c r="C1" s="48"/>
      <c r="D1" s="48"/>
      <c r="E1" s="48"/>
      <c r="F1" s="48"/>
      <c r="G1" s="48"/>
      <c r="H1" s="8" t="s">
        <v>113</v>
      </c>
      <c r="I1" s="2"/>
      <c r="J1" s="2"/>
      <c r="K1" s="2"/>
      <c r="L1" s="2" t="s">
        <v>10</v>
      </c>
      <c r="M1" s="2"/>
      <c r="N1" s="2"/>
      <c r="O1" s="2"/>
    </row>
    <row r="2" spans="1:15" ht="44.25" customHeight="1" x14ac:dyDescent="0.3">
      <c r="A2" s="46" t="s">
        <v>6</v>
      </c>
      <c r="B2" s="46" t="s">
        <v>30</v>
      </c>
      <c r="C2" s="46" t="s">
        <v>89</v>
      </c>
      <c r="D2" s="46" t="s">
        <v>0</v>
      </c>
      <c r="E2" s="46" t="s">
        <v>7</v>
      </c>
      <c r="F2" s="46" t="s">
        <v>1</v>
      </c>
      <c r="G2" s="46" t="s">
        <v>2</v>
      </c>
      <c r="H2" s="46" t="s">
        <v>9</v>
      </c>
      <c r="I2" s="46" t="s">
        <v>3</v>
      </c>
      <c r="J2" s="46" t="s">
        <v>4</v>
      </c>
      <c r="K2" s="46" t="s">
        <v>5</v>
      </c>
      <c r="L2" s="46" t="s">
        <v>11</v>
      </c>
      <c r="M2" s="47" t="s">
        <v>12</v>
      </c>
      <c r="N2" s="46" t="s">
        <v>15</v>
      </c>
      <c r="O2" s="46" t="s">
        <v>16</v>
      </c>
    </row>
    <row r="3" spans="1:15" s="2" customFormat="1" x14ac:dyDescent="0.3">
      <c r="A3" s="31">
        <v>45195</v>
      </c>
      <c r="B3" s="32">
        <v>2</v>
      </c>
      <c r="C3" s="33">
        <v>105996</v>
      </c>
      <c r="D3" s="33">
        <v>31616922</v>
      </c>
      <c r="E3" s="34" t="s">
        <v>53</v>
      </c>
      <c r="F3" s="33" t="s">
        <v>54</v>
      </c>
      <c r="G3" s="33" t="s">
        <v>28</v>
      </c>
      <c r="H3" s="35" t="s">
        <v>55</v>
      </c>
      <c r="I3" s="33" t="s">
        <v>92</v>
      </c>
      <c r="J3" s="33"/>
      <c r="K3" s="33"/>
      <c r="L3" s="36">
        <v>0.83333333333333337</v>
      </c>
      <c r="M3" s="36" t="s">
        <v>56</v>
      </c>
      <c r="N3" s="33" t="s">
        <v>18</v>
      </c>
      <c r="O3" s="33" t="s">
        <v>23</v>
      </c>
    </row>
    <row r="4" spans="1:15" s="2" customFormat="1" x14ac:dyDescent="0.3">
      <c r="A4" s="31">
        <v>45199</v>
      </c>
      <c r="B4" s="32"/>
      <c r="C4" s="33" t="s">
        <v>75</v>
      </c>
      <c r="D4" s="33"/>
      <c r="E4" s="34" t="s">
        <v>78</v>
      </c>
      <c r="F4" s="34" t="s">
        <v>76</v>
      </c>
      <c r="G4" s="33" t="s">
        <v>28</v>
      </c>
      <c r="H4" s="35" t="s">
        <v>55</v>
      </c>
      <c r="I4" s="33"/>
      <c r="J4" s="33"/>
      <c r="K4" s="33"/>
      <c r="L4" s="36"/>
      <c r="M4" s="36" t="s">
        <v>77</v>
      </c>
      <c r="N4" s="33"/>
      <c r="O4" s="33"/>
    </row>
    <row r="5" spans="1:15" s="2" customFormat="1" x14ac:dyDescent="0.3">
      <c r="A5" s="31">
        <v>45200</v>
      </c>
      <c r="B5" s="32"/>
      <c r="C5" s="33" t="s">
        <v>75</v>
      </c>
      <c r="D5" s="33"/>
      <c r="E5" s="34" t="s">
        <v>78</v>
      </c>
      <c r="F5" s="34" t="s">
        <v>76</v>
      </c>
      <c r="G5" s="33" t="s">
        <v>28</v>
      </c>
      <c r="H5" s="35" t="s">
        <v>55</v>
      </c>
      <c r="I5" s="33"/>
      <c r="J5" s="33"/>
      <c r="K5" s="33"/>
      <c r="L5" s="36"/>
      <c r="M5" s="36" t="s">
        <v>77</v>
      </c>
      <c r="N5" s="33"/>
      <c r="O5" s="33"/>
    </row>
    <row r="6" spans="1:15" s="4" customFormat="1" x14ac:dyDescent="0.3">
      <c r="A6" s="31">
        <v>45206</v>
      </c>
      <c r="B6" s="32">
        <v>2</v>
      </c>
      <c r="C6" s="33">
        <v>89864</v>
      </c>
      <c r="D6" s="37">
        <v>31524754</v>
      </c>
      <c r="E6" s="34" t="s">
        <v>62</v>
      </c>
      <c r="F6" s="33" t="s">
        <v>63</v>
      </c>
      <c r="G6" s="33" t="s">
        <v>28</v>
      </c>
      <c r="H6" s="35" t="s">
        <v>64</v>
      </c>
      <c r="I6" s="33"/>
      <c r="J6" s="33"/>
      <c r="K6" s="33"/>
      <c r="L6" s="36">
        <v>0.6875</v>
      </c>
      <c r="M6" s="36" t="s">
        <v>83</v>
      </c>
      <c r="N6" s="38"/>
      <c r="O6" s="38" t="s">
        <v>23</v>
      </c>
    </row>
    <row r="7" spans="1:15" s="2" customFormat="1" x14ac:dyDescent="0.3">
      <c r="A7" s="31">
        <v>45207</v>
      </c>
      <c r="B7" s="32">
        <v>3</v>
      </c>
      <c r="C7" s="33">
        <v>106003</v>
      </c>
      <c r="D7" s="37">
        <v>31616897</v>
      </c>
      <c r="E7" s="34" t="s">
        <v>53</v>
      </c>
      <c r="F7" s="33" t="s">
        <v>57</v>
      </c>
      <c r="G7" s="33" t="s">
        <v>28</v>
      </c>
      <c r="H7" s="35" t="s">
        <v>55</v>
      </c>
      <c r="I7" s="33">
        <v>31613678</v>
      </c>
      <c r="J7" s="33"/>
      <c r="K7" s="33"/>
      <c r="L7" s="36">
        <v>0.54166666666666663</v>
      </c>
      <c r="M7" s="36" t="s">
        <v>58</v>
      </c>
      <c r="N7" s="38" t="s">
        <v>18</v>
      </c>
      <c r="O7" s="38"/>
    </row>
    <row r="8" spans="1:15" s="2" customFormat="1" x14ac:dyDescent="0.3">
      <c r="A8" s="31">
        <v>45213</v>
      </c>
      <c r="B8" s="32">
        <v>1</v>
      </c>
      <c r="C8" s="33">
        <v>83268</v>
      </c>
      <c r="D8" s="34">
        <v>31525585</v>
      </c>
      <c r="E8" s="34" t="s">
        <v>45</v>
      </c>
      <c r="F8" s="34" t="s">
        <v>46</v>
      </c>
      <c r="G8" s="33" t="s">
        <v>28</v>
      </c>
      <c r="H8" s="35" t="s">
        <v>8</v>
      </c>
      <c r="I8" s="33" t="s">
        <v>34</v>
      </c>
      <c r="J8" s="33"/>
      <c r="K8" s="33"/>
      <c r="L8" s="36">
        <v>0.58333333333333337</v>
      </c>
      <c r="M8" s="33" t="s">
        <v>29</v>
      </c>
      <c r="N8" s="38" t="s">
        <v>22</v>
      </c>
      <c r="O8" s="38"/>
    </row>
    <row r="9" spans="1:15" s="2" customFormat="1" x14ac:dyDescent="0.3">
      <c r="A9" s="31">
        <v>45213</v>
      </c>
      <c r="B9" s="32">
        <v>1</v>
      </c>
      <c r="C9" s="33">
        <v>83269</v>
      </c>
      <c r="D9" s="34">
        <v>31525586</v>
      </c>
      <c r="E9" s="34" t="s">
        <v>45</v>
      </c>
      <c r="F9" s="33" t="s">
        <v>47</v>
      </c>
      <c r="G9" s="33" t="s">
        <v>28</v>
      </c>
      <c r="H9" s="35" t="s">
        <v>8</v>
      </c>
      <c r="I9" s="33" t="s">
        <v>34</v>
      </c>
      <c r="J9" s="33"/>
      <c r="K9" s="33"/>
      <c r="L9" s="36">
        <v>0.625</v>
      </c>
      <c r="M9" s="33" t="s">
        <v>29</v>
      </c>
      <c r="N9" s="38" t="s">
        <v>22</v>
      </c>
      <c r="O9" s="38"/>
    </row>
    <row r="10" spans="1:15" s="2" customFormat="1" x14ac:dyDescent="0.3">
      <c r="A10" s="31">
        <v>45213</v>
      </c>
      <c r="B10" s="32">
        <v>1</v>
      </c>
      <c r="C10" s="33">
        <v>83270</v>
      </c>
      <c r="D10" s="34">
        <v>31525587</v>
      </c>
      <c r="E10" s="34" t="s">
        <v>45</v>
      </c>
      <c r="F10" s="33" t="s">
        <v>48</v>
      </c>
      <c r="G10" s="33" t="s">
        <v>28</v>
      </c>
      <c r="H10" s="35" t="s">
        <v>8</v>
      </c>
      <c r="I10" s="33" t="s">
        <v>34</v>
      </c>
      <c r="J10" s="33"/>
      <c r="K10" s="33"/>
      <c r="L10" s="36">
        <v>0.66666666666666663</v>
      </c>
      <c r="M10" s="33" t="s">
        <v>29</v>
      </c>
      <c r="N10" s="38" t="s">
        <v>22</v>
      </c>
      <c r="O10" s="38"/>
    </row>
    <row r="11" spans="1:15" s="2" customFormat="1" x14ac:dyDescent="0.3">
      <c r="A11" s="31">
        <v>45214</v>
      </c>
      <c r="B11" s="32">
        <v>1</v>
      </c>
      <c r="C11" s="33">
        <v>84861</v>
      </c>
      <c r="D11" s="34">
        <v>31614282</v>
      </c>
      <c r="E11" s="33" t="s">
        <v>44</v>
      </c>
      <c r="F11" s="33" t="s">
        <v>25</v>
      </c>
      <c r="G11" s="33" t="s">
        <v>28</v>
      </c>
      <c r="H11" s="35" t="s">
        <v>8</v>
      </c>
      <c r="I11" s="33" t="s">
        <v>34</v>
      </c>
      <c r="J11" s="33"/>
      <c r="K11" s="33"/>
      <c r="L11" s="36">
        <v>0.58333333333333337</v>
      </c>
      <c r="M11" s="33" t="s">
        <v>29</v>
      </c>
      <c r="N11" s="38"/>
      <c r="O11" s="38"/>
    </row>
    <row r="12" spans="1:15" s="2" customFormat="1" x14ac:dyDescent="0.3">
      <c r="A12" s="31">
        <v>45214</v>
      </c>
      <c r="B12" s="32">
        <v>1</v>
      </c>
      <c r="C12" s="33">
        <v>84862</v>
      </c>
      <c r="D12" s="34">
        <v>31614284</v>
      </c>
      <c r="E12" s="33" t="s">
        <v>43</v>
      </c>
      <c r="F12" s="33" t="s">
        <v>26</v>
      </c>
      <c r="G12" s="33" t="s">
        <v>28</v>
      </c>
      <c r="H12" s="35" t="s">
        <v>8</v>
      </c>
      <c r="I12" s="33" t="s">
        <v>34</v>
      </c>
      <c r="J12" s="33"/>
      <c r="K12" s="33"/>
      <c r="L12" s="36">
        <v>0.625</v>
      </c>
      <c r="M12" s="33" t="s">
        <v>29</v>
      </c>
      <c r="N12" s="39"/>
      <c r="O12" s="39"/>
    </row>
    <row r="13" spans="1:15" s="2" customFormat="1" x14ac:dyDescent="0.3">
      <c r="A13" s="31">
        <v>45214</v>
      </c>
      <c r="B13" s="32">
        <v>1</v>
      </c>
      <c r="C13" s="33">
        <v>84863</v>
      </c>
      <c r="D13" s="34">
        <v>31614285</v>
      </c>
      <c r="E13" s="33" t="s">
        <v>44</v>
      </c>
      <c r="F13" s="33" t="s">
        <v>27</v>
      </c>
      <c r="G13" s="33" t="s">
        <v>28</v>
      </c>
      <c r="H13" s="35" t="s">
        <v>8</v>
      </c>
      <c r="I13" s="33" t="s">
        <v>34</v>
      </c>
      <c r="J13" s="33"/>
      <c r="K13" s="33"/>
      <c r="L13" s="36">
        <v>0.66666666666666663</v>
      </c>
      <c r="M13" s="33" t="s">
        <v>29</v>
      </c>
      <c r="N13" s="38"/>
      <c r="O13" s="38"/>
    </row>
    <row r="14" spans="1:15" s="2" customFormat="1" x14ac:dyDescent="0.3">
      <c r="A14" s="31">
        <v>45221</v>
      </c>
      <c r="B14" s="32">
        <v>4</v>
      </c>
      <c r="C14" s="33">
        <v>89871</v>
      </c>
      <c r="D14" s="34">
        <v>31524761</v>
      </c>
      <c r="E14" s="34" t="s">
        <v>62</v>
      </c>
      <c r="F14" s="33" t="s">
        <v>65</v>
      </c>
      <c r="G14" s="33" t="s">
        <v>28</v>
      </c>
      <c r="H14" s="35" t="s">
        <v>64</v>
      </c>
      <c r="I14" s="33"/>
      <c r="J14" s="33"/>
      <c r="K14" s="33"/>
      <c r="L14" s="36">
        <v>0.60416666666666663</v>
      </c>
      <c r="M14" s="36" t="s">
        <v>80</v>
      </c>
      <c r="N14" s="38"/>
      <c r="O14" s="38"/>
    </row>
    <row r="15" spans="1:15" s="2" customFormat="1" x14ac:dyDescent="0.3">
      <c r="A15" s="31">
        <v>45242</v>
      </c>
      <c r="B15" s="32">
        <v>7</v>
      </c>
      <c r="C15" s="33">
        <v>106018</v>
      </c>
      <c r="D15" s="34">
        <v>31616898</v>
      </c>
      <c r="E15" s="34" t="s">
        <v>53</v>
      </c>
      <c r="F15" s="33" t="s">
        <v>59</v>
      </c>
      <c r="G15" s="33" t="s">
        <v>28</v>
      </c>
      <c r="H15" s="35" t="s">
        <v>55</v>
      </c>
      <c r="I15" s="33" t="s">
        <v>96</v>
      </c>
      <c r="J15" s="33"/>
      <c r="K15" s="33"/>
      <c r="L15" s="36">
        <v>0.69791666666666663</v>
      </c>
      <c r="M15" s="36" t="s">
        <v>108</v>
      </c>
      <c r="N15" s="38"/>
      <c r="O15" s="38"/>
    </row>
    <row r="16" spans="1:15" s="2" customFormat="1" x14ac:dyDescent="0.3">
      <c r="A16" s="31">
        <v>45248</v>
      </c>
      <c r="B16" s="32">
        <v>2</v>
      </c>
      <c r="C16" s="33">
        <v>83274</v>
      </c>
      <c r="D16" s="34">
        <v>31525591</v>
      </c>
      <c r="E16" s="34" t="s">
        <v>45</v>
      </c>
      <c r="F16" s="33" t="s">
        <v>50</v>
      </c>
      <c r="G16" s="33" t="s">
        <v>28</v>
      </c>
      <c r="H16" s="35" t="s">
        <v>8</v>
      </c>
      <c r="I16" s="33" t="s">
        <v>34</v>
      </c>
      <c r="J16" s="33"/>
      <c r="K16" s="33"/>
      <c r="L16" s="36">
        <v>0.60416666666666663</v>
      </c>
      <c r="M16" s="34" t="s">
        <v>81</v>
      </c>
      <c r="N16" s="40"/>
      <c r="O16" s="33"/>
    </row>
    <row r="17" spans="1:17" s="2" customFormat="1" x14ac:dyDescent="0.3">
      <c r="A17" s="41">
        <v>45249</v>
      </c>
      <c r="B17" s="42">
        <v>2</v>
      </c>
      <c r="C17" s="39">
        <v>84873</v>
      </c>
      <c r="D17" s="43">
        <v>31614290</v>
      </c>
      <c r="E17" s="39" t="s">
        <v>43</v>
      </c>
      <c r="F17" s="39" t="s">
        <v>32</v>
      </c>
      <c r="G17" s="39" t="s">
        <v>28</v>
      </c>
      <c r="H17" s="44" t="s">
        <v>8</v>
      </c>
      <c r="I17" s="33" t="s">
        <v>97</v>
      </c>
      <c r="J17" s="39"/>
      <c r="K17" s="39"/>
      <c r="L17" s="45">
        <v>0.58333333333333337</v>
      </c>
      <c r="M17" s="39" t="s">
        <v>29</v>
      </c>
      <c r="N17" s="38"/>
      <c r="O17" s="38"/>
    </row>
    <row r="18" spans="1:17" s="2" customFormat="1" x14ac:dyDescent="0.3">
      <c r="A18" s="41">
        <v>45249</v>
      </c>
      <c r="B18" s="42">
        <v>2</v>
      </c>
      <c r="C18" s="39">
        <v>84874</v>
      </c>
      <c r="D18" s="43">
        <v>31614292</v>
      </c>
      <c r="E18" s="39" t="s">
        <v>43</v>
      </c>
      <c r="F18" s="39" t="s">
        <v>33</v>
      </c>
      <c r="G18" s="39" t="s">
        <v>28</v>
      </c>
      <c r="H18" s="44" t="s">
        <v>8</v>
      </c>
      <c r="I18" s="33" t="s">
        <v>97</v>
      </c>
      <c r="J18" s="39"/>
      <c r="K18" s="39"/>
      <c r="L18" s="45">
        <v>0.625</v>
      </c>
      <c r="M18" s="39" t="s">
        <v>29</v>
      </c>
      <c r="N18" s="38"/>
      <c r="O18" s="38"/>
    </row>
    <row r="19" spans="1:17" s="3" customFormat="1" x14ac:dyDescent="0.3">
      <c r="A19" s="31">
        <v>45249</v>
      </c>
      <c r="B19" s="32">
        <v>2</v>
      </c>
      <c r="C19" s="33">
        <v>84875</v>
      </c>
      <c r="D19" s="34">
        <v>31614294</v>
      </c>
      <c r="E19" s="33" t="s">
        <v>43</v>
      </c>
      <c r="F19" s="33" t="s">
        <v>35</v>
      </c>
      <c r="G19" s="33" t="s">
        <v>28</v>
      </c>
      <c r="H19" s="35" t="s">
        <v>8</v>
      </c>
      <c r="I19" s="33" t="s">
        <v>34</v>
      </c>
      <c r="J19" s="33"/>
      <c r="K19" s="33"/>
      <c r="L19" s="36">
        <v>0.66666666666666663</v>
      </c>
      <c r="M19" s="33" t="s">
        <v>99</v>
      </c>
      <c r="N19" s="33"/>
      <c r="O19" s="33"/>
    </row>
    <row r="20" spans="1:17" s="2" customFormat="1" x14ac:dyDescent="0.3">
      <c r="A20" s="41">
        <v>45256</v>
      </c>
      <c r="B20" s="42">
        <v>7</v>
      </c>
      <c r="C20" s="39">
        <v>106018</v>
      </c>
      <c r="D20" s="43">
        <v>31616898</v>
      </c>
      <c r="E20" s="43" t="s">
        <v>53</v>
      </c>
      <c r="F20" s="39" t="s">
        <v>59</v>
      </c>
      <c r="G20" s="39" t="s">
        <v>28</v>
      </c>
      <c r="H20" s="44" t="s">
        <v>55</v>
      </c>
      <c r="I20" s="33" t="s">
        <v>98</v>
      </c>
      <c r="J20" s="39"/>
      <c r="K20" s="39"/>
      <c r="L20" s="45">
        <v>0.72916666666666663</v>
      </c>
      <c r="M20" s="45" t="s">
        <v>82</v>
      </c>
      <c r="N20" s="38"/>
      <c r="O20" s="38"/>
    </row>
    <row r="21" spans="1:17" s="2" customFormat="1" x14ac:dyDescent="0.3">
      <c r="A21" s="31">
        <v>45258</v>
      </c>
      <c r="B21" s="32">
        <v>6</v>
      </c>
      <c r="C21" s="37">
        <v>89878</v>
      </c>
      <c r="D21" s="34">
        <v>31524768</v>
      </c>
      <c r="E21" s="34" t="s">
        <v>62</v>
      </c>
      <c r="F21" s="33" t="s">
        <v>67</v>
      </c>
      <c r="G21" s="33" t="s">
        <v>28</v>
      </c>
      <c r="H21" s="35" t="s">
        <v>64</v>
      </c>
      <c r="I21" s="33" t="s">
        <v>68</v>
      </c>
      <c r="J21" s="33"/>
      <c r="K21" s="33"/>
      <c r="L21" s="36">
        <v>0.83333333333333337</v>
      </c>
      <c r="M21" s="36" t="s">
        <v>69</v>
      </c>
      <c r="N21" s="38" t="s">
        <v>23</v>
      </c>
      <c r="O21" s="38"/>
    </row>
    <row r="22" spans="1:17" s="3" customFormat="1" x14ac:dyDescent="0.3">
      <c r="A22" s="31">
        <v>45270</v>
      </c>
      <c r="B22" s="32">
        <v>3</v>
      </c>
      <c r="C22" s="33">
        <v>83282</v>
      </c>
      <c r="D22" s="34">
        <v>31525599</v>
      </c>
      <c r="E22" s="34" t="s">
        <v>45</v>
      </c>
      <c r="F22" s="33" t="s">
        <v>46</v>
      </c>
      <c r="G22" s="33" t="s">
        <v>28</v>
      </c>
      <c r="H22" s="35" t="s">
        <v>8</v>
      </c>
      <c r="I22" s="33" t="s">
        <v>34</v>
      </c>
      <c r="J22" s="33"/>
      <c r="K22" s="33"/>
      <c r="L22" s="36">
        <v>0.54166666666666663</v>
      </c>
      <c r="M22" s="36" t="s">
        <v>88</v>
      </c>
      <c r="N22" s="38"/>
      <c r="O22" s="38"/>
    </row>
    <row r="23" spans="1:17" s="2" customFormat="1" x14ac:dyDescent="0.3">
      <c r="A23" s="31">
        <v>45270</v>
      </c>
      <c r="B23" s="32">
        <v>3</v>
      </c>
      <c r="C23" s="33">
        <v>83281</v>
      </c>
      <c r="D23" s="34">
        <v>31525597</v>
      </c>
      <c r="E23" s="34" t="s">
        <v>45</v>
      </c>
      <c r="F23" s="33" t="s">
        <v>52</v>
      </c>
      <c r="G23" s="33" t="s">
        <v>28</v>
      </c>
      <c r="H23" s="35" t="s">
        <v>8</v>
      </c>
      <c r="I23" s="33" t="s">
        <v>34</v>
      </c>
      <c r="J23" s="33"/>
      <c r="K23" s="33"/>
      <c r="L23" s="36">
        <v>0.58333333333333337</v>
      </c>
      <c r="M23" s="36" t="s">
        <v>88</v>
      </c>
      <c r="N23" s="38"/>
      <c r="O23" s="38"/>
    </row>
    <row r="24" spans="1:17" x14ac:dyDescent="0.3">
      <c r="A24" s="31">
        <v>45270</v>
      </c>
      <c r="B24" s="32">
        <v>3</v>
      </c>
      <c r="C24" s="33">
        <v>83280</v>
      </c>
      <c r="D24" s="34">
        <v>31525598</v>
      </c>
      <c r="E24" s="34" t="s">
        <v>45</v>
      </c>
      <c r="F24" s="33" t="s">
        <v>51</v>
      </c>
      <c r="G24" s="33" t="s">
        <v>28</v>
      </c>
      <c r="H24" s="35" t="s">
        <v>8</v>
      </c>
      <c r="I24" s="33" t="s">
        <v>34</v>
      </c>
      <c r="J24" s="33"/>
      <c r="K24" s="33"/>
      <c r="L24" s="36">
        <v>0.625</v>
      </c>
      <c r="M24" s="36" t="s">
        <v>88</v>
      </c>
      <c r="N24" s="33"/>
      <c r="O24" s="33"/>
    </row>
    <row r="25" spans="1:17" ht="15.75" customHeight="1" x14ac:dyDescent="0.3">
      <c r="A25" s="41">
        <v>45277</v>
      </c>
      <c r="B25" s="42">
        <v>4</v>
      </c>
      <c r="C25" s="39">
        <v>84888</v>
      </c>
      <c r="D25" s="56">
        <v>31614306</v>
      </c>
      <c r="E25" s="39" t="s">
        <v>44</v>
      </c>
      <c r="F25" s="39" t="s">
        <v>36</v>
      </c>
      <c r="G25" s="39" t="s">
        <v>28</v>
      </c>
      <c r="H25" s="44" t="s">
        <v>8</v>
      </c>
      <c r="I25" s="33" t="s">
        <v>97</v>
      </c>
      <c r="J25" s="39"/>
      <c r="K25" s="39"/>
      <c r="L25" s="45">
        <v>0.45833333333333331</v>
      </c>
      <c r="M25" s="39" t="s">
        <v>49</v>
      </c>
      <c r="N25" s="38"/>
      <c r="O25" s="38"/>
    </row>
    <row r="26" spans="1:17" s="2" customFormat="1" x14ac:dyDescent="0.3">
      <c r="A26" s="41">
        <v>45277</v>
      </c>
      <c r="B26" s="42">
        <v>4</v>
      </c>
      <c r="C26" s="39">
        <v>84889</v>
      </c>
      <c r="D26" s="56">
        <v>31614307</v>
      </c>
      <c r="E26" s="39" t="s">
        <v>44</v>
      </c>
      <c r="F26" s="39" t="s">
        <v>100</v>
      </c>
      <c r="G26" s="39" t="s">
        <v>28</v>
      </c>
      <c r="H26" s="44" t="s">
        <v>8</v>
      </c>
      <c r="I26" s="33" t="s">
        <v>97</v>
      </c>
      <c r="J26" s="39"/>
      <c r="K26" s="39"/>
      <c r="L26" s="45">
        <v>0.5</v>
      </c>
      <c r="M26" s="39" t="s">
        <v>49</v>
      </c>
      <c r="N26" s="38"/>
      <c r="O26" s="38"/>
    </row>
    <row r="27" spans="1:17" s="2" customFormat="1" x14ac:dyDescent="0.3">
      <c r="A27" s="31">
        <v>45277</v>
      </c>
      <c r="B27" s="32">
        <v>4</v>
      </c>
      <c r="C27" s="33">
        <v>84890</v>
      </c>
      <c r="D27" s="37">
        <v>31614309</v>
      </c>
      <c r="E27" s="33" t="s">
        <v>44</v>
      </c>
      <c r="F27" s="33" t="s">
        <v>37</v>
      </c>
      <c r="G27" s="33" t="s">
        <v>28</v>
      </c>
      <c r="H27" s="35" t="s">
        <v>8</v>
      </c>
      <c r="I27" s="33" t="s">
        <v>34</v>
      </c>
      <c r="J27" s="33"/>
      <c r="K27" s="33"/>
      <c r="L27" s="36">
        <v>0.54166666666666696</v>
      </c>
      <c r="M27" s="33" t="s">
        <v>103</v>
      </c>
      <c r="N27" s="38"/>
      <c r="O27" s="38"/>
    </row>
    <row r="28" spans="1:17" s="2" customFormat="1" x14ac:dyDescent="0.3">
      <c r="A28" s="31">
        <v>45277</v>
      </c>
      <c r="B28" s="32">
        <v>4</v>
      </c>
      <c r="C28" s="33">
        <v>84891</v>
      </c>
      <c r="D28" s="37">
        <v>31614310</v>
      </c>
      <c r="E28" s="33" t="s">
        <v>43</v>
      </c>
      <c r="F28" s="33" t="s">
        <v>101</v>
      </c>
      <c r="G28" s="33" t="s">
        <v>28</v>
      </c>
      <c r="H28" s="35" t="s">
        <v>8</v>
      </c>
      <c r="I28" s="33" t="s">
        <v>34</v>
      </c>
      <c r="J28" s="33"/>
      <c r="K28" s="33"/>
      <c r="L28" s="36">
        <v>0.58333333333333304</v>
      </c>
      <c r="M28" s="33" t="s">
        <v>103</v>
      </c>
      <c r="N28" s="38"/>
      <c r="O28" s="38"/>
    </row>
    <row r="29" spans="1:17" s="3" customFormat="1" x14ac:dyDescent="0.3">
      <c r="A29" s="31">
        <v>45277</v>
      </c>
      <c r="B29" s="32">
        <v>4</v>
      </c>
      <c r="C29" s="33">
        <v>84892</v>
      </c>
      <c r="D29" s="37">
        <v>31614311</v>
      </c>
      <c r="E29" s="33" t="s">
        <v>43</v>
      </c>
      <c r="F29" s="33" t="s">
        <v>102</v>
      </c>
      <c r="G29" s="33" t="s">
        <v>28</v>
      </c>
      <c r="H29" s="35" t="s">
        <v>8</v>
      </c>
      <c r="I29" s="33" t="s">
        <v>34</v>
      </c>
      <c r="J29" s="33"/>
      <c r="K29" s="33"/>
      <c r="L29" s="36">
        <v>0.625</v>
      </c>
      <c r="M29" s="33" t="s">
        <v>103</v>
      </c>
      <c r="N29" s="38"/>
      <c r="O29" s="38"/>
    </row>
    <row r="30" spans="1:17" s="3" customFormat="1" x14ac:dyDescent="0.3">
      <c r="A30" s="31">
        <v>45277</v>
      </c>
      <c r="B30" s="32">
        <v>4</v>
      </c>
      <c r="C30" s="33">
        <v>84893</v>
      </c>
      <c r="D30" s="37">
        <v>31614312</v>
      </c>
      <c r="E30" s="33" t="s">
        <v>43</v>
      </c>
      <c r="F30" s="33" t="s">
        <v>38</v>
      </c>
      <c r="G30" s="33" t="s">
        <v>28</v>
      </c>
      <c r="H30" s="35" t="s">
        <v>8</v>
      </c>
      <c r="I30" s="33" t="s">
        <v>34</v>
      </c>
      <c r="J30" s="33"/>
      <c r="K30" s="33"/>
      <c r="L30" s="36">
        <v>0.66666666666666696</v>
      </c>
      <c r="M30" s="33" t="s">
        <v>103</v>
      </c>
      <c r="N30" s="39"/>
      <c r="O30" s="39"/>
    </row>
    <row r="31" spans="1:17" s="2" customFormat="1" x14ac:dyDescent="0.3">
      <c r="A31" s="31">
        <v>45277</v>
      </c>
      <c r="B31" s="32">
        <v>8</v>
      </c>
      <c r="C31" s="37">
        <v>89885</v>
      </c>
      <c r="D31" s="37">
        <v>31524775</v>
      </c>
      <c r="E31" s="34" t="s">
        <v>62</v>
      </c>
      <c r="F31" s="33" t="s">
        <v>70</v>
      </c>
      <c r="G31" s="33" t="s">
        <v>28</v>
      </c>
      <c r="H31" s="35" t="s">
        <v>64</v>
      </c>
      <c r="I31" s="33"/>
      <c r="J31" s="33"/>
      <c r="K31" s="33"/>
      <c r="L31" s="36">
        <v>0.75</v>
      </c>
      <c r="M31" s="36" t="s">
        <v>79</v>
      </c>
      <c r="N31" s="33"/>
      <c r="O31" s="33"/>
    </row>
    <row r="32" spans="1:17" x14ac:dyDescent="0.3">
      <c r="A32" s="41">
        <v>45305</v>
      </c>
      <c r="B32" s="42"/>
      <c r="C32" s="56">
        <v>31523110</v>
      </c>
      <c r="D32" s="56"/>
      <c r="E32" s="43" t="s">
        <v>85</v>
      </c>
      <c r="F32" s="39" t="s">
        <v>87</v>
      </c>
      <c r="G32" s="39" t="s">
        <v>28</v>
      </c>
      <c r="H32" s="44" t="s">
        <v>64</v>
      </c>
      <c r="I32" s="39" t="s">
        <v>112</v>
      </c>
      <c r="J32" s="39"/>
      <c r="K32" s="39"/>
      <c r="L32" s="45">
        <v>0.6875</v>
      </c>
      <c r="M32" s="45" t="s">
        <v>86</v>
      </c>
      <c r="N32" s="33"/>
      <c r="O32" s="33"/>
      <c r="P32" s="2"/>
      <c r="Q32" s="2"/>
    </row>
    <row r="33" spans="1:17" x14ac:dyDescent="0.3">
      <c r="A33" s="16">
        <v>45319</v>
      </c>
      <c r="B33" s="15">
        <v>8</v>
      </c>
      <c r="C33" s="3">
        <v>106025</v>
      </c>
      <c r="D33" s="12">
        <v>31616917</v>
      </c>
      <c r="E33" s="12" t="s">
        <v>53</v>
      </c>
      <c r="F33" s="3" t="s">
        <v>90</v>
      </c>
      <c r="G33" s="3" t="s">
        <v>28</v>
      </c>
      <c r="H33" s="10" t="s">
        <v>55</v>
      </c>
      <c r="I33" s="3" t="s">
        <v>94</v>
      </c>
      <c r="J33" s="3"/>
      <c r="K33" s="3"/>
      <c r="L33" s="11">
        <v>0.54166666666666663</v>
      </c>
      <c r="M33" s="3" t="s">
        <v>93</v>
      </c>
      <c r="N33" s="2"/>
      <c r="O33" s="2"/>
      <c r="P33" s="2"/>
      <c r="Q33" s="2"/>
    </row>
    <row r="34" spans="1:17" s="2" customFormat="1" x14ac:dyDescent="0.3">
      <c r="A34" s="25">
        <v>45326</v>
      </c>
      <c r="B34" s="26">
        <v>12</v>
      </c>
      <c r="C34" s="30">
        <v>89901</v>
      </c>
      <c r="D34" s="30">
        <v>31524791</v>
      </c>
      <c r="E34" s="27" t="s">
        <v>62</v>
      </c>
      <c r="F34" s="4" t="s">
        <v>71</v>
      </c>
      <c r="G34" s="4" t="s">
        <v>28</v>
      </c>
      <c r="H34" s="28" t="s">
        <v>64</v>
      </c>
      <c r="I34" s="4"/>
      <c r="J34" s="4"/>
      <c r="K34" s="4"/>
      <c r="L34" s="29">
        <v>0.54166666666666663</v>
      </c>
      <c r="M34" s="29" t="s">
        <v>66</v>
      </c>
    </row>
    <row r="35" spans="1:17" s="2" customFormat="1" x14ac:dyDescent="0.3">
      <c r="A35" s="18">
        <v>45326</v>
      </c>
      <c r="B35" s="19"/>
      <c r="C35" s="49">
        <v>31603157</v>
      </c>
      <c r="D35" s="24"/>
      <c r="E35" s="21" t="s">
        <v>85</v>
      </c>
      <c r="F35" s="20" t="s">
        <v>111</v>
      </c>
      <c r="G35" s="20" t="s">
        <v>28</v>
      </c>
      <c r="H35" s="22" t="s">
        <v>64</v>
      </c>
      <c r="I35" s="20" t="s">
        <v>114</v>
      </c>
      <c r="J35" s="20"/>
      <c r="K35" s="20"/>
      <c r="L35" s="23">
        <v>0.6875</v>
      </c>
      <c r="M35" s="23" t="s">
        <v>86</v>
      </c>
    </row>
    <row r="36" spans="1:17" s="2" customFormat="1" x14ac:dyDescent="0.3">
      <c r="A36" s="16">
        <v>45332</v>
      </c>
      <c r="B36" s="15">
        <v>12</v>
      </c>
      <c r="C36" s="13">
        <v>89901</v>
      </c>
      <c r="D36" s="13">
        <v>31524791</v>
      </c>
      <c r="E36" s="12" t="s">
        <v>62</v>
      </c>
      <c r="F36" s="3" t="s">
        <v>71</v>
      </c>
      <c r="G36" s="3" t="s">
        <v>28</v>
      </c>
      <c r="H36" s="10" t="s">
        <v>64</v>
      </c>
      <c r="I36" s="3" t="s">
        <v>110</v>
      </c>
      <c r="J36" s="3"/>
      <c r="K36" s="3"/>
      <c r="L36" s="11">
        <v>0.77083333333333337</v>
      </c>
      <c r="M36" s="11" t="s">
        <v>109</v>
      </c>
    </row>
    <row r="37" spans="1:17" s="2" customFormat="1" x14ac:dyDescent="0.3">
      <c r="A37" s="18">
        <v>45333</v>
      </c>
      <c r="B37" s="19">
        <v>12</v>
      </c>
      <c r="C37" s="20">
        <v>106040</v>
      </c>
      <c r="D37" s="24">
        <v>31616911</v>
      </c>
      <c r="E37" s="21" t="s">
        <v>53</v>
      </c>
      <c r="F37" s="20" t="s">
        <v>60</v>
      </c>
      <c r="G37" s="20" t="s">
        <v>28</v>
      </c>
      <c r="H37" s="22" t="s">
        <v>55</v>
      </c>
      <c r="I37" s="20">
        <v>31613692</v>
      </c>
      <c r="J37" s="20"/>
      <c r="K37" s="20"/>
      <c r="L37" s="23">
        <v>0.54166666666666663</v>
      </c>
      <c r="M37" s="23" t="s">
        <v>58</v>
      </c>
    </row>
    <row r="38" spans="1:17" s="2" customFormat="1" x14ac:dyDescent="0.3">
      <c r="A38" s="16">
        <v>45312</v>
      </c>
      <c r="B38" s="15"/>
      <c r="C38" s="3"/>
      <c r="D38" s="13">
        <v>31614315</v>
      </c>
      <c r="E38" s="3" t="s">
        <v>44</v>
      </c>
      <c r="F38" s="3" t="s">
        <v>37</v>
      </c>
      <c r="G38" s="3" t="s">
        <v>28</v>
      </c>
      <c r="H38" s="10" t="s">
        <v>8</v>
      </c>
      <c r="I38" s="3" t="s">
        <v>104</v>
      </c>
      <c r="J38" s="3"/>
      <c r="K38" s="3"/>
      <c r="L38" s="11">
        <v>0.66666666666666663</v>
      </c>
      <c r="M38" s="11" t="s">
        <v>95</v>
      </c>
    </row>
    <row r="39" spans="1:17" s="2" customFormat="1" x14ac:dyDescent="0.3">
      <c r="A39" s="16">
        <v>45335</v>
      </c>
      <c r="B39" s="15">
        <v>14</v>
      </c>
      <c r="C39" s="13">
        <v>89910</v>
      </c>
      <c r="D39" s="13">
        <v>31524800</v>
      </c>
      <c r="E39" s="12" t="s">
        <v>62</v>
      </c>
      <c r="F39" s="3" t="s">
        <v>72</v>
      </c>
      <c r="G39" s="3" t="s">
        <v>28</v>
      </c>
      <c r="H39" s="10" t="s">
        <v>64</v>
      </c>
      <c r="I39" s="3" t="s">
        <v>68</v>
      </c>
      <c r="J39" s="3"/>
      <c r="K39" s="3"/>
      <c r="L39" s="11">
        <v>0.83333333333333337</v>
      </c>
      <c r="M39" s="11" t="s">
        <v>69</v>
      </c>
      <c r="N39" s="4"/>
      <c r="O39" s="4"/>
    </row>
    <row r="40" spans="1:17" s="2" customFormat="1" x14ac:dyDescent="0.3">
      <c r="A40" s="50">
        <v>45337</v>
      </c>
      <c r="B40" s="51">
        <v>12</v>
      </c>
      <c r="C40" s="17">
        <v>106040</v>
      </c>
      <c r="D40" s="52">
        <v>31616911</v>
      </c>
      <c r="E40" s="53" t="s">
        <v>53</v>
      </c>
      <c r="F40" s="17" t="s">
        <v>60</v>
      </c>
      <c r="G40" s="17" t="s">
        <v>28</v>
      </c>
      <c r="H40" s="54" t="s">
        <v>55</v>
      </c>
      <c r="I40" s="17" t="s">
        <v>115</v>
      </c>
      <c r="J40" s="17"/>
      <c r="K40" s="17"/>
      <c r="L40" s="55">
        <v>0.83333333333333337</v>
      </c>
      <c r="M40" s="55" t="s">
        <v>116</v>
      </c>
      <c r="N40" s="4"/>
      <c r="O40" s="4"/>
    </row>
    <row r="41" spans="1:17" s="2" customFormat="1" x14ac:dyDescent="0.3">
      <c r="A41" s="16">
        <v>45353</v>
      </c>
      <c r="B41" s="15">
        <v>7</v>
      </c>
      <c r="C41" s="3">
        <v>84921</v>
      </c>
      <c r="D41" s="13">
        <v>31614336</v>
      </c>
      <c r="E41" s="3" t="s">
        <v>44</v>
      </c>
      <c r="F41" s="3" t="s">
        <v>39</v>
      </c>
      <c r="G41" s="3" t="s">
        <v>28</v>
      </c>
      <c r="H41" s="10" t="s">
        <v>8</v>
      </c>
      <c r="I41" s="3" t="s">
        <v>34</v>
      </c>
      <c r="J41" s="3"/>
      <c r="K41" s="3"/>
      <c r="L41" s="11">
        <v>0.70833333333333337</v>
      </c>
      <c r="M41" s="3" t="s">
        <v>84</v>
      </c>
    </row>
    <row r="42" spans="1:17" s="2" customFormat="1" x14ac:dyDescent="0.3">
      <c r="A42" s="16">
        <v>45353</v>
      </c>
      <c r="B42" s="15">
        <v>7</v>
      </c>
      <c r="C42" s="3">
        <v>84922</v>
      </c>
      <c r="D42" s="13">
        <v>31614335</v>
      </c>
      <c r="E42" s="3" t="s">
        <v>44</v>
      </c>
      <c r="F42" s="3" t="s">
        <v>40</v>
      </c>
      <c r="G42" s="3" t="s">
        <v>28</v>
      </c>
      <c r="H42" s="10" t="s">
        <v>8</v>
      </c>
      <c r="I42" s="3" t="s">
        <v>34</v>
      </c>
      <c r="J42" s="3"/>
      <c r="K42" s="3"/>
      <c r="L42" s="11">
        <v>0.66666666666666663</v>
      </c>
      <c r="M42" s="3" t="s">
        <v>84</v>
      </c>
      <c r="N42" s="3"/>
      <c r="O42" s="3"/>
    </row>
    <row r="43" spans="1:17" s="2" customFormat="1" ht="18.600000000000001" customHeight="1" x14ac:dyDescent="0.3">
      <c r="A43" s="16">
        <v>45353</v>
      </c>
      <c r="B43" s="15">
        <v>7</v>
      </c>
      <c r="C43" s="3">
        <v>84923</v>
      </c>
      <c r="D43" s="13">
        <v>31614334</v>
      </c>
      <c r="E43" s="3" t="s">
        <v>44</v>
      </c>
      <c r="F43" s="3" t="s">
        <v>41</v>
      </c>
      <c r="G43" s="3" t="s">
        <v>28</v>
      </c>
      <c r="H43" s="10" t="s">
        <v>8</v>
      </c>
      <c r="I43" s="3" t="s">
        <v>34</v>
      </c>
      <c r="J43" s="3"/>
      <c r="K43" s="3"/>
      <c r="L43" s="11">
        <v>0.625</v>
      </c>
      <c r="M43" s="3" t="s">
        <v>84</v>
      </c>
    </row>
    <row r="44" spans="1:17" s="2" customFormat="1" ht="18.600000000000001" customHeight="1" x14ac:dyDescent="0.3">
      <c r="A44" s="16">
        <v>45354</v>
      </c>
      <c r="B44" s="15"/>
      <c r="C44" s="3"/>
      <c r="D44" s="13">
        <v>31614338</v>
      </c>
      <c r="E44" s="3" t="s">
        <v>43</v>
      </c>
      <c r="F44" s="3" t="s">
        <v>35</v>
      </c>
      <c r="G44" s="3" t="s">
        <v>28</v>
      </c>
      <c r="H44" s="10" t="s">
        <v>8</v>
      </c>
      <c r="I44" s="3" t="s">
        <v>106</v>
      </c>
      <c r="J44" s="3"/>
      <c r="K44" s="3"/>
      <c r="L44" s="11">
        <v>0.45833333333333331</v>
      </c>
      <c r="M44" s="3" t="s">
        <v>107</v>
      </c>
    </row>
    <row r="45" spans="1:17" x14ac:dyDescent="0.3">
      <c r="A45" s="16">
        <v>45354</v>
      </c>
      <c r="B45" s="15">
        <v>13</v>
      </c>
      <c r="C45" s="3">
        <v>106047</v>
      </c>
      <c r="D45" s="13">
        <v>31616937</v>
      </c>
      <c r="E45" s="12" t="s">
        <v>53</v>
      </c>
      <c r="F45" s="3" t="s">
        <v>91</v>
      </c>
      <c r="G45" s="3" t="s">
        <v>28</v>
      </c>
      <c r="H45" s="10" t="s">
        <v>55</v>
      </c>
      <c r="I45" s="3">
        <v>31616937</v>
      </c>
      <c r="J45" s="3"/>
      <c r="K45" s="3"/>
      <c r="L45" s="11">
        <v>0.54166666666666663</v>
      </c>
      <c r="M45" s="11" t="s">
        <v>58</v>
      </c>
      <c r="N45" s="2"/>
      <c r="O45" s="2"/>
    </row>
    <row r="46" spans="1:17" x14ac:dyDescent="0.3">
      <c r="A46" s="16">
        <v>45361</v>
      </c>
      <c r="B46" s="15">
        <v>16</v>
      </c>
      <c r="C46" s="13">
        <v>89919</v>
      </c>
      <c r="D46" s="13">
        <v>31524809</v>
      </c>
      <c r="E46" s="12" t="s">
        <v>62</v>
      </c>
      <c r="F46" s="3" t="s">
        <v>73</v>
      </c>
      <c r="G46" s="3" t="s">
        <v>28</v>
      </c>
      <c r="H46" s="10" t="s">
        <v>64</v>
      </c>
      <c r="I46" s="3"/>
      <c r="J46" s="3"/>
      <c r="K46" s="3"/>
      <c r="L46" s="11">
        <v>0.54166666666666663</v>
      </c>
      <c r="M46" s="11" t="s">
        <v>66</v>
      </c>
      <c r="N46" s="2"/>
      <c r="O46" s="2"/>
    </row>
    <row r="47" spans="1:17" x14ac:dyDescent="0.3">
      <c r="A47" s="16">
        <v>45368</v>
      </c>
      <c r="B47" s="15">
        <v>15</v>
      </c>
      <c r="C47" s="3">
        <v>106052</v>
      </c>
      <c r="D47" s="13">
        <v>31616950</v>
      </c>
      <c r="E47" s="12" t="s">
        <v>53</v>
      </c>
      <c r="F47" s="3" t="s">
        <v>61</v>
      </c>
      <c r="G47" s="3" t="s">
        <v>28</v>
      </c>
      <c r="H47" s="10" t="s">
        <v>55</v>
      </c>
      <c r="I47" s="3">
        <v>31613730</v>
      </c>
      <c r="J47" s="3"/>
      <c r="K47" s="3"/>
      <c r="L47" s="11">
        <v>0.54166666666666663</v>
      </c>
      <c r="M47" s="11" t="s">
        <v>58</v>
      </c>
      <c r="N47" s="2"/>
      <c r="O47" s="2"/>
    </row>
    <row r="48" spans="1:17" x14ac:dyDescent="0.3">
      <c r="A48" s="16">
        <v>45368</v>
      </c>
      <c r="B48" s="15">
        <v>18</v>
      </c>
      <c r="C48" s="3">
        <v>89928</v>
      </c>
      <c r="D48" s="13">
        <v>31524818</v>
      </c>
      <c r="E48" s="12" t="s">
        <v>62</v>
      </c>
      <c r="F48" s="3" t="s">
        <v>74</v>
      </c>
      <c r="G48" s="3" t="s">
        <v>28</v>
      </c>
      <c r="H48" s="10" t="s">
        <v>64</v>
      </c>
      <c r="I48" s="3" t="s">
        <v>105</v>
      </c>
      <c r="J48" s="3"/>
      <c r="K48" s="3"/>
      <c r="L48" s="11">
        <v>0.60416666666666663</v>
      </c>
      <c r="M48" s="11" t="s">
        <v>80</v>
      </c>
      <c r="N48" s="3"/>
      <c r="O48" s="3"/>
    </row>
    <row r="49" spans="1:20" s="9" customFormat="1" x14ac:dyDescent="0.3">
      <c r="A49" s="16">
        <v>45375</v>
      </c>
      <c r="B49" s="15">
        <v>8</v>
      </c>
      <c r="C49" s="3">
        <v>84930</v>
      </c>
      <c r="D49" s="13">
        <v>31614348</v>
      </c>
      <c r="E49" s="3" t="s">
        <v>43</v>
      </c>
      <c r="F49" s="3" t="s">
        <v>42</v>
      </c>
      <c r="G49" s="3" t="s">
        <v>28</v>
      </c>
      <c r="H49" s="10" t="s">
        <v>8</v>
      </c>
      <c r="I49" s="3" t="s">
        <v>34</v>
      </c>
      <c r="J49" s="3"/>
      <c r="K49" s="3"/>
      <c r="L49" s="11">
        <v>0.66666666666666663</v>
      </c>
      <c r="M49" s="3" t="s">
        <v>29</v>
      </c>
      <c r="N49" s="2"/>
      <c r="O49" s="2"/>
    </row>
    <row r="50" spans="1:20" s="2" customFormat="1" x14ac:dyDescent="0.3">
      <c r="A50" s="16">
        <v>45375</v>
      </c>
      <c r="B50" s="15">
        <v>8</v>
      </c>
      <c r="C50" s="3">
        <v>84931</v>
      </c>
      <c r="D50" s="13">
        <v>31614346</v>
      </c>
      <c r="E50" s="3" t="s">
        <v>44</v>
      </c>
      <c r="F50" s="3" t="s">
        <v>27</v>
      </c>
      <c r="G50" s="3" t="s">
        <v>28</v>
      </c>
      <c r="H50" s="10" t="s">
        <v>8</v>
      </c>
      <c r="I50" s="3" t="s">
        <v>34</v>
      </c>
      <c r="J50" s="3"/>
      <c r="K50" s="3"/>
      <c r="L50" s="11">
        <v>0.625</v>
      </c>
      <c r="M50" s="3" t="s">
        <v>29</v>
      </c>
      <c r="N50" s="4"/>
      <c r="O50" s="4"/>
    </row>
    <row r="51" spans="1:20" s="7" customFormat="1" x14ac:dyDescent="0.3">
      <c r="A51" s="16">
        <v>45375</v>
      </c>
      <c r="B51" s="15">
        <v>8</v>
      </c>
      <c r="C51" s="3">
        <v>84932</v>
      </c>
      <c r="D51" s="13">
        <v>31614344</v>
      </c>
      <c r="E51" s="3" t="s">
        <v>43</v>
      </c>
      <c r="F51" s="3" t="s">
        <v>26</v>
      </c>
      <c r="G51" s="3" t="s">
        <v>28</v>
      </c>
      <c r="H51" s="10" t="s">
        <v>8</v>
      </c>
      <c r="I51" s="3" t="s">
        <v>34</v>
      </c>
      <c r="J51" s="3"/>
      <c r="K51" s="3"/>
      <c r="L51" s="11">
        <v>0.58333333333333337</v>
      </c>
      <c r="M51" s="3" t="s">
        <v>29</v>
      </c>
      <c r="N51" s="2"/>
      <c r="O51" s="2"/>
    </row>
    <row r="52" spans="1:20" s="7" customFormat="1" x14ac:dyDescent="0.3">
      <c r="A52" s="16"/>
      <c r="B52" s="15"/>
      <c r="C52" s="3"/>
      <c r="D52" s="3"/>
      <c r="E52" s="12"/>
      <c r="F52" s="3"/>
      <c r="G52" s="3"/>
      <c r="H52" s="10"/>
      <c r="I52" s="3"/>
      <c r="J52" s="3"/>
      <c r="K52" s="3"/>
      <c r="L52" s="3"/>
      <c r="M52" s="3"/>
      <c r="N52" s="3"/>
      <c r="O52" s="3"/>
    </row>
    <row r="53" spans="1:20" s="7" customFormat="1" x14ac:dyDescent="0.3">
      <c r="A53" s="16"/>
      <c r="B53" s="15"/>
      <c r="C53" s="3"/>
      <c r="D53" s="3"/>
      <c r="E53" s="12"/>
      <c r="F53" s="3"/>
      <c r="G53" s="3"/>
      <c r="H53" s="10"/>
      <c r="I53" s="3"/>
      <c r="J53" s="3"/>
      <c r="K53" s="3"/>
      <c r="L53" s="3"/>
      <c r="M53" s="3"/>
      <c r="N53" s="3"/>
      <c r="O53" s="3"/>
    </row>
    <row r="54" spans="1:20" s="7" customFormat="1" x14ac:dyDescent="0.3">
      <c r="A54" s="16"/>
      <c r="B54" s="15"/>
      <c r="C54" s="3"/>
      <c r="D54" s="3"/>
      <c r="E54" s="12"/>
      <c r="F54" s="3"/>
      <c r="G54" s="3"/>
      <c r="H54" s="10"/>
      <c r="I54" s="3"/>
      <c r="J54" s="3"/>
      <c r="K54" s="3"/>
      <c r="L54" s="3"/>
      <c r="M54" s="3"/>
      <c r="N54" s="3"/>
      <c r="O54" s="3"/>
    </row>
    <row r="55" spans="1:20" s="7" customFormat="1" x14ac:dyDescent="0.3">
      <c r="A55" s="16"/>
      <c r="B55" s="15"/>
      <c r="C55" s="3"/>
      <c r="D55" s="3"/>
      <c r="E55" s="3"/>
      <c r="F55" s="3"/>
      <c r="G55" s="3"/>
      <c r="H55" s="10"/>
      <c r="I55" s="3"/>
      <c r="J55" s="3"/>
      <c r="K55" s="3"/>
      <c r="L55" s="3"/>
      <c r="M55" s="3"/>
      <c r="N55" s="3"/>
      <c r="O55" s="3"/>
    </row>
    <row r="56" spans="1:20" s="7" customFormat="1" x14ac:dyDescent="0.3">
      <c r="A56" s="16"/>
      <c r="B56" s="15"/>
      <c r="C56" s="3"/>
      <c r="D56" s="3"/>
      <c r="E56" s="12"/>
      <c r="F56" s="3"/>
      <c r="G56" s="3"/>
      <c r="H56" s="10"/>
      <c r="I56" s="3"/>
      <c r="J56" s="3"/>
      <c r="K56" s="3"/>
      <c r="L56" s="3"/>
      <c r="M56" s="3"/>
      <c r="N56" s="3"/>
      <c r="O56" s="3"/>
    </row>
    <row r="57" spans="1:20" x14ac:dyDescent="0.3">
      <c r="A57" s="16"/>
      <c r="B57" s="14"/>
      <c r="C57" s="13"/>
      <c r="D57" s="13"/>
      <c r="E57" s="12"/>
      <c r="F57" s="3"/>
      <c r="G57" s="3"/>
      <c r="H57" s="10"/>
      <c r="I57" s="3"/>
      <c r="J57" s="3"/>
      <c r="K57" s="3"/>
      <c r="L57" s="3"/>
      <c r="M57" s="3"/>
      <c r="N57" s="3"/>
      <c r="O57" s="3"/>
    </row>
    <row r="58" spans="1:20" x14ac:dyDescent="0.3">
      <c r="A58" s="16"/>
      <c r="B58" s="2"/>
      <c r="Q58" s="6" t="s">
        <v>13</v>
      </c>
      <c r="R58" s="6" t="s">
        <v>24</v>
      </c>
    </row>
    <row r="59" spans="1:20" x14ac:dyDescent="0.3">
      <c r="A59" s="16"/>
      <c r="H59" s="1"/>
      <c r="Q59" s="5" t="s">
        <v>18</v>
      </c>
      <c r="R59" s="5">
        <f t="shared" ref="R59:R66" si="0">COUNTIF($N$3:$O$61,Q59)</f>
        <v>2</v>
      </c>
      <c r="T59">
        <v>1</v>
      </c>
    </row>
    <row r="60" spans="1:20" x14ac:dyDescent="0.3">
      <c r="A60" s="16"/>
      <c r="H60" s="1"/>
      <c r="Q60" s="5" t="s">
        <v>17</v>
      </c>
      <c r="R60" s="5">
        <f t="shared" si="0"/>
        <v>0</v>
      </c>
    </row>
    <row r="61" spans="1:20" x14ac:dyDescent="0.3">
      <c r="H61" s="1"/>
      <c r="Q61" s="5" t="s">
        <v>19</v>
      </c>
      <c r="R61" s="5">
        <f t="shared" si="0"/>
        <v>0</v>
      </c>
      <c r="T61">
        <v>1</v>
      </c>
    </row>
    <row r="62" spans="1:20" x14ac:dyDescent="0.3">
      <c r="H62" s="1"/>
      <c r="Q62" s="5" t="s">
        <v>14</v>
      </c>
      <c r="R62" s="5">
        <f t="shared" si="0"/>
        <v>0</v>
      </c>
    </row>
    <row r="63" spans="1:20" x14ac:dyDescent="0.3">
      <c r="H63" s="1"/>
      <c r="Q63" s="5" t="s">
        <v>20</v>
      </c>
      <c r="R63" s="5">
        <f t="shared" si="0"/>
        <v>0</v>
      </c>
      <c r="T63">
        <v>1</v>
      </c>
    </row>
    <row r="64" spans="1:20" x14ac:dyDescent="0.3">
      <c r="H64" s="1"/>
      <c r="Q64" s="5" t="s">
        <v>21</v>
      </c>
      <c r="R64" s="5">
        <f t="shared" si="0"/>
        <v>0</v>
      </c>
    </row>
    <row r="65" spans="8:20" x14ac:dyDescent="0.3">
      <c r="H65" s="1"/>
      <c r="Q65" s="5" t="s">
        <v>22</v>
      </c>
      <c r="R65" s="5">
        <f t="shared" si="0"/>
        <v>3</v>
      </c>
      <c r="T65">
        <v>1</v>
      </c>
    </row>
    <row r="66" spans="8:20" x14ac:dyDescent="0.3">
      <c r="Q66" s="5" t="s">
        <v>23</v>
      </c>
      <c r="R66" s="5">
        <f t="shared" si="0"/>
        <v>3</v>
      </c>
      <c r="T66">
        <v>1</v>
      </c>
    </row>
  </sheetData>
  <autoFilter ref="A2:O54" xr:uid="{E46AF7FD-7C44-4F01-8453-21E4F92DDA9F}">
    <sortState xmlns:xlrd2="http://schemas.microsoft.com/office/spreadsheetml/2017/richdata2" ref="A3:O54">
      <sortCondition ref="A2:A54"/>
    </sortState>
  </autoFilter>
  <mergeCells count="1">
    <mergeCell ref="A1:G1"/>
  </mergeCells>
  <phoneticPr fontId="5" type="noConversion"/>
  <conditionalFormatting sqref="F1 F8:F9 F20:F21 F23 F6 F28:F29 F43:F51 F32:F33 F25:F26 F11:F18">
    <cfRule type="containsText" dxfId="8" priority="14" operator="containsText" text="Norrköpings HK">
      <formula>NOT(ISERROR(SEARCH("Norrköpings HK",F1)))</formula>
    </cfRule>
  </conditionalFormatting>
  <conditionalFormatting sqref="F7">
    <cfRule type="containsText" dxfId="7" priority="11" operator="containsText" text="Norrköpings HK">
      <formula>NOT(ISERROR(SEARCH("Norrköpings HK",F7)))</formula>
    </cfRule>
  </conditionalFormatting>
  <conditionalFormatting sqref="F10">
    <cfRule type="containsText" dxfId="6" priority="10" operator="containsText" text="Norrköpings HK">
      <formula>NOT(ISERROR(SEARCH("Norrköpings HK",F10)))</formula>
    </cfRule>
  </conditionalFormatting>
  <conditionalFormatting sqref="F19">
    <cfRule type="containsText" dxfId="5" priority="9" operator="containsText" text="Norrköpings HK">
      <formula>NOT(ISERROR(SEARCH("Norrköpings HK",F19)))</formula>
    </cfRule>
  </conditionalFormatting>
  <conditionalFormatting sqref="F22">
    <cfRule type="containsText" dxfId="4" priority="8" operator="containsText" text="Norrköpings HK">
      <formula>NOT(ISERROR(SEARCH("Norrköpings HK",F22)))</formula>
    </cfRule>
  </conditionalFormatting>
  <conditionalFormatting sqref="F30:F37 F39:F42">
    <cfRule type="containsText" dxfId="3" priority="6" operator="containsText" text="Norrköpings HK">
      <formula>NOT(ISERROR(SEARCH("Norrköpings HK",F30)))</formula>
    </cfRule>
  </conditionalFormatting>
  <conditionalFormatting sqref="F27">
    <cfRule type="containsText" dxfId="2" priority="4" operator="containsText" text="Norrköpings HK">
      <formula>NOT(ISERROR(SEARCH("Norrköpings HK",F27)))</formula>
    </cfRule>
  </conditionalFormatting>
  <conditionalFormatting sqref="F38">
    <cfRule type="containsText" dxfId="1" priority="2" operator="containsText" text="Norrköpings HK">
      <formula>NOT(ISERROR(SEARCH("Norrköpings HK",F38)))</formula>
    </cfRule>
  </conditionalFormatting>
  <conditionalFormatting sqref="F2">
    <cfRule type="containsText" dxfId="0" priority="1" operator="containsText" text="Norrköpings HK">
      <formula>NOT(ISERROR(SEARCH("Norrköpings HK",F2)))</formula>
    </cfRule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Hallberg</dc:creator>
  <cp:lastModifiedBy>Christian Hallberg</cp:lastModifiedBy>
  <cp:lastPrinted>2023-08-18T13:35:12Z</cp:lastPrinted>
  <dcterms:created xsi:type="dcterms:W3CDTF">2022-07-01T06:25:08Z</dcterms:created>
  <dcterms:modified xsi:type="dcterms:W3CDTF">2024-01-21T09:18:58Z</dcterms:modified>
</cp:coreProperties>
</file>