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aunisiron-my.sharepoint.com/personal/sara_stridsman_kaunisiron_se/Documents/Skrivbordet/Sara privat/Hockey/"/>
    </mc:Choice>
  </mc:AlternateContent>
  <xr:revisionPtr revIDLastSave="4" documentId="8_{16249CDD-14C2-41F2-B325-3888DD28DA78}" xr6:coauthVersionLast="47" xr6:coauthVersionMax="47" xr10:uidLastSave="{191C9776-5913-4F81-BA8E-B8865F35362A}"/>
  <bookViews>
    <workbookView xWindow="25800" yWindow="0" windowWidth="25800" windowHeight="21000" xr2:uid="{CD6E772D-9463-46CE-9D02-30DF7B6D1041}"/>
  </bookViews>
  <sheets>
    <sheet name="Block 1" sheetId="1" r:id="rId1"/>
    <sheet name="Stort sammandrag" sheetId="2" r:id="rId2"/>
    <sheet name="Kontaktlista" sheetId="3" r:id="rId3"/>
  </sheets>
  <definedNames>
    <definedName name="_xlnm._FilterDatabase" localSheetId="2" hidden="1">Kontaktlista!$A$1:$G$1</definedName>
  </definedNames>
  <calcPr calcId="191029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7" i="1" l="1"/>
  <c r="R47" i="1"/>
  <c r="P47" i="1"/>
  <c r="N47" i="1"/>
  <c r="L47" i="1"/>
  <c r="J47" i="1"/>
  <c r="H47" i="1"/>
  <c r="F47" i="1"/>
  <c r="T46" i="1"/>
  <c r="R46" i="1"/>
  <c r="P46" i="1"/>
  <c r="N46" i="1"/>
  <c r="L46" i="1"/>
  <c r="J46" i="1"/>
  <c r="H46" i="1"/>
  <c r="F46" i="1"/>
  <c r="T45" i="1"/>
  <c r="R45" i="1"/>
  <c r="P45" i="1"/>
  <c r="N45" i="1"/>
  <c r="L45" i="1"/>
  <c r="J45" i="1"/>
  <c r="H45" i="1"/>
  <c r="F45" i="1"/>
  <c r="T43" i="1"/>
  <c r="R43" i="1"/>
  <c r="P43" i="1"/>
  <c r="N43" i="1"/>
  <c r="L43" i="1"/>
  <c r="J43" i="1"/>
  <c r="H43" i="1"/>
  <c r="F43" i="1"/>
  <c r="T42" i="1"/>
  <c r="R42" i="1"/>
  <c r="P42" i="1"/>
  <c r="N42" i="1"/>
  <c r="L42" i="1"/>
  <c r="J42" i="1"/>
  <c r="H42" i="1"/>
  <c r="F42" i="1"/>
  <c r="T41" i="1"/>
  <c r="R41" i="1"/>
  <c r="P41" i="1"/>
  <c r="N41" i="1"/>
  <c r="L41" i="1"/>
  <c r="J41" i="1"/>
  <c r="H41" i="1"/>
  <c r="F41" i="1"/>
  <c r="T39" i="1"/>
  <c r="R39" i="1"/>
  <c r="P39" i="1"/>
  <c r="N39" i="1"/>
  <c r="L39" i="1"/>
  <c r="J39" i="1"/>
  <c r="H39" i="1"/>
  <c r="F39" i="1"/>
  <c r="T38" i="1"/>
  <c r="R38" i="1"/>
  <c r="P38" i="1"/>
  <c r="N38" i="1"/>
  <c r="L38" i="1"/>
  <c r="J38" i="1"/>
  <c r="H38" i="1"/>
  <c r="F38" i="1"/>
  <c r="T37" i="1"/>
  <c r="R37" i="1"/>
  <c r="P37" i="1"/>
  <c r="N37" i="1"/>
  <c r="L37" i="1"/>
  <c r="J37" i="1"/>
  <c r="H37" i="1"/>
  <c r="F37" i="1"/>
  <c r="T35" i="1"/>
  <c r="R35" i="1"/>
  <c r="P35" i="1"/>
  <c r="N35" i="1"/>
  <c r="L35" i="1"/>
  <c r="J35" i="1"/>
  <c r="H35" i="1"/>
  <c r="F35" i="1"/>
  <c r="T34" i="1"/>
  <c r="R34" i="1"/>
  <c r="P34" i="1"/>
  <c r="N34" i="1"/>
  <c r="L34" i="1"/>
  <c r="J34" i="1"/>
  <c r="H34" i="1"/>
  <c r="F34" i="1"/>
  <c r="T33" i="1"/>
  <c r="R33" i="1"/>
  <c r="P33" i="1"/>
  <c r="N33" i="1"/>
  <c r="L33" i="1"/>
  <c r="J33" i="1"/>
  <c r="H33" i="1"/>
  <c r="F33" i="1"/>
  <c r="T31" i="1"/>
  <c r="R31" i="1"/>
  <c r="P31" i="1"/>
  <c r="N31" i="1"/>
  <c r="L31" i="1"/>
  <c r="J31" i="1"/>
  <c r="H31" i="1"/>
  <c r="F31" i="1"/>
  <c r="T30" i="1"/>
  <c r="R30" i="1"/>
  <c r="P30" i="1"/>
  <c r="N30" i="1"/>
  <c r="L30" i="1"/>
  <c r="J30" i="1"/>
  <c r="H30" i="1"/>
  <c r="F30" i="1"/>
  <c r="T29" i="1"/>
  <c r="R29" i="1"/>
  <c r="P29" i="1"/>
  <c r="N29" i="1"/>
  <c r="L29" i="1"/>
  <c r="J29" i="1"/>
  <c r="H29" i="1"/>
  <c r="F29" i="1"/>
</calcChain>
</file>

<file path=xl/sharedStrings.xml><?xml version="1.0" encoding="utf-8"?>
<sst xmlns="http://schemas.openxmlformats.org/spreadsheetml/2006/main" count="515" uniqueCount="333">
  <si>
    <t>Mall små sammandrag - block</t>
  </si>
  <si>
    <t>Block</t>
  </si>
  <si>
    <t>Lag</t>
  </si>
  <si>
    <t>NR</t>
  </si>
  <si>
    <t>Malmbergets AIF 1</t>
  </si>
  <si>
    <t>Malmbergets AIF 2</t>
  </si>
  <si>
    <t>Överkalix IF</t>
  </si>
  <si>
    <t>Kalix HC 1</t>
  </si>
  <si>
    <t>Kalix HC 2</t>
  </si>
  <si>
    <t>HaparandaTornio UHC</t>
  </si>
  <si>
    <t>Pajala HC</t>
  </si>
  <si>
    <t>Bodens HF 1</t>
  </si>
  <si>
    <t>Bodens HF 2</t>
  </si>
  <si>
    <t>Brooklyn Tigers UHF 1</t>
  </si>
  <si>
    <t>Brooklyn Tigers UHF 2</t>
  </si>
  <si>
    <t>Brooklyn Tigers UHF 3</t>
  </si>
  <si>
    <t>Luleå HF 1</t>
  </si>
  <si>
    <t>Luleå HF 2</t>
  </si>
  <si>
    <t>Luleå HF 3</t>
  </si>
  <si>
    <t>Luleå HF 4</t>
  </si>
  <si>
    <t>Luleå HF Flick</t>
  </si>
  <si>
    <t>Sunderby SK 1</t>
  </si>
  <si>
    <t>Sunderby SK 2</t>
  </si>
  <si>
    <t>Sunderby SK 3</t>
  </si>
  <si>
    <t>.</t>
  </si>
  <si>
    <t>Spelhelg</t>
  </si>
  <si>
    <t>Omgång</t>
  </si>
  <si>
    <t>Datum</t>
  </si>
  <si>
    <t>Sammandrag</t>
  </si>
  <si>
    <t>Nr</t>
  </si>
  <si>
    <t>Plats</t>
  </si>
  <si>
    <t>Arrangör</t>
  </si>
  <si>
    <t>v.45</t>
  </si>
  <si>
    <t>Haparanda</t>
  </si>
  <si>
    <t>Boden</t>
  </si>
  <si>
    <t>Bodens HF</t>
  </si>
  <si>
    <t>Sunderbyn</t>
  </si>
  <si>
    <t>Sunderby SK</t>
  </si>
  <si>
    <t>v.48</t>
  </si>
  <si>
    <t>Malmbergets AIF</t>
  </si>
  <si>
    <t>v.50</t>
  </si>
  <si>
    <t>Kalix</t>
  </si>
  <si>
    <t>Kalix HC</t>
  </si>
  <si>
    <t>Luleå HF</t>
  </si>
  <si>
    <t>Brooklyn Tigers UHF</t>
  </si>
  <si>
    <t>v.3</t>
  </si>
  <si>
    <t>v.5</t>
  </si>
  <si>
    <t>Sammandrag 1</t>
  </si>
  <si>
    <t>Sammandrag 2</t>
  </si>
  <si>
    <t xml:space="preserve">Sammandrag 3 </t>
  </si>
  <si>
    <t>Sammandrag 4</t>
  </si>
  <si>
    <t>Sammandrag 5</t>
  </si>
  <si>
    <t>Sammandrag 6</t>
  </si>
  <si>
    <t>Sammandrag 7</t>
  </si>
  <si>
    <t>Sammandrag 8</t>
  </si>
  <si>
    <t>Norsjö HC</t>
  </si>
  <si>
    <t>LN91</t>
  </si>
  <si>
    <t>KB65 HK</t>
  </si>
  <si>
    <t>Hotings IF</t>
  </si>
  <si>
    <t>AIK Hockey Härnösand</t>
  </si>
  <si>
    <t>Njurunda SK</t>
  </si>
  <si>
    <t>Skellefteå AIK 1</t>
  </si>
  <si>
    <t>IF Björklöven 1</t>
  </si>
  <si>
    <t>Tegs SK Hockey Ungdom 1</t>
  </si>
  <si>
    <t>Hotings IF 1</t>
  </si>
  <si>
    <t>AIK Hockey Härnösand 1</t>
  </si>
  <si>
    <t>Östersunds IK 1</t>
  </si>
  <si>
    <t>Skellefteå AIK 2</t>
  </si>
  <si>
    <t>IF Björklöven 2</t>
  </si>
  <si>
    <t>Tegs SK Hockey Ungdom 2</t>
  </si>
  <si>
    <t>Hotings IF 2</t>
  </si>
  <si>
    <t>AIK Hockey Härnösand 2</t>
  </si>
  <si>
    <t>Östersunds IK 2</t>
  </si>
  <si>
    <t>Skellefteå AIK 3</t>
  </si>
  <si>
    <t>IF Björklöven 3</t>
  </si>
  <si>
    <t>Tegs SK Hockey Ungdom 3</t>
  </si>
  <si>
    <t>Sollefteå HK 1</t>
  </si>
  <si>
    <t>AIK Hockey Härnösand 3</t>
  </si>
  <si>
    <t>Östersunds IK 3</t>
  </si>
  <si>
    <t>Skellefteå AIK 4</t>
  </si>
  <si>
    <t>IF Björklöven 4</t>
  </si>
  <si>
    <t>Tegs SK Hockey Ungdom 4</t>
  </si>
  <si>
    <t>Sollefteå HK 2</t>
  </si>
  <si>
    <t>Ånge IK 1</t>
  </si>
  <si>
    <t>Östersunds IK 4</t>
  </si>
  <si>
    <t>Stort sammandrag 1</t>
  </si>
  <si>
    <t>Skellefteå AIK 5</t>
  </si>
  <si>
    <t>LN91 1</t>
  </si>
  <si>
    <t>Tegs SK Hockey Ungdom 5</t>
  </si>
  <si>
    <t>Kramfors-Alliansen 1</t>
  </si>
  <si>
    <t>Ånge IK 2</t>
  </si>
  <si>
    <t>Östersunds IK 5</t>
  </si>
  <si>
    <t>V.8</t>
  </si>
  <si>
    <t>Burträsk HC</t>
  </si>
  <si>
    <t>LN91 2</t>
  </si>
  <si>
    <t>Järveds IF 1</t>
  </si>
  <si>
    <t>Kramfors-Alliansen 2</t>
  </si>
  <si>
    <t>IF Sundsvall Hockey 1</t>
  </si>
  <si>
    <t>Svegs IK 1</t>
  </si>
  <si>
    <t>ÖSK HK 1</t>
  </si>
  <si>
    <t>Järveds IF 2</t>
  </si>
  <si>
    <t>Brunflo IK 1</t>
  </si>
  <si>
    <t>IF Sundsvall Hockey 2</t>
  </si>
  <si>
    <t>Svegs IK 2</t>
  </si>
  <si>
    <t>Malå IF</t>
  </si>
  <si>
    <t>ÖSK HK 2</t>
  </si>
  <si>
    <t>Järveds IF 3</t>
  </si>
  <si>
    <t>Brunflo IK 2</t>
  </si>
  <si>
    <t>IF Sundsvall Hockey 3</t>
  </si>
  <si>
    <t>Svenstaviks HK</t>
  </si>
  <si>
    <t>Bureå IF</t>
  </si>
  <si>
    <t>Kågedalens AIF</t>
  </si>
  <si>
    <t>Svedjeholmens IF 1</t>
  </si>
  <si>
    <t>Järpens IF 1</t>
  </si>
  <si>
    <t>IF Sundsvall Hockey 4</t>
  </si>
  <si>
    <t>Njurunda SK 1</t>
  </si>
  <si>
    <t>Clemensnäs HC 1</t>
  </si>
  <si>
    <t>Vindelns HF 1</t>
  </si>
  <si>
    <t>Svedjeholmens IF 2</t>
  </si>
  <si>
    <t>MoDo Hockey 1</t>
  </si>
  <si>
    <t>Järpens IF 2</t>
  </si>
  <si>
    <t>Kovlands IshF 1</t>
  </si>
  <si>
    <t>Njurunda SK 2</t>
  </si>
  <si>
    <t>Clemensnäs HC 2</t>
  </si>
  <si>
    <t>Vindelns HF 2</t>
  </si>
  <si>
    <t>Svedjeholmens IF 3</t>
  </si>
  <si>
    <t>MoDo Hockey 2</t>
  </si>
  <si>
    <t>Ramsele IK</t>
  </si>
  <si>
    <t>Kovlands IshF 2</t>
  </si>
  <si>
    <t>Timrå IK 1</t>
  </si>
  <si>
    <t>Clemensnäs HC 3</t>
  </si>
  <si>
    <t>Lycksele SK 1</t>
  </si>
  <si>
    <t>Anundsjö IF 1</t>
  </si>
  <si>
    <t>Vännäs HC 1</t>
  </si>
  <si>
    <t>Junsele IF</t>
  </si>
  <si>
    <t>Bräcke IK</t>
  </si>
  <si>
    <t>Timrå IK 2</t>
  </si>
  <si>
    <t>SK Lejon 1</t>
  </si>
  <si>
    <t>Lycksele SK 2</t>
  </si>
  <si>
    <t>Anundsjö IF 2</t>
  </si>
  <si>
    <t>Vännäs HC 2</t>
  </si>
  <si>
    <t>Rossöns IF</t>
  </si>
  <si>
    <t>SK Lejon 2</t>
  </si>
  <si>
    <t>Lycksele SK 3</t>
  </si>
  <si>
    <t>Anundsjö IF 3</t>
  </si>
  <si>
    <t>Förening</t>
  </si>
  <si>
    <t>Serie</t>
  </si>
  <si>
    <t>Lagets kontaktperson - för- och efternamn</t>
  </si>
  <si>
    <t>Lagets kontaktperson - e-postadress</t>
  </si>
  <si>
    <t>Lagets kontaktperson - mobilnummer</t>
  </si>
  <si>
    <t>Distrikt</t>
  </si>
  <si>
    <t>U9 Pojk</t>
  </si>
  <si>
    <t>Elena Tuunanen</t>
  </si>
  <si>
    <t>elena.tuunanen@bodenhockey.se</t>
  </si>
  <si>
    <t>073-8485381</t>
  </si>
  <si>
    <t>Norrbotten</t>
  </si>
  <si>
    <t>Simon Jakobsson</t>
  </si>
  <si>
    <t>Simon_jakobsson@hotmail.com</t>
  </si>
  <si>
    <t>0703939695</t>
  </si>
  <si>
    <t>Erik Furmark</t>
  </si>
  <si>
    <t>erik.furmark@hotmail.com</t>
  </si>
  <si>
    <t>0703795770</t>
  </si>
  <si>
    <t>Andreas Lindgren</t>
  </si>
  <si>
    <t>andreaslindgren@hotmail.com</t>
  </si>
  <si>
    <t>0738015720</t>
  </si>
  <si>
    <t>Katharina Harju</t>
  </si>
  <si>
    <t>lhfflicku10@gmail.com</t>
  </si>
  <si>
    <t>0703120225</t>
  </si>
  <si>
    <t>Josefin Sundin</t>
  </si>
  <si>
    <t>josefin.sundin@gmail.com</t>
  </si>
  <si>
    <t>070-2125071</t>
  </si>
  <si>
    <t>Therese Älgamo</t>
  </si>
  <si>
    <t>algamo@hotmail.se</t>
  </si>
  <si>
    <t>073-050 71 90</t>
  </si>
  <si>
    <t>Morgan Roth Andersson</t>
  </si>
  <si>
    <t>mogge89@hotmail.com</t>
  </si>
  <si>
    <t>0730624940</t>
  </si>
  <si>
    <t>Lovisa Kågström</t>
  </si>
  <si>
    <t xml:space="preserve">Loviisak_@hotmail.com </t>
  </si>
  <si>
    <t>073-8279832</t>
  </si>
  <si>
    <t xml:space="preserve">Överkalix IF </t>
  </si>
  <si>
    <t xml:space="preserve">Markus Eliasson </t>
  </si>
  <si>
    <t>Markus.eliasson@live.se</t>
  </si>
  <si>
    <t>0720707088</t>
  </si>
  <si>
    <t>Johan Larsson</t>
  </si>
  <si>
    <t>johan.sjobotten@gmail.com</t>
  </si>
  <si>
    <t>0702781742</t>
  </si>
  <si>
    <t>Västerbotten</t>
  </si>
  <si>
    <t>Tom Vikberg</t>
  </si>
  <si>
    <t>tom.vikberg@gmail.com</t>
  </si>
  <si>
    <t>0702783082</t>
  </si>
  <si>
    <t>Clemensnäs HC</t>
  </si>
  <si>
    <t>Magnus Holmström</t>
  </si>
  <si>
    <t>holmstrom.magnus.87@gmail.com</t>
  </si>
  <si>
    <t>0730740532</t>
  </si>
  <si>
    <t>David Norlund</t>
  </si>
  <si>
    <t>david.norlund@outlook.com</t>
  </si>
  <si>
    <t>0738314640</t>
  </si>
  <si>
    <t xml:space="preserve">Kågedalens AIF </t>
  </si>
  <si>
    <t>David Holmström</t>
  </si>
  <si>
    <t>david_holmstrom16@hotmail.com</t>
  </si>
  <si>
    <t>0703305255</t>
  </si>
  <si>
    <t>Peter Vikberg</t>
  </si>
  <si>
    <t>pvikberg80@gmail.com</t>
  </si>
  <si>
    <t>0703955334</t>
  </si>
  <si>
    <t>Oscar Roslund</t>
  </si>
  <si>
    <t>roslundoscar@gmail.com</t>
  </si>
  <si>
    <t>0706395430</t>
  </si>
  <si>
    <t>SK Lejon</t>
  </si>
  <si>
    <t>Klas Nilsson</t>
  </si>
  <si>
    <t>kontaktaklas@icloud.com</t>
  </si>
  <si>
    <t>0702838621</t>
  </si>
  <si>
    <t>Skellefteå AIK</t>
  </si>
  <si>
    <t>Lisa Engman</t>
  </si>
  <si>
    <t>lisa.engman@outlook.com</t>
  </si>
  <si>
    <t>0705112838</t>
  </si>
  <si>
    <t>IF Björklöven</t>
  </si>
  <si>
    <t>Andreas Hellgren</t>
  </si>
  <si>
    <t>andreas@uefastigheter.se</t>
  </si>
  <si>
    <t>070-341 64 64</t>
  </si>
  <si>
    <t>Robin Strömberg</t>
  </si>
  <si>
    <t>robinstrombergg@hotmail.com</t>
  </si>
  <si>
    <t>0705347102</t>
  </si>
  <si>
    <t>Lycksele SK</t>
  </si>
  <si>
    <t>Jonas Tossman</t>
  </si>
  <si>
    <t>jonas.tossman@gmail.com</t>
  </si>
  <si>
    <t>0703550388</t>
  </si>
  <si>
    <t>Tegs SK Hockey Ungdom</t>
  </si>
  <si>
    <t>Jenny Eriksson</t>
  </si>
  <si>
    <t>jennyeriksson041@hotmail.com</t>
  </si>
  <si>
    <t>0739791907</t>
  </si>
  <si>
    <t>Vindelns HF</t>
  </si>
  <si>
    <t>P-A Fredriksson</t>
  </si>
  <si>
    <t>fredriksson113@hotmail.com</t>
  </si>
  <si>
    <t>0705540211</t>
  </si>
  <si>
    <t>Vännäs HC</t>
  </si>
  <si>
    <t>Dennis Johansson</t>
  </si>
  <si>
    <t>dennis.johansson@infranord.se</t>
  </si>
  <si>
    <t>0738225137</t>
  </si>
  <si>
    <t>Anundsjö IF</t>
  </si>
  <si>
    <t>Emil Hörnström</t>
  </si>
  <si>
    <t>emil_hornstrom@hotmail.com</t>
  </si>
  <si>
    <t>0738125449</t>
  </si>
  <si>
    <t>Ångermanland</t>
  </si>
  <si>
    <t>Erik Jacobsson</t>
  </si>
  <si>
    <t>erikj_@msn.com</t>
  </si>
  <si>
    <t>0703747844</t>
  </si>
  <si>
    <t>Jämtland/Härjedalen</t>
  </si>
  <si>
    <t xml:space="preserve">Robin Sahlin </t>
  </si>
  <si>
    <t>Robin.sahlin@gmail.com</t>
  </si>
  <si>
    <t>0738157898</t>
  </si>
  <si>
    <t>Järveds IF</t>
  </si>
  <si>
    <t>Yvonne Naderi</t>
  </si>
  <si>
    <t>Yvett82@gmail.com</t>
  </si>
  <si>
    <t>0730316549</t>
  </si>
  <si>
    <t>Anders Rammsy</t>
  </si>
  <si>
    <t>anders.rammsy@kb65hockey.se</t>
  </si>
  <si>
    <t>073-083 49 18</t>
  </si>
  <si>
    <t>Kramfors-Alliansen</t>
  </si>
  <si>
    <t>Tobias Söderberg</t>
  </si>
  <si>
    <t>tobias.soderberg@sundstromsbil.se</t>
  </si>
  <si>
    <t>070-3201028</t>
  </si>
  <si>
    <t>MoDo Hockey</t>
  </si>
  <si>
    <t xml:space="preserve">Linus Carlén </t>
  </si>
  <si>
    <t>linus@tyngre.se</t>
  </si>
  <si>
    <t>073 063 78 22</t>
  </si>
  <si>
    <t>Petra Vigstål</t>
  </si>
  <si>
    <t>petra_v14@hotmail.com</t>
  </si>
  <si>
    <t>073-800 47 50</t>
  </si>
  <si>
    <t xml:space="preserve">Erik Bryntesson </t>
  </si>
  <si>
    <t>Erik.Bryntesson@dorotea.se</t>
  </si>
  <si>
    <t>0761019029</t>
  </si>
  <si>
    <t>Sollefteå HK</t>
  </si>
  <si>
    <t>Eric Olofsson</t>
  </si>
  <si>
    <t>ecketv1@hotmail.com</t>
  </si>
  <si>
    <t>0703778108</t>
  </si>
  <si>
    <t>Svedjeholmens IF</t>
  </si>
  <si>
    <t>Christoffer Lindmark</t>
  </si>
  <si>
    <t>christoffer.lindmark@bravida.se</t>
  </si>
  <si>
    <t>070-6554775</t>
  </si>
  <si>
    <t>ÖSK HK</t>
  </si>
  <si>
    <t xml:space="preserve">Karin Wästerlund </t>
  </si>
  <si>
    <t xml:space="preserve">karinwasterlund@gmail.com </t>
  </si>
  <si>
    <t>070-6787914</t>
  </si>
  <si>
    <t>Patric Nilsson</t>
  </si>
  <si>
    <t>patric.nilsson@lektus.se</t>
  </si>
  <si>
    <t>073-058 50 13</t>
  </si>
  <si>
    <t>IF Sundsvall Hockey</t>
  </si>
  <si>
    <t>Anna Arnells</t>
  </si>
  <si>
    <t>anna.arnells@gmail.com</t>
  </si>
  <si>
    <t>0709695419</t>
  </si>
  <si>
    <t>Medelpad</t>
  </si>
  <si>
    <t>Kovlands IshF</t>
  </si>
  <si>
    <t>Jimmy Thomasson</t>
  </si>
  <si>
    <t>jimmythomasson@hotmail.se</t>
  </si>
  <si>
    <t>070-3485400</t>
  </si>
  <si>
    <t xml:space="preserve">Nina Nordlund </t>
  </si>
  <si>
    <t>Ninanordlund88@gmail.com</t>
  </si>
  <si>
    <t>0738249698</t>
  </si>
  <si>
    <t>Timrå IK</t>
  </si>
  <si>
    <t>Malin Markström</t>
  </si>
  <si>
    <t>nordlundmalin@gmail.com</t>
  </si>
  <si>
    <t>073-8499974</t>
  </si>
  <si>
    <t>Brunflo IK</t>
  </si>
  <si>
    <t>Anna Sundqvist</t>
  </si>
  <si>
    <t>annaasundqvist@hotmail.com</t>
  </si>
  <si>
    <t>073-8276606</t>
  </si>
  <si>
    <t>Amanda Lemon</t>
  </si>
  <si>
    <t>amanda.lemon@sca.com</t>
  </si>
  <si>
    <t>073-0814709</t>
  </si>
  <si>
    <t>Järpens IF</t>
  </si>
  <si>
    <t>Daniel Elfving</t>
  </si>
  <si>
    <t>D_elfving@hotmail.com</t>
  </si>
  <si>
    <t>076-946 03 30</t>
  </si>
  <si>
    <t>Svegs IK</t>
  </si>
  <si>
    <t>Sanna bergström</t>
  </si>
  <si>
    <t>Sannabergstrom@hotmail.se</t>
  </si>
  <si>
    <t>0702117975</t>
  </si>
  <si>
    <t>Sanna Bergström</t>
  </si>
  <si>
    <t>Marcus Frisk</t>
  </si>
  <si>
    <t>mackan_07@hotmail.com</t>
  </si>
  <si>
    <t>0705408619</t>
  </si>
  <si>
    <t>Ånge IK</t>
  </si>
  <si>
    <t>Helena Bornedal</t>
  </si>
  <si>
    <t>helenabornedal@hotmail.com</t>
  </si>
  <si>
    <t>073-0450119</t>
  </si>
  <si>
    <t>Östersunds IK</t>
  </si>
  <si>
    <t>Johan Berge</t>
  </si>
  <si>
    <t>johan.berge@icloud.com</t>
  </si>
  <si>
    <t>0702395696</t>
  </si>
  <si>
    <t>Förslag 1</t>
  </si>
  <si>
    <t>U9</t>
  </si>
  <si>
    <t>Block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</si>
</sst>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5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/>
    <xf numFmtId="0" fontId="2" fillId="0" borderId="0" xfId="0" applyFont="1"/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0" fillId="3" borderId="0" xfId="0" applyFill="1"/>
    <xf numFmtId="0" fontId="2" fillId="3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0" fillId="4" borderId="0" xfId="0" applyFill="1"/>
    <xf numFmtId="0" fontId="2" fillId="4" borderId="0" xfId="0" applyFont="1" applyFill="1" applyAlignment="1">
      <alignment horizontal="left"/>
    </xf>
    <xf numFmtId="0" fontId="0" fillId="5" borderId="0" xfId="0" applyFill="1"/>
    <xf numFmtId="0" fontId="2" fillId="5" borderId="0" xfId="0" applyFont="1" applyFill="1" applyAlignment="1">
      <alignment horizontal="left"/>
    </xf>
    <xf numFmtId="0" fontId="0" fillId="6" borderId="0" xfId="0" applyFill="1"/>
    <xf numFmtId="0" fontId="2" fillId="6" borderId="0" xfId="0" applyFont="1" applyFill="1" applyAlignment="1">
      <alignment horizontal="left"/>
    </xf>
    <xf numFmtId="0" fontId="0" fillId="7" borderId="0" xfId="0" applyFill="1"/>
    <xf numFmtId="0" fontId="2" fillId="7" borderId="0" xfId="0" applyFont="1" applyFill="1" applyAlignment="1">
      <alignment horizontal="left"/>
    </xf>
    <xf numFmtId="0" fontId="0" fillId="8" borderId="0" xfId="0" applyFill="1"/>
    <xf numFmtId="0" fontId="2" fillId="8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left"/>
    </xf>
    <xf numFmtId="0" fontId="5" fillId="9" borderId="0" xfId="0" applyFont="1" applyFill="1" applyAlignment="1">
      <alignment horizontal="left"/>
    </xf>
    <xf numFmtId="0" fontId="6" fillId="9" borderId="2" xfId="0" applyFont="1" applyFill="1" applyBorder="1" applyAlignment="1">
      <alignment horizontal="left" wrapText="1"/>
    </xf>
    <xf numFmtId="0" fontId="6" fillId="9" borderId="3" xfId="0" applyFont="1" applyFill="1" applyBorder="1" applyAlignment="1">
      <alignment horizontal="left" wrapText="1"/>
    </xf>
    <xf numFmtId="0" fontId="6" fillId="9" borderId="3" xfId="0" applyFont="1" applyFill="1" applyBorder="1" applyAlignment="1">
      <alignment horizontal="left"/>
    </xf>
    <xf numFmtId="0" fontId="6" fillId="0" borderId="0" xfId="1" applyFont="1" applyBorder="1"/>
    <xf numFmtId="0" fontId="7" fillId="0" borderId="0" xfId="0" applyFont="1" applyAlignment="1">
      <alignment horizontal="left"/>
    </xf>
    <xf numFmtId="0" fontId="7" fillId="10" borderId="0" xfId="0" applyFont="1" applyFill="1" applyAlignment="1">
      <alignment horizontal="left"/>
    </xf>
    <xf numFmtId="0" fontId="4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10" borderId="2" xfId="0" applyFont="1" applyFill="1" applyBorder="1" applyAlignment="1">
      <alignment horizontal="left"/>
    </xf>
    <xf numFmtId="0" fontId="8" fillId="9" borderId="3" xfId="0" applyFont="1" applyFill="1" applyBorder="1" applyAlignment="1">
      <alignment horizontal="left"/>
    </xf>
    <xf numFmtId="0" fontId="6" fillId="9" borderId="5" xfId="0" applyFont="1" applyFill="1" applyBorder="1" applyAlignment="1">
      <alignment horizontal="left"/>
    </xf>
    <xf numFmtId="0" fontId="8" fillId="9" borderId="5" xfId="0" applyFont="1" applyFill="1" applyBorder="1" applyAlignment="1">
      <alignment horizontal="left"/>
    </xf>
    <xf numFmtId="0" fontId="0" fillId="6" borderId="6" xfId="0" applyFill="1" applyBorder="1"/>
    <xf numFmtId="0" fontId="2" fillId="0" borderId="6" xfId="0" applyFont="1" applyBorder="1"/>
    <xf numFmtId="0" fontId="2" fillId="6" borderId="2" xfId="0" applyFont="1" applyFill="1" applyBorder="1" applyAlignment="1">
      <alignment horizontal="center" vertical="center"/>
    </xf>
    <xf numFmtId="0" fontId="2" fillId="11" borderId="2" xfId="0" applyFont="1" applyFill="1" applyBorder="1"/>
    <xf numFmtId="0" fontId="2" fillId="6" borderId="0" xfId="0" applyFont="1" applyFill="1" applyAlignment="1">
      <alignment horizontal="center"/>
    </xf>
    <xf numFmtId="0" fontId="0" fillId="6" borderId="1" xfId="0" applyFill="1" applyBorder="1"/>
    <xf numFmtId="0" fontId="0" fillId="0" borderId="1" xfId="0" applyBorder="1"/>
    <xf numFmtId="0" fontId="0" fillId="12" borderId="0" xfId="0" applyFill="1"/>
    <xf numFmtId="49" fontId="0" fillId="12" borderId="0" xfId="0" applyNumberFormat="1" applyFill="1"/>
    <xf numFmtId="0" fontId="0" fillId="13" borderId="0" xfId="0" applyFill="1"/>
    <xf numFmtId="49" fontId="0" fillId="13" borderId="0" xfId="0" applyNumberFormat="1" applyFill="1"/>
    <xf numFmtId="0" fontId="0" fillId="2" borderId="0" xfId="0" applyFill="1"/>
    <xf numFmtId="49" fontId="0" fillId="2" borderId="0" xfId="0" applyNumberFormat="1" applyFill="1"/>
    <xf numFmtId="0" fontId="0" fillId="14" borderId="0" xfId="0" applyFill="1"/>
    <xf numFmtId="49" fontId="0" fillId="14" borderId="0" xfId="0" applyNumberFormat="1" applyFill="1"/>
    <xf numFmtId="0" fontId="0" fillId="15" borderId="0" xfId="0" applyFill="1"/>
    <xf numFmtId="49" fontId="0" fillId="15" borderId="0" xfId="0" applyNumberFormat="1" applyFill="1"/>
    <xf numFmtId="0" fontId="0" fillId="16" borderId="0" xfId="0" applyFill="1"/>
    <xf numFmtId="49" fontId="0" fillId="16" borderId="0" xfId="0" applyNumberFormat="1" applyFill="1"/>
    <xf numFmtId="0" fontId="9" fillId="16" borderId="0" xfId="2" applyFill="1"/>
    <xf numFmtId="0" fontId="0" fillId="16" borderId="0" xfId="0" applyFill="1" applyAlignment="1">
      <alignment vertic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17" borderId="0" xfId="0" applyFont="1" applyFill="1" applyAlignment="1">
      <alignment horizontal="left"/>
    </xf>
    <xf numFmtId="0" fontId="7" fillId="17" borderId="2" xfId="0" applyFont="1" applyFill="1" applyBorder="1" applyAlignment="1">
      <alignment horizontal="left"/>
    </xf>
    <xf numFmtId="0" fontId="6" fillId="17" borderId="0" xfId="1" applyFont="1" applyFill="1" applyBorder="1"/>
    <xf numFmtId="0" fontId="4" fillId="17" borderId="0" xfId="0" applyFont="1" applyFill="1" applyAlignment="1">
      <alignment horizontal="left"/>
    </xf>
    <xf numFmtId="0" fontId="4" fillId="17" borderId="2" xfId="0" applyFont="1" applyFill="1" applyBorder="1" applyAlignment="1">
      <alignment horizontal="left"/>
    </xf>
  </cellXfs>
  <cellStyles count="3">
    <cellStyle name="Hyperlänk" xfId="2" builtinId="8"/>
    <cellStyle name="Normal" xfId="0" builtinId="0"/>
    <cellStyle name="Rubrik 4" xfId="1" builtinId="19"/>
  </cellStyles>
  <dxfs count="34">
    <dxf>
      <fill>
        <patternFill>
          <bgColor theme="2"/>
        </patternFill>
      </fill>
    </dxf>
    <dxf>
      <fill>
        <patternFill>
          <bgColor theme="5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1"/>
        </patternFill>
      </fill>
    </dxf>
    <dxf>
      <fill>
        <patternFill>
          <bgColor theme="2"/>
        </patternFill>
      </fill>
    </dxf>
    <dxf>
      <fill>
        <patternFill>
          <bgColor theme="4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/>
        </patternFill>
      </fill>
    </dxf>
    <dxf>
      <fill>
        <patternFill>
          <bgColor theme="4"/>
        </patternFill>
      </fill>
    </dxf>
    <dxf>
      <fill>
        <patternFill>
          <bgColor theme="7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2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theme="2"/>
        </patternFill>
      </fill>
    </dxf>
    <dxf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amanda.lemon@sc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D9369-1580-4911-9F47-AB34D01366E8}">
  <sheetPr>
    <tabColor theme="7"/>
  </sheetPr>
  <dimension ref="A1:V49"/>
  <sheetViews>
    <sheetView tabSelected="1" topLeftCell="D1" zoomScale="85" zoomScaleNormal="85" workbookViewId="0">
      <selection activeCell="A35" sqref="A35"/>
    </sheetView>
  </sheetViews>
  <sheetFormatPr defaultColWidth="9.140625" defaultRowHeight="15" x14ac:dyDescent="0.25"/>
  <cols>
    <col min="1" max="1" width="12.28515625" style="2" customWidth="1"/>
    <col min="2" max="2" width="14.28515625" style="2" customWidth="1"/>
    <col min="3" max="3" width="9.28515625" style="2" customWidth="1"/>
    <col min="4" max="4" width="18.28515625" style="2" customWidth="1"/>
    <col min="5" max="5" width="5.140625" style="2" customWidth="1"/>
    <col min="6" max="6" width="26.140625" style="2" bestFit="1" customWidth="1"/>
    <col min="7" max="7" width="4.140625" style="2" bestFit="1" customWidth="1"/>
    <col min="8" max="8" width="21" style="2" bestFit="1" customWidth="1"/>
    <col min="9" max="9" width="4.140625" style="2" bestFit="1" customWidth="1"/>
    <col min="10" max="10" width="25.42578125" style="2" bestFit="1" customWidth="1"/>
    <col min="11" max="11" width="4.140625" style="2" bestFit="1" customWidth="1"/>
    <col min="12" max="12" width="24.5703125" style="2" bestFit="1" customWidth="1"/>
    <col min="13" max="13" width="4.140625" style="2" bestFit="1" customWidth="1"/>
    <col min="14" max="14" width="33.140625" style="2" customWidth="1"/>
    <col min="15" max="15" width="4.140625" style="2" bestFit="1" customWidth="1"/>
    <col min="16" max="16" width="25.42578125" style="2" bestFit="1" customWidth="1"/>
    <col min="17" max="17" width="4.7109375" style="2" customWidth="1"/>
    <col min="18" max="18" width="24.5703125" style="2" bestFit="1" customWidth="1"/>
    <col min="19" max="19" width="4.5703125" style="2" customWidth="1"/>
    <col min="20" max="20" width="1.7109375" style="2" bestFit="1" customWidth="1"/>
    <col min="21" max="21" width="13" style="2" bestFit="1" customWidth="1"/>
    <col min="22" max="22" width="25.42578125" style="2" bestFit="1" customWidth="1"/>
    <col min="23" max="16384" width="9.140625" style="2"/>
  </cols>
  <sheetData>
    <row r="1" spans="1:9" ht="19.5" x14ac:dyDescent="0.3">
      <c r="A1" s="60" t="s">
        <v>331</v>
      </c>
      <c r="B1" s="60"/>
      <c r="D1" s="1" t="s">
        <v>0</v>
      </c>
      <c r="E1" s="1"/>
    </row>
    <row r="2" spans="1:9" ht="19.5" x14ac:dyDescent="0.3">
      <c r="A2" s="60" t="s">
        <v>332</v>
      </c>
      <c r="B2" s="60"/>
      <c r="D2" s="3" t="s">
        <v>1</v>
      </c>
      <c r="E2" s="3"/>
      <c r="F2" s="3"/>
      <c r="G2" s="4"/>
      <c r="H2" s="4"/>
      <c r="I2" s="4"/>
    </row>
    <row r="3" spans="1:9" ht="19.5" x14ac:dyDescent="0.3">
      <c r="A3" s="61" t="s">
        <v>330</v>
      </c>
      <c r="B3" s="61"/>
      <c r="D3" s="5" t="s">
        <v>2</v>
      </c>
      <c r="E3" s="5" t="s">
        <v>3</v>
      </c>
      <c r="F3" s="5"/>
      <c r="G3" s="6"/>
      <c r="H3" s="6"/>
      <c r="I3" s="6"/>
    </row>
    <row r="4" spans="1:9" x14ac:dyDescent="0.25">
      <c r="D4" s="7" t="s">
        <v>4</v>
      </c>
      <c r="E4" s="8">
        <v>1</v>
      </c>
      <c r="F4" s="9"/>
      <c r="G4" s="6"/>
      <c r="I4" s="6"/>
    </row>
    <row r="5" spans="1:9" x14ac:dyDescent="0.25">
      <c r="D5" s="7" t="s">
        <v>5</v>
      </c>
      <c r="E5" s="8">
        <v>2</v>
      </c>
      <c r="F5" s="9"/>
      <c r="G5" s="6"/>
      <c r="I5" s="6"/>
    </row>
    <row r="6" spans="1:9" x14ac:dyDescent="0.25">
      <c r="D6" t="s">
        <v>6</v>
      </c>
      <c r="E6" s="6">
        <v>3</v>
      </c>
      <c r="F6" s="9"/>
      <c r="G6" s="6"/>
      <c r="I6" s="6"/>
    </row>
    <row r="7" spans="1:9" x14ac:dyDescent="0.25">
      <c r="D7" s="10" t="s">
        <v>7</v>
      </c>
      <c r="E7" s="11">
        <v>4</v>
      </c>
      <c r="F7" s="9"/>
      <c r="G7" s="6"/>
      <c r="I7" s="6"/>
    </row>
    <row r="8" spans="1:9" x14ac:dyDescent="0.25">
      <c r="D8" s="10" t="s">
        <v>8</v>
      </c>
      <c r="E8" s="11">
        <v>5</v>
      </c>
      <c r="F8" s="9"/>
      <c r="G8" s="6"/>
      <c r="I8" s="6"/>
    </row>
    <row r="9" spans="1:9" x14ac:dyDescent="0.25">
      <c r="D9" t="s">
        <v>9</v>
      </c>
      <c r="E9" s="6">
        <v>6</v>
      </c>
      <c r="F9" s="9"/>
      <c r="G9" s="6"/>
      <c r="I9" s="6"/>
    </row>
    <row r="10" spans="1:9" x14ac:dyDescent="0.25">
      <c r="D10" t="s">
        <v>10</v>
      </c>
      <c r="E10" s="6">
        <v>7</v>
      </c>
      <c r="F10" s="9"/>
      <c r="G10" s="6"/>
      <c r="I10" s="6"/>
    </row>
    <row r="11" spans="1:9" x14ac:dyDescent="0.25">
      <c r="D11" s="12" t="s">
        <v>11</v>
      </c>
      <c r="E11" s="13">
        <v>8</v>
      </c>
      <c r="F11" s="9"/>
      <c r="G11" s="6"/>
      <c r="I11" s="6"/>
    </row>
    <row r="12" spans="1:9" x14ac:dyDescent="0.25">
      <c r="D12" s="12" t="s">
        <v>12</v>
      </c>
      <c r="E12" s="13">
        <v>9</v>
      </c>
      <c r="F12" s="9"/>
      <c r="G12" s="6"/>
      <c r="I12" s="6"/>
    </row>
    <row r="13" spans="1:9" x14ac:dyDescent="0.25">
      <c r="D13" s="14" t="s">
        <v>13</v>
      </c>
      <c r="E13" s="15">
        <v>10</v>
      </c>
      <c r="F13" s="9"/>
      <c r="G13" s="6"/>
      <c r="I13" s="6"/>
    </row>
    <row r="14" spans="1:9" x14ac:dyDescent="0.25">
      <c r="D14" s="14" t="s">
        <v>14</v>
      </c>
      <c r="E14" s="15">
        <v>11</v>
      </c>
      <c r="F14" s="9"/>
      <c r="G14" s="6"/>
      <c r="I14" s="6"/>
    </row>
    <row r="15" spans="1:9" x14ac:dyDescent="0.25">
      <c r="D15" s="14" t="s">
        <v>15</v>
      </c>
      <c r="E15" s="15">
        <v>12</v>
      </c>
      <c r="F15" s="9"/>
      <c r="G15" s="6"/>
      <c r="I15" s="6"/>
    </row>
    <row r="16" spans="1:9" x14ac:dyDescent="0.25">
      <c r="D16" s="16" t="s">
        <v>16</v>
      </c>
      <c r="E16" s="17">
        <v>13</v>
      </c>
      <c r="F16" s="9"/>
      <c r="G16" s="6"/>
      <c r="I16" s="6"/>
    </row>
    <row r="17" spans="1:22" x14ac:dyDescent="0.25">
      <c r="D17" s="16" t="s">
        <v>17</v>
      </c>
      <c r="E17" s="17">
        <v>14</v>
      </c>
      <c r="F17" s="9"/>
      <c r="G17" s="6"/>
      <c r="I17" s="6"/>
    </row>
    <row r="18" spans="1:22" x14ac:dyDescent="0.25">
      <c r="D18" s="16" t="s">
        <v>18</v>
      </c>
      <c r="E18" s="17">
        <v>15</v>
      </c>
      <c r="F18" s="9"/>
    </row>
    <row r="19" spans="1:22" x14ac:dyDescent="0.25">
      <c r="D19" s="16" t="s">
        <v>19</v>
      </c>
      <c r="E19" s="17">
        <v>16</v>
      </c>
      <c r="F19" s="9"/>
    </row>
    <row r="20" spans="1:22" x14ac:dyDescent="0.25">
      <c r="D20" s="16" t="s">
        <v>20</v>
      </c>
      <c r="E20" s="17">
        <v>17</v>
      </c>
      <c r="F20" s="9"/>
    </row>
    <row r="21" spans="1:22" x14ac:dyDescent="0.25">
      <c r="D21" s="18" t="s">
        <v>21</v>
      </c>
      <c r="E21" s="19">
        <v>18</v>
      </c>
      <c r="F21" s="9"/>
    </row>
    <row r="22" spans="1:22" x14ac:dyDescent="0.25">
      <c r="D22" s="18" t="s">
        <v>22</v>
      </c>
      <c r="E22" s="19">
        <v>19</v>
      </c>
      <c r="F22" s="20"/>
    </row>
    <row r="23" spans="1:22" x14ac:dyDescent="0.25">
      <c r="D23" s="18" t="s">
        <v>23</v>
      </c>
      <c r="E23" s="19">
        <v>20</v>
      </c>
      <c r="F23" s="20"/>
    </row>
    <row r="24" spans="1:22" x14ac:dyDescent="0.25">
      <c r="E24" s="6">
        <v>21</v>
      </c>
      <c r="F24" s="20"/>
    </row>
    <row r="25" spans="1:22" x14ac:dyDescent="0.25">
      <c r="D25" s="2" t="s">
        <v>24</v>
      </c>
      <c r="E25" s="6">
        <v>22</v>
      </c>
      <c r="F25" s="20"/>
    </row>
    <row r="26" spans="1:22" ht="15.75" thickBot="1" x14ac:dyDescent="0.3">
      <c r="A26" s="21"/>
      <c r="B26" s="21"/>
      <c r="D26" s="21"/>
    </row>
    <row r="27" spans="1:22" ht="19.5" thickBot="1" x14ac:dyDescent="0.35">
      <c r="A27" s="22" t="s">
        <v>25</v>
      </c>
      <c r="B27" s="23" t="s">
        <v>26</v>
      </c>
      <c r="C27" s="23" t="s">
        <v>27</v>
      </c>
      <c r="D27" s="24" t="s">
        <v>28</v>
      </c>
      <c r="E27" s="22" t="s">
        <v>29</v>
      </c>
      <c r="F27" s="22"/>
      <c r="G27" s="22" t="s">
        <v>29</v>
      </c>
      <c r="H27" s="22"/>
      <c r="I27" s="22" t="s">
        <v>29</v>
      </c>
      <c r="J27" s="22"/>
      <c r="K27" s="22" t="s">
        <v>29</v>
      </c>
      <c r="L27" s="22"/>
      <c r="M27" s="22" t="s">
        <v>29</v>
      </c>
      <c r="N27" s="22"/>
      <c r="O27" s="22" t="s">
        <v>29</v>
      </c>
      <c r="P27" s="22"/>
      <c r="Q27" s="22" t="s">
        <v>29</v>
      </c>
      <c r="R27" s="22"/>
      <c r="S27" s="22" t="s">
        <v>29</v>
      </c>
      <c r="T27" s="22"/>
      <c r="U27" s="22" t="s">
        <v>30</v>
      </c>
      <c r="V27" s="25" t="s">
        <v>31</v>
      </c>
    </row>
    <row r="28" spans="1:22" ht="19.5" thickBot="1" x14ac:dyDescent="0.35">
      <c r="A28" s="26"/>
      <c r="B28" s="27"/>
      <c r="C28" s="28"/>
      <c r="D28" s="28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</row>
    <row r="29" spans="1:22" ht="18.75" x14ac:dyDescent="0.3">
      <c r="A29" s="64" t="s">
        <v>32</v>
      </c>
      <c r="B29" s="65">
        <v>1</v>
      </c>
      <c r="C29" s="65"/>
      <c r="D29" s="65">
        <v>1</v>
      </c>
      <c r="E29" s="62">
        <v>1</v>
      </c>
      <c r="F29" s="62" t="str">
        <f>_xlfn.XLOOKUP(E29,E4:E25,D4:D25)</f>
        <v>Malmbergets AIF 1</v>
      </c>
      <c r="G29" s="62">
        <v>2</v>
      </c>
      <c r="H29" s="62" t="str">
        <f>_xlfn.XLOOKUP(G29,E4:E25,D4:D25)</f>
        <v>Malmbergets AIF 2</v>
      </c>
      <c r="I29" s="62">
        <v>3</v>
      </c>
      <c r="J29" s="62" t="str">
        <f>_xlfn.XLOOKUP(I29,E4:E25,D4:D25)</f>
        <v>Överkalix IF</v>
      </c>
      <c r="K29" s="62">
        <v>4</v>
      </c>
      <c r="L29" s="62" t="str">
        <f>_xlfn.XLOOKUP(K29,E4:E25,D4:D25)</f>
        <v>Kalix HC 1</v>
      </c>
      <c r="M29" s="62">
        <v>5</v>
      </c>
      <c r="N29" s="62" t="str">
        <f>_xlfn.XLOOKUP(M29,E4:E25,D4:D25)</f>
        <v>Kalix HC 2</v>
      </c>
      <c r="O29" s="62">
        <v>6</v>
      </c>
      <c r="P29" s="62" t="str">
        <f>_xlfn.XLOOKUP(O29,E4:E25,D4:D25)</f>
        <v>HaparandaTornio UHC</v>
      </c>
      <c r="Q29" s="62">
        <v>7</v>
      </c>
      <c r="R29" s="62" t="str">
        <f>_xlfn.XLOOKUP(Q29,E4:E25,D4:D25)</f>
        <v>Pajala HC</v>
      </c>
      <c r="S29" s="62">
        <v>22</v>
      </c>
      <c r="T29" s="31" t="str">
        <f>_xlfn.XLOOKUP(S29,E4:E25,D4:D25)</f>
        <v>.</v>
      </c>
      <c r="U29" s="32" t="s">
        <v>33</v>
      </c>
      <c r="V29" s="32" t="s">
        <v>9</v>
      </c>
    </row>
    <row r="30" spans="1:22" ht="18.75" x14ac:dyDescent="0.3">
      <c r="A30" s="64" t="s">
        <v>32</v>
      </c>
      <c r="B30" s="65">
        <v>1</v>
      </c>
      <c r="C30" s="65"/>
      <c r="D30" s="65">
        <v>2</v>
      </c>
      <c r="E30" s="62">
        <v>8</v>
      </c>
      <c r="F30" s="62" t="str">
        <f>_xlfn.XLOOKUP(E30,E4:E25,D4:D25)</f>
        <v>Bodens HF 1</v>
      </c>
      <c r="G30" s="62">
        <v>9</v>
      </c>
      <c r="H30" s="62" t="str">
        <f>_xlfn.XLOOKUP(G30,E4:E25,D4:D25)</f>
        <v>Bodens HF 2</v>
      </c>
      <c r="I30" s="62">
        <v>10</v>
      </c>
      <c r="J30" s="62" t="str">
        <f>_xlfn.XLOOKUP(I30,E4:E25,D4:D25)</f>
        <v>Brooklyn Tigers UHF 1</v>
      </c>
      <c r="K30" s="62">
        <v>11</v>
      </c>
      <c r="L30" s="62" t="str">
        <f>_xlfn.XLOOKUP(K30,E4:E25,D4:D25)</f>
        <v>Brooklyn Tigers UHF 2</v>
      </c>
      <c r="M30" s="62">
        <v>13</v>
      </c>
      <c r="N30" s="62" t="str">
        <f>_xlfn.XLOOKUP(M30,E4:E25,D4:D25)</f>
        <v>Luleå HF 1</v>
      </c>
      <c r="O30" s="62">
        <v>14</v>
      </c>
      <c r="P30" s="62" t="str">
        <f>_xlfn.XLOOKUP(O30,E4:E25,D4:D25)</f>
        <v>Luleå HF 2</v>
      </c>
      <c r="Q30" s="62">
        <v>22</v>
      </c>
      <c r="R30" s="62" t="str">
        <f>_xlfn.XLOOKUP(Q30,E4:E25,D4:D25)</f>
        <v>.</v>
      </c>
      <c r="S30" s="62">
        <v>22</v>
      </c>
      <c r="T30" s="31" t="str">
        <f>_xlfn.XLOOKUP(S30,E4:E25,D4:D25)</f>
        <v>.</v>
      </c>
      <c r="U30" s="32" t="s">
        <v>34</v>
      </c>
      <c r="V30" s="32" t="s">
        <v>35</v>
      </c>
    </row>
    <row r="31" spans="1:22" ht="19.5" thickBot="1" x14ac:dyDescent="0.35">
      <c r="A31" s="64" t="s">
        <v>32</v>
      </c>
      <c r="B31" s="66">
        <v>1</v>
      </c>
      <c r="C31" s="65"/>
      <c r="D31" s="66">
        <v>3</v>
      </c>
      <c r="E31" s="63">
        <v>12</v>
      </c>
      <c r="F31" s="63" t="str">
        <f>_xlfn.XLOOKUP(E31,E4:E25,D4:D25)</f>
        <v>Brooklyn Tigers UHF 3</v>
      </c>
      <c r="G31" s="63">
        <v>15</v>
      </c>
      <c r="H31" s="63" t="str">
        <f>_xlfn.XLOOKUP(G31,E4:E25,D4:D25)</f>
        <v>Luleå HF 3</v>
      </c>
      <c r="I31" s="63">
        <v>16</v>
      </c>
      <c r="J31" s="63" t="str">
        <f>_xlfn.XLOOKUP(I31,E4:E25,D4:D25)</f>
        <v>Luleå HF 4</v>
      </c>
      <c r="K31" s="63">
        <v>17</v>
      </c>
      <c r="L31" s="63" t="str">
        <f>_xlfn.XLOOKUP(K31,E4:E25,D4:D25)</f>
        <v>Luleå HF Flick</v>
      </c>
      <c r="M31" s="63">
        <v>18</v>
      </c>
      <c r="N31" s="63" t="str">
        <f>_xlfn.XLOOKUP(M31,E4:E25,D4:D25)</f>
        <v>Sunderby SK 1</v>
      </c>
      <c r="O31" s="63">
        <v>19</v>
      </c>
      <c r="P31" s="63" t="str">
        <f>_xlfn.XLOOKUP(O31,E4:E25,D4:D25)</f>
        <v>Sunderby SK 2</v>
      </c>
      <c r="Q31" s="63">
        <v>20</v>
      </c>
      <c r="R31" s="63" t="str">
        <f>_xlfn.XLOOKUP(Q31,E4:E25,D4:D25)</f>
        <v>Sunderby SK 3</v>
      </c>
      <c r="S31" s="63">
        <v>22</v>
      </c>
      <c r="T31" s="34" t="str">
        <f>_xlfn.XLOOKUP(S31,E4:E25,D4:D25)</f>
        <v>.</v>
      </c>
      <c r="U31" s="35" t="s">
        <v>36</v>
      </c>
      <c r="V31" s="35" t="s">
        <v>37</v>
      </c>
    </row>
    <row r="32" spans="1:22" ht="19.5" thickBot="1" x14ac:dyDescent="0.35">
      <c r="A32" s="26"/>
      <c r="B32" s="29"/>
      <c r="C32" s="29"/>
      <c r="D32" s="29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 ht="18.75" x14ac:dyDescent="0.3">
      <c r="A33" s="30" t="s">
        <v>38</v>
      </c>
      <c r="B33" s="24">
        <v>2</v>
      </c>
      <c r="C33" s="24"/>
      <c r="D33" s="24">
        <v>4</v>
      </c>
      <c r="E33" s="31">
        <v>1</v>
      </c>
      <c r="F33" s="31" t="str">
        <f>_xlfn.XLOOKUP(E33,E4:E25,D4:D25)</f>
        <v>Malmbergets AIF 1</v>
      </c>
      <c r="G33" s="31">
        <v>2</v>
      </c>
      <c r="H33" s="31" t="str">
        <f>_xlfn.XLOOKUP(G33,E4:E25,D4:D25)</f>
        <v>Malmbergets AIF 2</v>
      </c>
      <c r="I33" s="31">
        <v>13</v>
      </c>
      <c r="J33" s="31" t="str">
        <f>_xlfn.XLOOKUP(I33,E4:E25,D4:D25)</f>
        <v>Luleå HF 1</v>
      </c>
      <c r="K33" s="31">
        <v>14</v>
      </c>
      <c r="L33" s="31" t="str">
        <f>_xlfn.XLOOKUP(K33,E4:E25,D4:D25)</f>
        <v>Luleå HF 2</v>
      </c>
      <c r="M33" s="31">
        <v>15</v>
      </c>
      <c r="N33" s="31" t="str">
        <f>_xlfn.XLOOKUP(M33,E4:E25,D4:D25)</f>
        <v>Luleå HF 3</v>
      </c>
      <c r="O33" s="31">
        <v>4</v>
      </c>
      <c r="P33" s="31" t="str">
        <f>_xlfn.XLOOKUP(O33,E4:E25,D4:D25)</f>
        <v>Kalix HC 1</v>
      </c>
      <c r="Q33" s="31">
        <v>5</v>
      </c>
      <c r="R33" s="31" t="str">
        <f>_xlfn.XLOOKUP(Q33,E4:E25,D4:D25)</f>
        <v>Kalix HC 2</v>
      </c>
      <c r="S33" s="31">
        <v>22</v>
      </c>
      <c r="T33" s="31" t="str">
        <f>_xlfn.XLOOKUP(S33,E4:E25,D4:D25)</f>
        <v>.</v>
      </c>
      <c r="U33" s="31"/>
      <c r="V33" s="31" t="s">
        <v>39</v>
      </c>
    </row>
    <row r="34" spans="1:22" ht="18.75" x14ac:dyDescent="0.3">
      <c r="A34" s="30" t="s">
        <v>38</v>
      </c>
      <c r="B34" s="24">
        <v>2</v>
      </c>
      <c r="C34" s="24"/>
      <c r="D34" s="24">
        <v>5</v>
      </c>
      <c r="E34" s="31">
        <v>16</v>
      </c>
      <c r="F34" s="31" t="str">
        <f>_xlfn.XLOOKUP(E34,E4:E25,D4:D25)</f>
        <v>Luleå HF 4</v>
      </c>
      <c r="G34" s="31">
        <v>17</v>
      </c>
      <c r="H34" s="31" t="str">
        <f>_xlfn.XLOOKUP(G34,E4:E25,D4:D25)</f>
        <v>Luleå HF Flick</v>
      </c>
      <c r="I34" s="31">
        <v>6</v>
      </c>
      <c r="J34" s="31" t="str">
        <f>_xlfn.XLOOKUP(I34,E4:E25,D4:D25)</f>
        <v>HaparandaTornio UHC</v>
      </c>
      <c r="K34" s="31">
        <v>3</v>
      </c>
      <c r="L34" s="31" t="str">
        <f>_xlfn.XLOOKUP(K34,E4:E25,D4:D25)</f>
        <v>Överkalix IF</v>
      </c>
      <c r="M34" s="31">
        <v>8</v>
      </c>
      <c r="N34" s="31" t="str">
        <f>_xlfn.XLOOKUP(M34,E4:E25,D4:D25)</f>
        <v>Bodens HF 1</v>
      </c>
      <c r="O34" s="31">
        <v>9</v>
      </c>
      <c r="P34" s="31" t="str">
        <f>_xlfn.XLOOKUP(O34,E4:E25,D4:D25)</f>
        <v>Bodens HF 2</v>
      </c>
      <c r="Q34" s="31">
        <v>22</v>
      </c>
      <c r="R34" s="31" t="str">
        <f>_xlfn.XLOOKUP(Q34,E4:E25,D4:D25)</f>
        <v>.</v>
      </c>
      <c r="S34" s="31">
        <v>22</v>
      </c>
      <c r="T34" s="31" t="str">
        <f>_xlfn.XLOOKUP(S34,E4:E25,D4:D25)</f>
        <v>.</v>
      </c>
      <c r="U34" s="32" t="s">
        <v>33</v>
      </c>
      <c r="V34" s="32" t="s">
        <v>9</v>
      </c>
    </row>
    <row r="35" spans="1:22" ht="19.5" thickBot="1" x14ac:dyDescent="0.35">
      <c r="A35" s="30" t="s">
        <v>38</v>
      </c>
      <c r="B35" s="33">
        <v>2</v>
      </c>
      <c r="C35" s="33"/>
      <c r="D35" s="33">
        <v>6</v>
      </c>
      <c r="E35" s="34">
        <v>18</v>
      </c>
      <c r="F35" s="34" t="str">
        <f>_xlfn.XLOOKUP(E35,E4:E25,D4:D25)</f>
        <v>Sunderby SK 1</v>
      </c>
      <c r="G35" s="34">
        <v>19</v>
      </c>
      <c r="H35" s="34" t="str">
        <f>_xlfn.XLOOKUP(G35,E4:E25,D4:D25)</f>
        <v>Sunderby SK 2</v>
      </c>
      <c r="I35" s="34">
        <v>20</v>
      </c>
      <c r="J35" s="34" t="str">
        <f>_xlfn.XLOOKUP(I35,E4:E25,D4:D25)</f>
        <v>Sunderby SK 3</v>
      </c>
      <c r="K35" s="34">
        <v>10</v>
      </c>
      <c r="L35" s="34" t="str">
        <f>_xlfn.XLOOKUP(K35,E4:E25,D4:D25)</f>
        <v>Brooklyn Tigers UHF 1</v>
      </c>
      <c r="M35" s="34">
        <v>11</v>
      </c>
      <c r="N35" s="34" t="str">
        <f>_xlfn.XLOOKUP(M35,E4:E25,D4:D25)</f>
        <v>Brooklyn Tigers UHF 2</v>
      </c>
      <c r="O35" s="34">
        <v>12</v>
      </c>
      <c r="P35" s="34" t="str">
        <f>_xlfn.XLOOKUP(O35,E4:E25,D4:D25)</f>
        <v>Brooklyn Tigers UHF 3</v>
      </c>
      <c r="Q35" s="34">
        <v>7</v>
      </c>
      <c r="R35" s="34" t="str">
        <f>_xlfn.XLOOKUP(Q35,E4:E25,D4:D25)</f>
        <v>Pajala HC</v>
      </c>
      <c r="S35" s="34">
        <v>22</v>
      </c>
      <c r="T35" s="34" t="str">
        <f>_xlfn.XLOOKUP(S35,E4:E25,D4:D25)</f>
        <v>.</v>
      </c>
      <c r="V35" s="34" t="s">
        <v>10</v>
      </c>
    </row>
    <row r="36" spans="1:22" ht="19.5" thickBot="1" x14ac:dyDescent="0.35">
      <c r="A36" s="26"/>
      <c r="B36" s="29"/>
      <c r="C36" s="29"/>
      <c r="D36" s="29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</row>
    <row r="37" spans="1:22" ht="18.75" x14ac:dyDescent="0.3">
      <c r="A37" s="30" t="s">
        <v>40</v>
      </c>
      <c r="B37" s="24">
        <v>3</v>
      </c>
      <c r="C37" s="24"/>
      <c r="D37" s="24">
        <v>7</v>
      </c>
      <c r="E37" s="31">
        <v>1</v>
      </c>
      <c r="F37" s="31" t="str">
        <f>_xlfn.XLOOKUP(E37,E4:E25,D4:D25)</f>
        <v>Malmbergets AIF 1</v>
      </c>
      <c r="G37" s="31">
        <v>2</v>
      </c>
      <c r="H37" s="31" t="str">
        <f>_xlfn.XLOOKUP(G37,E4:E25,D4:D25)</f>
        <v>Malmbergets AIF 2</v>
      </c>
      <c r="I37" s="31">
        <v>3</v>
      </c>
      <c r="J37" s="31" t="str">
        <f>_xlfn.XLOOKUP(I37,E4:E25,D4:D25)</f>
        <v>Överkalix IF</v>
      </c>
      <c r="K37" s="31">
        <v>4</v>
      </c>
      <c r="L37" s="31" t="str">
        <f>_xlfn.XLOOKUP(K37,E4:E25,D4:D25)</f>
        <v>Kalix HC 1</v>
      </c>
      <c r="M37" s="31">
        <v>5</v>
      </c>
      <c r="N37" s="31" t="str">
        <f>_xlfn.XLOOKUP(M37,E4:E25,D4:D25)</f>
        <v>Kalix HC 2</v>
      </c>
      <c r="O37" s="31">
        <v>6</v>
      </c>
      <c r="P37" s="31" t="str">
        <f>_xlfn.XLOOKUP(O37,E4:E25,D4:D25)</f>
        <v>HaparandaTornio UHC</v>
      </c>
      <c r="Q37" s="31">
        <v>7</v>
      </c>
      <c r="R37" s="31" t="str">
        <f>_xlfn.XLOOKUP(Q37,E4:E25,D4:D25)</f>
        <v>Pajala HC</v>
      </c>
      <c r="S37" s="31">
        <v>22</v>
      </c>
      <c r="T37" s="31" t="str">
        <f>_xlfn.XLOOKUP(S37,E4:E25,D4:D25)</f>
        <v>.</v>
      </c>
      <c r="U37" s="32" t="s">
        <v>41</v>
      </c>
      <c r="V37" s="32" t="s">
        <v>42</v>
      </c>
    </row>
    <row r="38" spans="1:22" ht="18.75" x14ac:dyDescent="0.3">
      <c r="A38" s="30" t="s">
        <v>40</v>
      </c>
      <c r="B38" s="24">
        <v>3</v>
      </c>
      <c r="C38" s="24"/>
      <c r="D38" s="24">
        <v>8</v>
      </c>
      <c r="E38" s="31">
        <v>8</v>
      </c>
      <c r="F38" s="31" t="str">
        <f>_xlfn.XLOOKUP(E38,E4:E25,D4:D25)</f>
        <v>Bodens HF 1</v>
      </c>
      <c r="G38" s="31">
        <v>9</v>
      </c>
      <c r="H38" s="31" t="str">
        <f>_xlfn.XLOOKUP(G38,E4:E25,D4:D25)</f>
        <v>Bodens HF 2</v>
      </c>
      <c r="I38" s="31">
        <v>15</v>
      </c>
      <c r="J38" s="31" t="str">
        <f>_xlfn.XLOOKUP(I38,E4:E25,D4:D25)</f>
        <v>Luleå HF 3</v>
      </c>
      <c r="K38" s="31">
        <v>16</v>
      </c>
      <c r="L38" s="31" t="str">
        <f>_xlfn.XLOOKUP(K38,E4:E21,D4:D21)</f>
        <v>Luleå HF 4</v>
      </c>
      <c r="M38" s="31">
        <v>18</v>
      </c>
      <c r="N38" s="31" t="str">
        <f>_xlfn.XLOOKUP(M38,E4:E25,D4:D25)</f>
        <v>Sunderby SK 1</v>
      </c>
      <c r="O38" s="31">
        <v>19</v>
      </c>
      <c r="P38" s="31" t="str">
        <f>_xlfn.XLOOKUP(O38,E4:E25,D4:D25)</f>
        <v>Sunderby SK 2</v>
      </c>
      <c r="Q38" s="31">
        <v>22</v>
      </c>
      <c r="R38" s="31" t="str">
        <f>_xlfn.XLOOKUP(Q38,E4:E25,D4:D25)</f>
        <v>.</v>
      </c>
      <c r="S38" s="31">
        <v>22</v>
      </c>
      <c r="T38" s="31" t="str">
        <f>_xlfn.XLOOKUP(S38,E4:E25,D4:D25)</f>
        <v>.</v>
      </c>
      <c r="U38" s="31"/>
      <c r="V38" s="31" t="s">
        <v>43</v>
      </c>
    </row>
    <row r="39" spans="1:22" ht="19.5" thickBot="1" x14ac:dyDescent="0.35">
      <c r="A39" s="30" t="s">
        <v>40</v>
      </c>
      <c r="B39" s="33">
        <v>3</v>
      </c>
      <c r="C39" s="33"/>
      <c r="D39" s="33">
        <v>9</v>
      </c>
      <c r="E39" s="34">
        <v>20</v>
      </c>
      <c r="F39" s="34" t="str">
        <f>_xlfn.XLOOKUP(E39,E4:E25,D4:D25)</f>
        <v>Sunderby SK 3</v>
      </c>
      <c r="G39" s="34">
        <v>13</v>
      </c>
      <c r="H39" s="34" t="str">
        <f>_xlfn.XLOOKUP(G39,E4:E25,D4:D25)</f>
        <v>Luleå HF 1</v>
      </c>
      <c r="I39" s="34">
        <v>14</v>
      </c>
      <c r="J39" s="34" t="str">
        <f>_xlfn.XLOOKUP(I39,E4:E25,D4:D25)</f>
        <v>Luleå HF 2</v>
      </c>
      <c r="K39" s="34">
        <v>15</v>
      </c>
      <c r="L39" s="34" t="str">
        <f>_xlfn.XLOOKUP(K39,E4:E25,D4:D25)</f>
        <v>Luleå HF 3</v>
      </c>
      <c r="M39" s="34">
        <v>10</v>
      </c>
      <c r="N39" s="34" t="str">
        <f>_xlfn.XLOOKUP(M39,E4:E25,D4:D25)</f>
        <v>Brooklyn Tigers UHF 1</v>
      </c>
      <c r="O39" s="34">
        <v>11</v>
      </c>
      <c r="P39" s="34" t="str">
        <f>_xlfn.XLOOKUP(O39,E4:E25,D4:D25)</f>
        <v>Brooklyn Tigers UHF 2</v>
      </c>
      <c r="Q39" s="34">
        <v>12</v>
      </c>
      <c r="R39" s="34" t="str">
        <f>_xlfn.XLOOKUP(Q39,E4:E25,D4:D25)</f>
        <v>Brooklyn Tigers UHF 3</v>
      </c>
      <c r="S39" s="34">
        <v>22</v>
      </c>
      <c r="T39" s="34" t="str">
        <f>_xlfn.XLOOKUP(S39,E4:E25,D4:D25)</f>
        <v>.</v>
      </c>
      <c r="U39" s="34"/>
      <c r="V39" s="34" t="s">
        <v>44</v>
      </c>
    </row>
    <row r="40" spans="1:22" ht="19.5" thickBot="1" x14ac:dyDescent="0.35">
      <c r="A40" s="26"/>
      <c r="B40" s="29"/>
      <c r="C40" s="29"/>
      <c r="D40" s="29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</row>
    <row r="41" spans="1:22" ht="18.75" x14ac:dyDescent="0.3">
      <c r="A41" s="30" t="s">
        <v>45</v>
      </c>
      <c r="B41" s="24">
        <v>4</v>
      </c>
      <c r="C41" s="24"/>
      <c r="D41" s="24">
        <v>10</v>
      </c>
      <c r="E41" s="31">
        <v>1</v>
      </c>
      <c r="F41" s="31" t="str">
        <f>_xlfn.XLOOKUP(E41,E4:E25,D4:D25)</f>
        <v>Malmbergets AIF 1</v>
      </c>
      <c r="G41" s="31">
        <v>2</v>
      </c>
      <c r="H41" s="31" t="str">
        <f>_xlfn.XLOOKUP(G41,E4:E25,D4:D25)</f>
        <v>Malmbergets AIF 2</v>
      </c>
      <c r="I41" s="31">
        <v>10</v>
      </c>
      <c r="J41" s="31" t="str">
        <f>_xlfn.XLOOKUP(I41,E4:E25,D4:D25)</f>
        <v>Brooklyn Tigers UHF 1</v>
      </c>
      <c r="K41" s="31">
        <v>11</v>
      </c>
      <c r="L41" s="31" t="str">
        <f>_xlfn.XLOOKUP(K41,E4:E25,D4:D25)</f>
        <v>Brooklyn Tigers UHF 2</v>
      </c>
      <c r="M41" s="31">
        <v>12</v>
      </c>
      <c r="N41" s="31" t="str">
        <f>_xlfn.XLOOKUP(M41,E4:E25,D4:D25)</f>
        <v>Brooklyn Tigers UHF 3</v>
      </c>
      <c r="O41" s="31">
        <v>15</v>
      </c>
      <c r="P41" s="31" t="str">
        <f>_xlfn.XLOOKUP(O41,E4:E25,D4:D25)</f>
        <v>Luleå HF 3</v>
      </c>
      <c r="Q41" s="31">
        <v>16</v>
      </c>
      <c r="R41" s="31" t="str">
        <f>_xlfn.XLOOKUP(Q41,E4:E25,D4:D25)</f>
        <v>Luleå HF 4</v>
      </c>
      <c r="S41" s="31">
        <v>22</v>
      </c>
      <c r="T41" s="31" t="str">
        <f>_xlfn.XLOOKUP(S41,E4:E25,D4:D25)</f>
        <v>.</v>
      </c>
      <c r="U41" s="31"/>
      <c r="V41" s="31" t="s">
        <v>39</v>
      </c>
    </row>
    <row r="42" spans="1:22" ht="18.75" x14ac:dyDescent="0.3">
      <c r="A42" s="30" t="s">
        <v>45</v>
      </c>
      <c r="B42" s="24">
        <v>4</v>
      </c>
      <c r="C42" s="24"/>
      <c r="D42" s="24">
        <v>11</v>
      </c>
      <c r="E42" s="31">
        <v>8</v>
      </c>
      <c r="F42" s="31" t="str">
        <f>_xlfn.XLOOKUP(E42,E4:E25,D4:D25)</f>
        <v>Bodens HF 1</v>
      </c>
      <c r="G42" s="31">
        <v>9</v>
      </c>
      <c r="H42" s="31" t="str">
        <f>_xlfn.XLOOKUP(G42,E4:E25,D4:D25)</f>
        <v>Bodens HF 2</v>
      </c>
      <c r="I42" s="31">
        <v>18</v>
      </c>
      <c r="J42" s="31" t="str">
        <f>_xlfn.XLOOKUP(I42,E4:E25,D4:D25)</f>
        <v>Sunderby SK 1</v>
      </c>
      <c r="K42" s="31">
        <v>19</v>
      </c>
      <c r="L42" s="31" t="str">
        <f>_xlfn.XLOOKUP(K42,E4:E25,D4:D25)</f>
        <v>Sunderby SK 2</v>
      </c>
      <c r="M42" s="31">
        <v>20</v>
      </c>
      <c r="N42" s="31" t="str">
        <f>_xlfn.XLOOKUP(M42,E4:E25,D4:D25)</f>
        <v>Sunderby SK 3</v>
      </c>
      <c r="O42" s="31">
        <v>4</v>
      </c>
      <c r="P42" s="31" t="str">
        <f>_xlfn.XLOOKUP(O42,E4:E25,D4:D25)</f>
        <v>Kalix HC 1</v>
      </c>
      <c r="Q42" s="31">
        <v>5</v>
      </c>
      <c r="R42" s="31" t="str">
        <f>_xlfn.XLOOKUP(Q42,E4:E25,D4:D25)</f>
        <v>Kalix HC 2</v>
      </c>
      <c r="S42" s="31">
        <v>22</v>
      </c>
      <c r="T42" s="31" t="str">
        <f>_xlfn.XLOOKUP(S42,E4:E25,D4:D25)</f>
        <v>.</v>
      </c>
      <c r="U42" s="32" t="s">
        <v>34</v>
      </c>
      <c r="V42" s="32" t="s">
        <v>35</v>
      </c>
    </row>
    <row r="43" spans="1:22" ht="19.5" thickBot="1" x14ac:dyDescent="0.35">
      <c r="A43" s="30" t="s">
        <v>45</v>
      </c>
      <c r="B43" s="33">
        <v>4</v>
      </c>
      <c r="C43" s="33"/>
      <c r="D43" s="33">
        <v>12</v>
      </c>
      <c r="E43" s="34">
        <v>13</v>
      </c>
      <c r="F43" s="34" t="str">
        <f>_xlfn.XLOOKUP(E43,E4:E25,D4:D25)</f>
        <v>Luleå HF 1</v>
      </c>
      <c r="G43" s="34">
        <v>14</v>
      </c>
      <c r="H43" s="34" t="str">
        <f>_xlfn.XLOOKUP(G43,E4:E25,D4:D25)</f>
        <v>Luleå HF 2</v>
      </c>
      <c r="I43" s="34">
        <v>17</v>
      </c>
      <c r="J43" s="34" t="str">
        <f>_xlfn.XLOOKUP(I43,E4:E25,D4:D25)</f>
        <v>Luleå HF Flick</v>
      </c>
      <c r="K43" s="34">
        <v>3</v>
      </c>
      <c r="L43" s="34" t="str">
        <f>_xlfn.XLOOKUP(K43,E4:E25,D4:D25)</f>
        <v>Överkalix IF</v>
      </c>
      <c r="M43" s="34">
        <v>6</v>
      </c>
      <c r="N43" s="34" t="str">
        <f>_xlfn.XLOOKUP(M43,E4:E25,D4:D25)</f>
        <v>HaparandaTornio UHC</v>
      </c>
      <c r="O43" s="34">
        <v>7</v>
      </c>
      <c r="P43" s="34" t="str">
        <f>_xlfn.XLOOKUP(O43,E4:E25,D4:D25)</f>
        <v>Pajala HC</v>
      </c>
      <c r="Q43" s="34">
        <v>22</v>
      </c>
      <c r="R43" s="34" t="str">
        <f>_xlfn.XLOOKUP(Q43,E4:E25,D4:D25)</f>
        <v>.</v>
      </c>
      <c r="S43" s="34">
        <v>22</v>
      </c>
      <c r="T43" s="34" t="str">
        <f>_xlfn.XLOOKUP(S43,E4:E25,D4:D25)</f>
        <v>.</v>
      </c>
      <c r="U43" s="34"/>
      <c r="V43" s="34" t="s">
        <v>6</v>
      </c>
    </row>
    <row r="44" spans="1:22" ht="18.75" x14ac:dyDescent="0.3">
      <c r="A44" s="26"/>
      <c r="B44" s="37"/>
      <c r="C44" s="37"/>
      <c r="D44" s="37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</row>
    <row r="45" spans="1:22" ht="18.75" x14ac:dyDescent="0.3">
      <c r="A45" s="30" t="s">
        <v>46</v>
      </c>
      <c r="B45" s="24">
        <v>5</v>
      </c>
      <c r="C45" s="24"/>
      <c r="D45" s="24">
        <v>13</v>
      </c>
      <c r="E45" s="31">
        <v>1</v>
      </c>
      <c r="F45" s="31" t="str">
        <f>_xlfn.XLOOKUP(E45,E4:E25,D4:D25)</f>
        <v>Malmbergets AIF 1</v>
      </c>
      <c r="G45" s="31">
        <v>2</v>
      </c>
      <c r="H45" s="31" t="str">
        <f>_xlfn.XLOOKUP(G45,E4:E25,D4:D25)</f>
        <v>Malmbergets AIF 2</v>
      </c>
      <c r="I45" s="31">
        <v>3</v>
      </c>
      <c r="J45" s="31" t="str">
        <f>_xlfn.XLOOKUP(I45,E4:E25,D4:D25)</f>
        <v>Överkalix IF</v>
      </c>
      <c r="K45" s="31">
        <v>4</v>
      </c>
      <c r="L45" s="31" t="str">
        <f>_xlfn.XLOOKUP(K45,E4:E25,D4:D25)</f>
        <v>Kalix HC 1</v>
      </c>
      <c r="M45" s="31">
        <v>5</v>
      </c>
      <c r="N45" s="31" t="str">
        <f>_xlfn.XLOOKUP(M45,E4:E25,D4:D25)</f>
        <v>Kalix HC 2</v>
      </c>
      <c r="O45" s="31">
        <v>6</v>
      </c>
      <c r="P45" s="31" t="str">
        <f>_xlfn.XLOOKUP(O45,E4:E25,D4:D25)</f>
        <v>HaparandaTornio UHC</v>
      </c>
      <c r="Q45" s="31">
        <v>22</v>
      </c>
      <c r="R45" s="31" t="str">
        <f>_xlfn.XLOOKUP(Q45,E4:E25,D4:D25)</f>
        <v>.</v>
      </c>
      <c r="S45" s="31">
        <v>22</v>
      </c>
      <c r="T45" s="31" t="str">
        <f>_xlfn.XLOOKUP(S45,E4:E25,D4:D25)</f>
        <v>.</v>
      </c>
      <c r="U45" s="32" t="s">
        <v>33</v>
      </c>
      <c r="V45" s="32" t="s">
        <v>9</v>
      </c>
    </row>
    <row r="46" spans="1:22" ht="18.75" x14ac:dyDescent="0.3">
      <c r="A46" s="30" t="s">
        <v>46</v>
      </c>
      <c r="B46" s="24">
        <v>5</v>
      </c>
      <c r="C46" s="24"/>
      <c r="D46" s="24">
        <v>14</v>
      </c>
      <c r="E46" s="31">
        <v>8</v>
      </c>
      <c r="F46" s="31" t="str">
        <f>_xlfn.XLOOKUP(E46,E4:E25,D4:D25)</f>
        <v>Bodens HF 1</v>
      </c>
      <c r="G46" s="31">
        <v>9</v>
      </c>
      <c r="H46" s="31" t="str">
        <f>_xlfn.XLOOKUP(G46,E4:E25,D4:D25)</f>
        <v>Bodens HF 2</v>
      </c>
      <c r="I46" s="31">
        <v>10</v>
      </c>
      <c r="J46" s="31" t="str">
        <f>_xlfn.XLOOKUP(I46,E4:E21,D4:D21)</f>
        <v>Brooklyn Tigers UHF 1</v>
      </c>
      <c r="K46" s="31">
        <v>11</v>
      </c>
      <c r="L46" s="31" t="str">
        <f>_xlfn.XLOOKUP(K46,E4:E25,D4:D25)</f>
        <v>Brooklyn Tigers UHF 2</v>
      </c>
      <c r="M46" s="31">
        <v>13</v>
      </c>
      <c r="N46" s="31" t="str">
        <f>_xlfn.XLOOKUP(M46,E4:E25,D4:D25)</f>
        <v>Luleå HF 1</v>
      </c>
      <c r="O46" s="31">
        <v>14</v>
      </c>
      <c r="P46" s="31" t="str">
        <f>_xlfn.XLOOKUP(O46,E4:E25,D4:D25)</f>
        <v>Luleå HF 2</v>
      </c>
      <c r="Q46" s="31">
        <v>7</v>
      </c>
      <c r="R46" s="31" t="str">
        <f>_xlfn.XLOOKUP(Q46,E4:E25,D4:D25)</f>
        <v>Pajala HC</v>
      </c>
      <c r="S46" s="31">
        <v>22</v>
      </c>
      <c r="T46" s="31" t="str">
        <f>_xlfn.XLOOKUP(S46,E4:E25,D4:D25)</f>
        <v>.</v>
      </c>
      <c r="U46" s="31"/>
      <c r="V46" s="31" t="s">
        <v>10</v>
      </c>
    </row>
    <row r="47" spans="1:22" ht="19.5" thickBot="1" x14ac:dyDescent="0.35">
      <c r="A47" s="30" t="s">
        <v>46</v>
      </c>
      <c r="B47" s="33">
        <v>5</v>
      </c>
      <c r="C47" s="33"/>
      <c r="D47" s="33">
        <v>15</v>
      </c>
      <c r="E47" s="34">
        <v>12</v>
      </c>
      <c r="F47" s="34" t="str">
        <f>_xlfn.XLOOKUP(E47,E4:E25,D4:D25)</f>
        <v>Brooklyn Tigers UHF 3</v>
      </c>
      <c r="G47" s="34">
        <v>15</v>
      </c>
      <c r="H47" s="34" t="str">
        <f>_xlfn.XLOOKUP(G47,E4:E25,D4:D25)</f>
        <v>Luleå HF 3</v>
      </c>
      <c r="I47" s="34">
        <v>16</v>
      </c>
      <c r="J47" s="34" t="str">
        <f>_xlfn.XLOOKUP(I47,E4:E25,D4:D25)</f>
        <v>Luleå HF 4</v>
      </c>
      <c r="K47" s="34">
        <v>17</v>
      </c>
      <c r="L47" s="34" t="str">
        <f>_xlfn.XLOOKUP(K47,E4:E25,D4:D25)</f>
        <v>Luleå HF Flick</v>
      </c>
      <c r="M47" s="34">
        <v>18</v>
      </c>
      <c r="N47" s="34" t="str">
        <f>_xlfn.XLOOKUP(M47,E4:E25,D4:D25)</f>
        <v>Sunderby SK 1</v>
      </c>
      <c r="O47" s="34">
        <v>19</v>
      </c>
      <c r="P47" s="34" t="str">
        <f>_xlfn.XLOOKUP(O47,E4:E25,D4:D25)</f>
        <v>Sunderby SK 2</v>
      </c>
      <c r="Q47" s="34">
        <v>20</v>
      </c>
      <c r="R47" s="34" t="str">
        <f>_xlfn.XLOOKUP(Q47,E4:E25,D4:D25)</f>
        <v>Sunderby SK 3</v>
      </c>
      <c r="S47" s="34">
        <v>22</v>
      </c>
      <c r="T47" s="34" t="str">
        <f>_xlfn.XLOOKUP(S47,E4:E25,D4:D25)</f>
        <v>.</v>
      </c>
      <c r="U47" s="34"/>
      <c r="V47" s="34" t="s">
        <v>37</v>
      </c>
    </row>
    <row r="48" spans="1:22" ht="19.5" thickBot="1" x14ac:dyDescent="0.35">
      <c r="A48" s="26"/>
      <c r="B48" s="29"/>
      <c r="C48" s="29"/>
      <c r="D48" s="29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</row>
    <row r="49" spans="2:20" ht="18.75" x14ac:dyDescent="0.3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</row>
  </sheetData>
  <mergeCells count="3">
    <mergeCell ref="A1:B1"/>
    <mergeCell ref="A3:B3"/>
    <mergeCell ref="A2:B2"/>
  </mergeCells>
  <conditionalFormatting sqref="E48:S48">
    <cfRule type="cellIs" dxfId="33" priority="8" operator="between">
      <formula>15</formula>
      <formula>16</formula>
    </cfRule>
    <cfRule type="cellIs" dxfId="32" priority="9" operator="between">
      <formula>11</formula>
      <formula>14</formula>
    </cfRule>
    <cfRule type="cellIs" dxfId="31" priority="10" operator="between">
      <formula>8</formula>
      <formula>10</formula>
    </cfRule>
    <cfRule type="cellIs" dxfId="30" priority="11" operator="between">
      <formula>4</formula>
      <formula>5</formula>
    </cfRule>
    <cfRule type="cellIs" dxfId="29" priority="12" operator="between">
      <formula>6</formula>
      <formula>7</formula>
    </cfRule>
    <cfRule type="cellIs" dxfId="28" priority="13" operator="between">
      <formula>1</formula>
      <formula>3</formula>
    </cfRule>
  </conditionalFormatting>
  <conditionalFormatting sqref="E29:T47">
    <cfRule type="cellIs" dxfId="27" priority="1" operator="between">
      <formula>18</formula>
      <formula>20</formula>
    </cfRule>
    <cfRule type="cellIs" dxfId="26" priority="2" operator="between">
      <formula>13</formula>
      <formula>17</formula>
    </cfRule>
    <cfRule type="cellIs" dxfId="25" priority="3" operator="between">
      <formula>10</formula>
      <formula>12</formula>
    </cfRule>
    <cfRule type="cellIs" dxfId="24" priority="4" operator="between">
      <formula>8</formula>
      <formula>9</formula>
    </cfRule>
    <cfRule type="cellIs" dxfId="23" priority="5" operator="between">
      <formula>4</formula>
      <formula>5</formula>
    </cfRule>
    <cfRule type="cellIs" dxfId="22" priority="6" operator="between">
      <formula>1</formula>
      <formula>2</formula>
    </cfRule>
    <cfRule type="containsText" dxfId="21" priority="7" operator="containsText" text="Inget lag">
      <formula>NOT(ISERROR(SEARCH("Inget lag",E29)))</formula>
    </cfRule>
  </conditionalFormatting>
  <conditionalFormatting sqref="E48:T48">
    <cfRule type="containsText" dxfId="20" priority="14" operator="containsText" text="Inget lag">
      <formula>NOT(ISERROR(SEARCH("Inget lag",E48)))</formula>
    </cfRule>
    <cfRule type="cellIs" dxfId="19" priority="15" operator="between">
      <formula>13</formula>
      <formula>14</formula>
    </cfRule>
    <cfRule type="cellIs" dxfId="18" priority="16" operator="between">
      <formula>11</formula>
      <formula>12</formula>
    </cfRule>
    <cfRule type="cellIs" dxfId="17" priority="17" operator="between">
      <formula>9</formula>
      <formula>10</formula>
    </cfRule>
    <cfRule type="cellIs" dxfId="16" priority="18" operator="between">
      <formula>7</formula>
      <formula>8</formula>
    </cfRule>
    <cfRule type="cellIs" dxfId="15" priority="19" operator="between">
      <formula>5</formula>
      <formula>6</formula>
    </cfRule>
    <cfRule type="cellIs" dxfId="14" priority="20" operator="between">
      <formula>1</formula>
      <formula>2</formula>
    </cfRule>
    <cfRule type="cellIs" dxfId="13" priority="21" operator="between">
      <formula>13</formula>
      <formula>14</formula>
    </cfRule>
    <cfRule type="cellIs" dxfId="12" priority="22" operator="between">
      <formula>11</formula>
      <formula>12</formula>
    </cfRule>
    <cfRule type="cellIs" dxfId="11" priority="23" operator="between">
      <formula>9</formula>
      <formula>10</formula>
    </cfRule>
    <cfRule type="cellIs" dxfId="10" priority="24" operator="between">
      <formula>7</formula>
      <formula>8</formula>
    </cfRule>
    <cfRule type="cellIs" dxfId="9" priority="25" operator="between">
      <formula>5</formula>
      <formula>6</formula>
    </cfRule>
    <cfRule type="cellIs" dxfId="8" priority="26" operator="between">
      <formula>1</formula>
      <formula>2</formula>
    </cfRule>
    <cfRule type="containsText" dxfId="7" priority="27" operator="containsText" text="Inget lag">
      <formula>NOT(ISERROR(SEARCH("Inget lag",E48)))</formula>
    </cfRule>
  </conditionalFormatting>
  <conditionalFormatting sqref="L20">
    <cfRule type="cellIs" dxfId="6" priority="28" operator="between">
      <formula>14</formula>
      <formula>16</formula>
    </cfRule>
    <cfRule type="cellIs" dxfId="5" priority="29" operator="between">
      <formula>12</formula>
      <formula>13</formula>
    </cfRule>
    <cfRule type="cellIs" dxfId="4" priority="30" operator="between">
      <formula>8</formula>
      <formula>9</formula>
    </cfRule>
    <cfRule type="cellIs" dxfId="3" priority="31" operator="between">
      <formula>4</formula>
      <formula>5</formula>
    </cfRule>
    <cfRule type="cellIs" dxfId="2" priority="32" operator="between">
      <formula>6</formula>
      <formula>7</formula>
    </cfRule>
    <cfRule type="cellIs" dxfId="1" priority="33" operator="between">
      <formula>6</formula>
      <formula>7</formula>
    </cfRule>
    <cfRule type="cellIs" dxfId="0" priority="34" operator="between">
      <formula>1</formula>
      <formula>3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65C82-DDCB-4BD9-AED1-FC3BE03534DC}">
  <dimension ref="A1:Q16"/>
  <sheetViews>
    <sheetView zoomScale="115" zoomScaleNormal="115" workbookViewId="0">
      <selection sqref="A1:B16"/>
    </sheetView>
  </sheetViews>
  <sheetFormatPr defaultRowHeight="15" x14ac:dyDescent="0.25"/>
  <cols>
    <col min="1" max="1" width="20.5703125" customWidth="1"/>
    <col min="2" max="2" width="20.7109375" customWidth="1"/>
    <col min="3" max="3" width="0.28515625" hidden="1" customWidth="1"/>
    <col min="4" max="4" width="15" hidden="1" customWidth="1"/>
    <col min="5" max="5" width="18.42578125" hidden="1" customWidth="1"/>
    <col min="6" max="6" width="24.42578125" hidden="1" customWidth="1"/>
    <col min="7" max="7" width="19.7109375" hidden="1" customWidth="1"/>
    <col min="8" max="8" width="20.5703125" hidden="1" customWidth="1"/>
    <col min="9" max="9" width="13.42578125" hidden="1" customWidth="1"/>
    <col min="10" max="10" width="0.140625" hidden="1" customWidth="1"/>
    <col min="11" max="12" width="9.140625" hidden="1" customWidth="1"/>
    <col min="13" max="14" width="0.140625" hidden="1" customWidth="1"/>
    <col min="15" max="17" width="9.140625" hidden="1" customWidth="1"/>
  </cols>
  <sheetData>
    <row r="1" spans="1:9" x14ac:dyDescent="0.25">
      <c r="A1" s="39"/>
      <c r="B1" s="40" t="s">
        <v>47</v>
      </c>
      <c r="C1" s="40" t="s">
        <v>48</v>
      </c>
      <c r="D1" s="40" t="s">
        <v>49</v>
      </c>
      <c r="E1" s="40" t="s">
        <v>50</v>
      </c>
      <c r="F1" s="40" t="s">
        <v>51</v>
      </c>
      <c r="G1" s="40" t="s">
        <v>52</v>
      </c>
      <c r="H1" s="40" t="s">
        <v>53</v>
      </c>
      <c r="I1" s="40" t="s">
        <v>54</v>
      </c>
    </row>
    <row r="2" spans="1:9" ht="15.75" thickBot="1" x14ac:dyDescent="0.3">
      <c r="A2" s="41" t="s">
        <v>31</v>
      </c>
      <c r="B2" s="42" t="s">
        <v>10</v>
      </c>
      <c r="C2" s="42" t="s">
        <v>37</v>
      </c>
      <c r="D2" s="42" t="s">
        <v>55</v>
      </c>
      <c r="E2" s="42" t="s">
        <v>56</v>
      </c>
      <c r="F2" s="42" t="s">
        <v>57</v>
      </c>
      <c r="G2" s="42" t="s">
        <v>58</v>
      </c>
      <c r="H2" s="42" t="s">
        <v>59</v>
      </c>
      <c r="I2" s="42" t="s">
        <v>60</v>
      </c>
    </row>
    <row r="3" spans="1:9" x14ac:dyDescent="0.25">
      <c r="A3" s="14"/>
      <c r="B3" t="s">
        <v>4</v>
      </c>
      <c r="C3" t="s">
        <v>16</v>
      </c>
      <c r="D3" t="s">
        <v>61</v>
      </c>
      <c r="E3" t="s">
        <v>62</v>
      </c>
      <c r="F3" t="s">
        <v>63</v>
      </c>
      <c r="G3" t="s">
        <v>64</v>
      </c>
      <c r="H3" t="s">
        <v>65</v>
      </c>
      <c r="I3" t="s">
        <v>66</v>
      </c>
    </row>
    <row r="4" spans="1:9" x14ac:dyDescent="0.25">
      <c r="A4" s="14"/>
      <c r="B4" t="s">
        <v>5</v>
      </c>
      <c r="C4" t="s">
        <v>17</v>
      </c>
      <c r="D4" t="s">
        <v>67</v>
      </c>
      <c r="E4" t="s">
        <v>68</v>
      </c>
      <c r="F4" t="s">
        <v>69</v>
      </c>
      <c r="G4" t="s">
        <v>70</v>
      </c>
      <c r="H4" t="s">
        <v>71</v>
      </c>
      <c r="I4" t="s">
        <v>72</v>
      </c>
    </row>
    <row r="5" spans="1:9" x14ac:dyDescent="0.25">
      <c r="A5" s="14"/>
      <c r="B5" t="s">
        <v>6</v>
      </c>
      <c r="C5" t="s">
        <v>18</v>
      </c>
      <c r="D5" t="s">
        <v>73</v>
      </c>
      <c r="E5" t="s">
        <v>74</v>
      </c>
      <c r="F5" t="s">
        <v>75</v>
      </c>
      <c r="G5" t="s">
        <v>76</v>
      </c>
      <c r="H5" t="s">
        <v>77</v>
      </c>
      <c r="I5" t="s">
        <v>78</v>
      </c>
    </row>
    <row r="6" spans="1:9" x14ac:dyDescent="0.25">
      <c r="A6" s="14"/>
      <c r="B6" t="s">
        <v>7</v>
      </c>
      <c r="C6" t="s">
        <v>19</v>
      </c>
      <c r="D6" t="s">
        <v>79</v>
      </c>
      <c r="E6" t="s">
        <v>80</v>
      </c>
      <c r="F6" t="s">
        <v>81</v>
      </c>
      <c r="G6" t="s">
        <v>82</v>
      </c>
      <c r="H6" t="s">
        <v>83</v>
      </c>
      <c r="I6" t="s">
        <v>84</v>
      </c>
    </row>
    <row r="7" spans="1:9" x14ac:dyDescent="0.25">
      <c r="A7" s="43" t="s">
        <v>85</v>
      </c>
      <c r="B7" t="s">
        <v>8</v>
      </c>
      <c r="C7" t="s">
        <v>20</v>
      </c>
      <c r="D7" t="s">
        <v>86</v>
      </c>
      <c r="E7" t="s">
        <v>87</v>
      </c>
      <c r="F7" t="s">
        <v>88</v>
      </c>
      <c r="G7" t="s">
        <v>89</v>
      </c>
      <c r="H7" t="s">
        <v>90</v>
      </c>
      <c r="I7" t="s">
        <v>91</v>
      </c>
    </row>
    <row r="8" spans="1:9" x14ac:dyDescent="0.25">
      <c r="A8" s="43" t="s">
        <v>92</v>
      </c>
      <c r="B8" t="s">
        <v>9</v>
      </c>
      <c r="C8" t="s">
        <v>21</v>
      </c>
      <c r="D8" t="s">
        <v>93</v>
      </c>
      <c r="E8" t="s">
        <v>94</v>
      </c>
      <c r="F8" t="s">
        <v>95</v>
      </c>
      <c r="G8" t="s">
        <v>96</v>
      </c>
      <c r="H8" t="s">
        <v>97</v>
      </c>
      <c r="I8" t="s">
        <v>98</v>
      </c>
    </row>
    <row r="9" spans="1:9" x14ac:dyDescent="0.25">
      <c r="A9" s="14"/>
      <c r="B9" t="s">
        <v>10</v>
      </c>
      <c r="C9" t="s">
        <v>22</v>
      </c>
      <c r="D9" t="s">
        <v>55</v>
      </c>
      <c r="E9" t="s">
        <v>99</v>
      </c>
      <c r="F9" t="s">
        <v>100</v>
      </c>
      <c r="G9" t="s">
        <v>101</v>
      </c>
      <c r="H9" t="s">
        <v>102</v>
      </c>
      <c r="I9" t="s">
        <v>103</v>
      </c>
    </row>
    <row r="10" spans="1:9" x14ac:dyDescent="0.25">
      <c r="A10" s="14"/>
      <c r="B10" t="s">
        <v>11</v>
      </c>
      <c r="C10" t="s">
        <v>23</v>
      </c>
      <c r="D10" t="s">
        <v>104</v>
      </c>
      <c r="E10" t="s">
        <v>105</v>
      </c>
      <c r="F10" t="s">
        <v>106</v>
      </c>
      <c r="G10" t="s">
        <v>107</v>
      </c>
      <c r="H10" t="s">
        <v>108</v>
      </c>
      <c r="I10" t="s">
        <v>109</v>
      </c>
    </row>
    <row r="11" spans="1:9" x14ac:dyDescent="0.25">
      <c r="A11" s="14"/>
      <c r="B11" t="s">
        <v>12</v>
      </c>
      <c r="C11" t="s">
        <v>110</v>
      </c>
      <c r="D11" t="s">
        <v>111</v>
      </c>
      <c r="E11" t="s">
        <v>112</v>
      </c>
      <c r="F11" t="s">
        <v>57</v>
      </c>
      <c r="G11" t="s">
        <v>113</v>
      </c>
      <c r="H11" t="s">
        <v>114</v>
      </c>
      <c r="I11" t="s">
        <v>115</v>
      </c>
    </row>
    <row r="12" spans="1:9" x14ac:dyDescent="0.25">
      <c r="A12" s="14"/>
      <c r="B12" t="s">
        <v>13</v>
      </c>
      <c r="C12" t="s">
        <v>116</v>
      </c>
      <c r="D12" t="s">
        <v>117</v>
      </c>
      <c r="E12" t="s">
        <v>118</v>
      </c>
      <c r="F12" t="s">
        <v>119</v>
      </c>
      <c r="G12" t="s">
        <v>120</v>
      </c>
      <c r="H12" t="s">
        <v>121</v>
      </c>
      <c r="I12" t="s">
        <v>122</v>
      </c>
    </row>
    <row r="13" spans="1:9" x14ac:dyDescent="0.25">
      <c r="A13" s="14"/>
      <c r="B13" t="s">
        <v>14</v>
      </c>
      <c r="C13" t="s">
        <v>123</v>
      </c>
      <c r="D13" t="s">
        <v>124</v>
      </c>
      <c r="E13" t="s">
        <v>125</v>
      </c>
      <c r="F13" t="s">
        <v>126</v>
      </c>
      <c r="G13" t="s">
        <v>127</v>
      </c>
      <c r="H13" t="s">
        <v>128</v>
      </c>
      <c r="I13" t="s">
        <v>129</v>
      </c>
    </row>
    <row r="14" spans="1:9" x14ac:dyDescent="0.25">
      <c r="A14" s="14"/>
      <c r="B14" t="s">
        <v>15</v>
      </c>
      <c r="C14" t="s">
        <v>130</v>
      </c>
      <c r="D14" t="s">
        <v>131</v>
      </c>
      <c r="E14" t="s">
        <v>132</v>
      </c>
      <c r="F14" t="s">
        <v>133</v>
      </c>
      <c r="G14" t="s">
        <v>134</v>
      </c>
      <c r="H14" t="s">
        <v>135</v>
      </c>
      <c r="I14" t="s">
        <v>136</v>
      </c>
    </row>
    <row r="15" spans="1:9" x14ac:dyDescent="0.25">
      <c r="A15" s="14"/>
      <c r="C15" t="s">
        <v>137</v>
      </c>
      <c r="D15" t="s">
        <v>138</v>
      </c>
      <c r="E15" t="s">
        <v>139</v>
      </c>
      <c r="F15" t="s">
        <v>140</v>
      </c>
      <c r="G15" t="s">
        <v>141</v>
      </c>
    </row>
    <row r="16" spans="1:9" x14ac:dyDescent="0.25">
      <c r="A16" s="44"/>
      <c r="B16" s="45"/>
      <c r="C16" s="45" t="s">
        <v>142</v>
      </c>
      <c r="D16" s="45" t="s">
        <v>143</v>
      </c>
      <c r="E16" s="45" t="s">
        <v>144</v>
      </c>
      <c r="F16" s="45"/>
      <c r="G16" s="45"/>
      <c r="H16" s="45"/>
      <c r="I16" s="4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97017-969A-4BF9-9B3E-4334A84BC9DA}">
  <sheetPr>
    <tabColor theme="0"/>
  </sheetPr>
  <dimension ref="A1:G52"/>
  <sheetViews>
    <sheetView workbookViewId="0">
      <selection activeCell="M34" sqref="M34"/>
    </sheetView>
  </sheetViews>
  <sheetFormatPr defaultRowHeight="15" x14ac:dyDescent="0.25"/>
  <cols>
    <col min="1" max="1" width="22.7109375" bestFit="1" customWidth="1"/>
    <col min="2" max="2" width="15.28515625" customWidth="1"/>
    <col min="3" max="3" width="21.28515625" customWidth="1"/>
    <col min="4" max="4" width="39.42578125" customWidth="1"/>
    <col min="5" max="5" width="34.42578125" customWidth="1"/>
    <col min="6" max="6" width="19.85546875" bestFit="1" customWidth="1"/>
  </cols>
  <sheetData>
    <row r="1" spans="1:7" x14ac:dyDescent="0.25">
      <c r="A1" s="4" t="s">
        <v>145</v>
      </c>
      <c r="B1" s="4" t="s">
        <v>146</v>
      </c>
      <c r="C1" s="4" t="s">
        <v>147</v>
      </c>
      <c r="D1" s="4" t="s">
        <v>148</v>
      </c>
      <c r="E1" s="4" t="s">
        <v>149</v>
      </c>
      <c r="F1" s="4" t="s">
        <v>150</v>
      </c>
      <c r="G1" s="4" t="s">
        <v>1</v>
      </c>
    </row>
    <row r="2" spans="1:7" x14ac:dyDescent="0.25">
      <c r="A2" s="46" t="s">
        <v>35</v>
      </c>
      <c r="B2" s="46" t="s">
        <v>151</v>
      </c>
      <c r="C2" s="46" t="s">
        <v>152</v>
      </c>
      <c r="D2" s="46" t="s">
        <v>153</v>
      </c>
      <c r="E2" s="47" t="s">
        <v>154</v>
      </c>
      <c r="F2" s="46" t="s">
        <v>155</v>
      </c>
      <c r="G2" s="46">
        <v>1</v>
      </c>
    </row>
    <row r="3" spans="1:7" x14ac:dyDescent="0.25">
      <c r="A3" s="46" t="s">
        <v>44</v>
      </c>
      <c r="B3" s="46" t="s">
        <v>151</v>
      </c>
      <c r="C3" s="46" t="s">
        <v>156</v>
      </c>
      <c r="D3" s="46" t="s">
        <v>157</v>
      </c>
      <c r="E3" s="47" t="s">
        <v>158</v>
      </c>
      <c r="F3" s="46" t="s">
        <v>155</v>
      </c>
      <c r="G3" s="46">
        <v>1</v>
      </c>
    </row>
    <row r="4" spans="1:7" x14ac:dyDescent="0.25">
      <c r="A4" s="46" t="s">
        <v>9</v>
      </c>
      <c r="B4" s="46" t="s">
        <v>151</v>
      </c>
      <c r="C4" s="46" t="s">
        <v>159</v>
      </c>
      <c r="D4" s="46" t="s">
        <v>160</v>
      </c>
      <c r="E4" s="47" t="s">
        <v>161</v>
      </c>
      <c r="F4" s="46" t="s">
        <v>155</v>
      </c>
      <c r="G4" s="46">
        <v>1</v>
      </c>
    </row>
    <row r="5" spans="1:7" x14ac:dyDescent="0.25">
      <c r="A5" s="46" t="s">
        <v>42</v>
      </c>
      <c r="B5" s="46" t="s">
        <v>151</v>
      </c>
      <c r="C5" s="46" t="s">
        <v>162</v>
      </c>
      <c r="D5" s="46" t="s">
        <v>163</v>
      </c>
      <c r="E5" s="47" t="s">
        <v>164</v>
      </c>
      <c r="F5" s="46" t="s">
        <v>155</v>
      </c>
      <c r="G5" s="46">
        <v>1</v>
      </c>
    </row>
    <row r="6" spans="1:7" x14ac:dyDescent="0.25">
      <c r="A6" s="46" t="s">
        <v>43</v>
      </c>
      <c r="B6" s="46" t="s">
        <v>151</v>
      </c>
      <c r="C6" s="46" t="s">
        <v>165</v>
      </c>
      <c r="D6" s="46" t="s">
        <v>166</v>
      </c>
      <c r="E6" s="47" t="s">
        <v>167</v>
      </c>
      <c r="F6" s="46" t="s">
        <v>155</v>
      </c>
      <c r="G6" s="46">
        <v>1</v>
      </c>
    </row>
    <row r="7" spans="1:7" x14ac:dyDescent="0.25">
      <c r="A7" s="46" t="s">
        <v>43</v>
      </c>
      <c r="B7" s="46" t="s">
        <v>151</v>
      </c>
      <c r="C7" s="46" t="s">
        <v>168</v>
      </c>
      <c r="D7" s="46" t="s">
        <v>169</v>
      </c>
      <c r="E7" s="47" t="s">
        <v>170</v>
      </c>
      <c r="F7" s="46" t="s">
        <v>155</v>
      </c>
      <c r="G7" s="46">
        <v>1</v>
      </c>
    </row>
    <row r="8" spans="1:7" x14ac:dyDescent="0.25">
      <c r="A8" s="46" t="s">
        <v>43</v>
      </c>
      <c r="B8" s="46" t="s">
        <v>151</v>
      </c>
      <c r="C8" s="46" t="s">
        <v>168</v>
      </c>
      <c r="D8" s="46" t="s">
        <v>169</v>
      </c>
      <c r="E8" s="47" t="s">
        <v>170</v>
      </c>
      <c r="F8" s="46" t="s">
        <v>155</v>
      </c>
      <c r="G8" s="46">
        <v>1</v>
      </c>
    </row>
    <row r="9" spans="1:7" x14ac:dyDescent="0.25">
      <c r="A9" s="46" t="s">
        <v>39</v>
      </c>
      <c r="B9" s="46" t="s">
        <v>151</v>
      </c>
      <c r="C9" s="46" t="s">
        <v>171</v>
      </c>
      <c r="D9" s="46" t="s">
        <v>172</v>
      </c>
      <c r="E9" s="47" t="s">
        <v>173</v>
      </c>
      <c r="F9" s="46" t="s">
        <v>155</v>
      </c>
      <c r="G9" s="46">
        <v>1</v>
      </c>
    </row>
    <row r="10" spans="1:7" x14ac:dyDescent="0.25">
      <c r="A10" s="46" t="s">
        <v>10</v>
      </c>
      <c r="B10" s="46" t="s">
        <v>151</v>
      </c>
      <c r="C10" s="46" t="s">
        <v>174</v>
      </c>
      <c r="D10" s="46" t="s">
        <v>175</v>
      </c>
      <c r="E10" s="47" t="s">
        <v>176</v>
      </c>
      <c r="F10" s="46" t="s">
        <v>155</v>
      </c>
      <c r="G10" s="46">
        <v>1</v>
      </c>
    </row>
    <row r="11" spans="1:7" x14ac:dyDescent="0.25">
      <c r="A11" s="46" t="s">
        <v>37</v>
      </c>
      <c r="B11" s="46" t="s">
        <v>151</v>
      </c>
      <c r="C11" s="46" t="s">
        <v>177</v>
      </c>
      <c r="D11" s="46" t="s">
        <v>178</v>
      </c>
      <c r="E11" s="47" t="s">
        <v>179</v>
      </c>
      <c r="F11" s="46" t="s">
        <v>155</v>
      </c>
      <c r="G11" s="46">
        <v>1</v>
      </c>
    </row>
    <row r="12" spans="1:7" x14ac:dyDescent="0.25">
      <c r="A12" s="46" t="s">
        <v>180</v>
      </c>
      <c r="B12" s="46" t="s">
        <v>151</v>
      </c>
      <c r="C12" s="46" t="s">
        <v>181</v>
      </c>
      <c r="D12" s="46" t="s">
        <v>182</v>
      </c>
      <c r="E12" s="47" t="s">
        <v>183</v>
      </c>
      <c r="F12" s="46" t="s">
        <v>155</v>
      </c>
      <c r="G12" s="46">
        <v>1</v>
      </c>
    </row>
    <row r="13" spans="1:7" x14ac:dyDescent="0.25">
      <c r="A13" s="48" t="s">
        <v>110</v>
      </c>
      <c r="B13" s="48" t="s">
        <v>151</v>
      </c>
      <c r="C13" s="48" t="s">
        <v>184</v>
      </c>
      <c r="D13" s="48" t="s">
        <v>185</v>
      </c>
      <c r="E13" s="49" t="s">
        <v>186</v>
      </c>
      <c r="F13" s="48" t="s">
        <v>187</v>
      </c>
      <c r="G13" s="48">
        <v>2</v>
      </c>
    </row>
    <row r="14" spans="1:7" x14ac:dyDescent="0.25">
      <c r="A14" s="48" t="s">
        <v>93</v>
      </c>
      <c r="B14" s="48" t="s">
        <v>151</v>
      </c>
      <c r="C14" s="48" t="s">
        <v>188</v>
      </c>
      <c r="D14" s="48" t="s">
        <v>189</v>
      </c>
      <c r="E14" s="49" t="s">
        <v>190</v>
      </c>
      <c r="F14" s="48" t="s">
        <v>187</v>
      </c>
      <c r="G14" s="48">
        <v>2</v>
      </c>
    </row>
    <row r="15" spans="1:7" x14ac:dyDescent="0.25">
      <c r="A15" s="48" t="s">
        <v>191</v>
      </c>
      <c r="B15" s="48" t="s">
        <v>151</v>
      </c>
      <c r="C15" s="48" t="s">
        <v>192</v>
      </c>
      <c r="D15" s="48" t="s">
        <v>193</v>
      </c>
      <c r="E15" s="49" t="s">
        <v>194</v>
      </c>
      <c r="F15" s="48" t="s">
        <v>187</v>
      </c>
      <c r="G15" s="48">
        <v>2</v>
      </c>
    </row>
    <row r="16" spans="1:7" x14ac:dyDescent="0.25">
      <c r="A16" s="48" t="s">
        <v>111</v>
      </c>
      <c r="B16" s="48" t="s">
        <v>151</v>
      </c>
      <c r="C16" s="48" t="s">
        <v>195</v>
      </c>
      <c r="D16" s="48" t="s">
        <v>196</v>
      </c>
      <c r="E16" s="49" t="s">
        <v>197</v>
      </c>
      <c r="F16" s="48" t="s">
        <v>187</v>
      </c>
      <c r="G16" s="48">
        <v>2</v>
      </c>
    </row>
    <row r="17" spans="1:7" x14ac:dyDescent="0.25">
      <c r="A17" s="48" t="s">
        <v>198</v>
      </c>
      <c r="B17" s="48" t="s">
        <v>151</v>
      </c>
      <c r="C17" s="48" t="s">
        <v>199</v>
      </c>
      <c r="D17" s="48" t="s">
        <v>200</v>
      </c>
      <c r="E17" s="49" t="s">
        <v>201</v>
      </c>
      <c r="F17" s="48" t="s">
        <v>187</v>
      </c>
      <c r="G17" s="48">
        <v>2</v>
      </c>
    </row>
    <row r="18" spans="1:7" x14ac:dyDescent="0.25">
      <c r="A18" s="48" t="s">
        <v>104</v>
      </c>
      <c r="B18" s="48" t="s">
        <v>151</v>
      </c>
      <c r="C18" s="48" t="s">
        <v>202</v>
      </c>
      <c r="D18" s="48" t="s">
        <v>203</v>
      </c>
      <c r="E18" s="49" t="s">
        <v>204</v>
      </c>
      <c r="F18" s="48" t="s">
        <v>187</v>
      </c>
      <c r="G18" s="48">
        <v>2</v>
      </c>
    </row>
    <row r="19" spans="1:7" x14ac:dyDescent="0.25">
      <c r="A19" s="48" t="s">
        <v>55</v>
      </c>
      <c r="B19" s="48" t="s">
        <v>151</v>
      </c>
      <c r="C19" s="48" t="s">
        <v>205</v>
      </c>
      <c r="D19" s="48" t="s">
        <v>206</v>
      </c>
      <c r="E19" s="49" t="s">
        <v>207</v>
      </c>
      <c r="F19" s="48" t="s">
        <v>187</v>
      </c>
      <c r="G19" s="48">
        <v>2</v>
      </c>
    </row>
    <row r="20" spans="1:7" x14ac:dyDescent="0.25">
      <c r="A20" s="48" t="s">
        <v>208</v>
      </c>
      <c r="B20" s="48" t="s">
        <v>151</v>
      </c>
      <c r="C20" s="48" t="s">
        <v>209</v>
      </c>
      <c r="D20" s="48" t="s">
        <v>210</v>
      </c>
      <c r="E20" s="49" t="s">
        <v>211</v>
      </c>
      <c r="F20" s="48" t="s">
        <v>187</v>
      </c>
      <c r="G20" s="48">
        <v>2</v>
      </c>
    </row>
    <row r="21" spans="1:7" x14ac:dyDescent="0.25">
      <c r="A21" s="48" t="s">
        <v>212</v>
      </c>
      <c r="B21" s="48" t="s">
        <v>151</v>
      </c>
      <c r="C21" s="48" t="s">
        <v>213</v>
      </c>
      <c r="D21" s="48" t="s">
        <v>214</v>
      </c>
      <c r="E21" s="49" t="s">
        <v>215</v>
      </c>
      <c r="F21" s="48" t="s">
        <v>187</v>
      </c>
      <c r="G21" s="48">
        <v>2</v>
      </c>
    </row>
    <row r="22" spans="1:7" x14ac:dyDescent="0.25">
      <c r="A22" s="50" t="s">
        <v>216</v>
      </c>
      <c r="B22" s="50" t="s">
        <v>151</v>
      </c>
      <c r="C22" s="50" t="s">
        <v>217</v>
      </c>
      <c r="D22" s="50" t="s">
        <v>218</v>
      </c>
      <c r="E22" s="51" t="s">
        <v>219</v>
      </c>
      <c r="F22" s="50" t="s">
        <v>187</v>
      </c>
      <c r="G22" s="50">
        <v>3</v>
      </c>
    </row>
    <row r="23" spans="1:7" x14ac:dyDescent="0.25">
      <c r="A23" s="50" t="s">
        <v>56</v>
      </c>
      <c r="B23" s="50" t="s">
        <v>151</v>
      </c>
      <c r="C23" s="50" t="s">
        <v>220</v>
      </c>
      <c r="D23" s="50" t="s">
        <v>221</v>
      </c>
      <c r="E23" s="51" t="s">
        <v>222</v>
      </c>
      <c r="F23" s="50" t="s">
        <v>187</v>
      </c>
      <c r="G23" s="50">
        <v>3</v>
      </c>
    </row>
    <row r="24" spans="1:7" x14ac:dyDescent="0.25">
      <c r="A24" s="50" t="s">
        <v>223</v>
      </c>
      <c r="B24" s="50" t="s">
        <v>151</v>
      </c>
      <c r="C24" s="50" t="s">
        <v>224</v>
      </c>
      <c r="D24" s="50" t="s">
        <v>225</v>
      </c>
      <c r="E24" s="51" t="s">
        <v>226</v>
      </c>
      <c r="F24" s="50" t="s">
        <v>187</v>
      </c>
      <c r="G24" s="50">
        <v>3</v>
      </c>
    </row>
    <row r="25" spans="1:7" x14ac:dyDescent="0.25">
      <c r="A25" s="50" t="s">
        <v>227</v>
      </c>
      <c r="B25" s="50" t="s">
        <v>151</v>
      </c>
      <c r="C25" s="50" t="s">
        <v>228</v>
      </c>
      <c r="D25" s="50" t="s">
        <v>229</v>
      </c>
      <c r="E25" s="51" t="s">
        <v>230</v>
      </c>
      <c r="F25" s="50" t="s">
        <v>187</v>
      </c>
      <c r="G25" s="50">
        <v>3</v>
      </c>
    </row>
    <row r="26" spans="1:7" x14ac:dyDescent="0.25">
      <c r="A26" s="50" t="s">
        <v>231</v>
      </c>
      <c r="B26" s="50" t="s">
        <v>151</v>
      </c>
      <c r="C26" s="50" t="s">
        <v>232</v>
      </c>
      <c r="D26" s="50" t="s">
        <v>233</v>
      </c>
      <c r="E26" s="51" t="s">
        <v>234</v>
      </c>
      <c r="F26" s="50" t="s">
        <v>187</v>
      </c>
      <c r="G26" s="50">
        <v>3</v>
      </c>
    </row>
    <row r="27" spans="1:7" x14ac:dyDescent="0.25">
      <c r="A27" s="50" t="s">
        <v>235</v>
      </c>
      <c r="B27" s="50" t="s">
        <v>151</v>
      </c>
      <c r="C27" s="50" t="s">
        <v>236</v>
      </c>
      <c r="D27" s="50" t="s">
        <v>237</v>
      </c>
      <c r="E27" s="51" t="s">
        <v>238</v>
      </c>
      <c r="F27" s="50" t="s">
        <v>187</v>
      </c>
      <c r="G27" s="50">
        <v>3</v>
      </c>
    </row>
    <row r="28" spans="1:7" x14ac:dyDescent="0.25">
      <c r="A28" s="52" t="s">
        <v>239</v>
      </c>
      <c r="B28" s="52" t="s">
        <v>151</v>
      </c>
      <c r="C28" s="52" t="s">
        <v>240</v>
      </c>
      <c r="D28" s="52" t="s">
        <v>241</v>
      </c>
      <c r="E28" s="53" t="s">
        <v>242</v>
      </c>
      <c r="F28" s="52" t="s">
        <v>243</v>
      </c>
      <c r="G28" s="52">
        <v>4</v>
      </c>
    </row>
    <row r="29" spans="1:7" x14ac:dyDescent="0.25">
      <c r="A29" s="52" t="s">
        <v>58</v>
      </c>
      <c r="B29" s="52" t="s">
        <v>151</v>
      </c>
      <c r="C29" s="52" t="s">
        <v>244</v>
      </c>
      <c r="D29" s="52" t="s">
        <v>245</v>
      </c>
      <c r="E29" s="53" t="s">
        <v>246</v>
      </c>
      <c r="F29" s="52" t="s">
        <v>247</v>
      </c>
      <c r="G29" s="52">
        <v>4</v>
      </c>
    </row>
    <row r="30" spans="1:7" x14ac:dyDescent="0.25">
      <c r="A30" s="52" t="s">
        <v>134</v>
      </c>
      <c r="B30" s="52" t="s">
        <v>151</v>
      </c>
      <c r="C30" s="52" t="s">
        <v>248</v>
      </c>
      <c r="D30" s="52" t="s">
        <v>249</v>
      </c>
      <c r="E30" s="53" t="s">
        <v>250</v>
      </c>
      <c r="F30" s="52" t="s">
        <v>243</v>
      </c>
      <c r="G30" s="52">
        <v>4</v>
      </c>
    </row>
    <row r="31" spans="1:7" x14ac:dyDescent="0.25">
      <c r="A31" s="52" t="s">
        <v>251</v>
      </c>
      <c r="B31" s="52" t="s">
        <v>151</v>
      </c>
      <c r="C31" s="52" t="s">
        <v>252</v>
      </c>
      <c r="D31" s="52" t="s">
        <v>253</v>
      </c>
      <c r="E31" s="53" t="s">
        <v>254</v>
      </c>
      <c r="F31" s="52" t="s">
        <v>243</v>
      </c>
      <c r="G31" s="52">
        <v>4</v>
      </c>
    </row>
    <row r="32" spans="1:7" x14ac:dyDescent="0.25">
      <c r="A32" s="52" t="s">
        <v>57</v>
      </c>
      <c r="B32" s="52" t="s">
        <v>151</v>
      </c>
      <c r="C32" s="52" t="s">
        <v>255</v>
      </c>
      <c r="D32" s="52" t="s">
        <v>256</v>
      </c>
      <c r="E32" s="53" t="s">
        <v>257</v>
      </c>
      <c r="F32" s="52" t="s">
        <v>243</v>
      </c>
      <c r="G32" s="52">
        <v>4</v>
      </c>
    </row>
    <row r="33" spans="1:7" x14ac:dyDescent="0.25">
      <c r="A33" s="52" t="s">
        <v>258</v>
      </c>
      <c r="B33" s="52" t="s">
        <v>151</v>
      </c>
      <c r="C33" s="52" t="s">
        <v>259</v>
      </c>
      <c r="D33" s="52" t="s">
        <v>260</v>
      </c>
      <c r="E33" s="53" t="s">
        <v>261</v>
      </c>
      <c r="F33" s="52" t="s">
        <v>243</v>
      </c>
      <c r="G33" s="52">
        <v>4</v>
      </c>
    </row>
    <row r="34" spans="1:7" x14ac:dyDescent="0.25">
      <c r="A34" s="52" t="s">
        <v>262</v>
      </c>
      <c r="B34" s="52" t="s">
        <v>151</v>
      </c>
      <c r="C34" s="52" t="s">
        <v>263</v>
      </c>
      <c r="D34" s="52" t="s">
        <v>264</v>
      </c>
      <c r="E34" s="53" t="s">
        <v>265</v>
      </c>
      <c r="F34" s="52" t="s">
        <v>243</v>
      </c>
      <c r="G34" s="52">
        <v>4</v>
      </c>
    </row>
    <row r="35" spans="1:7" x14ac:dyDescent="0.25">
      <c r="A35" s="52" t="s">
        <v>127</v>
      </c>
      <c r="B35" s="52" t="s">
        <v>151</v>
      </c>
      <c r="C35" s="52" t="s">
        <v>266</v>
      </c>
      <c r="D35" s="52" t="s">
        <v>267</v>
      </c>
      <c r="E35" s="53" t="s">
        <v>268</v>
      </c>
      <c r="F35" s="52" t="s">
        <v>243</v>
      </c>
      <c r="G35" s="52">
        <v>4</v>
      </c>
    </row>
    <row r="36" spans="1:7" x14ac:dyDescent="0.25">
      <c r="A36" s="52" t="s">
        <v>141</v>
      </c>
      <c r="B36" s="52" t="s">
        <v>151</v>
      </c>
      <c r="C36" s="52" t="s">
        <v>269</v>
      </c>
      <c r="D36" s="52" t="s">
        <v>270</v>
      </c>
      <c r="E36" s="53" t="s">
        <v>271</v>
      </c>
      <c r="F36" s="52" t="s">
        <v>243</v>
      </c>
      <c r="G36" s="52">
        <v>4</v>
      </c>
    </row>
    <row r="37" spans="1:7" x14ac:dyDescent="0.25">
      <c r="A37" s="52" t="s">
        <v>272</v>
      </c>
      <c r="B37" s="52" t="s">
        <v>151</v>
      </c>
      <c r="C37" s="52" t="s">
        <v>273</v>
      </c>
      <c r="D37" s="52" t="s">
        <v>274</v>
      </c>
      <c r="E37" s="53" t="s">
        <v>275</v>
      </c>
      <c r="F37" s="52" t="s">
        <v>243</v>
      </c>
      <c r="G37" s="52">
        <v>4</v>
      </c>
    </row>
    <row r="38" spans="1:7" x14ac:dyDescent="0.25">
      <c r="A38" s="52" t="s">
        <v>276</v>
      </c>
      <c r="B38" s="52" t="s">
        <v>151</v>
      </c>
      <c r="C38" s="52" t="s">
        <v>277</v>
      </c>
      <c r="D38" s="52" t="s">
        <v>278</v>
      </c>
      <c r="E38" s="53" t="s">
        <v>279</v>
      </c>
      <c r="F38" s="52" t="s">
        <v>243</v>
      </c>
      <c r="G38" s="52">
        <v>4</v>
      </c>
    </row>
    <row r="39" spans="1:7" x14ac:dyDescent="0.25">
      <c r="A39" s="52" t="s">
        <v>280</v>
      </c>
      <c r="B39" s="52" t="s">
        <v>151</v>
      </c>
      <c r="C39" s="52" t="s">
        <v>281</v>
      </c>
      <c r="D39" s="52" t="s">
        <v>282</v>
      </c>
      <c r="E39" s="53" t="s">
        <v>283</v>
      </c>
      <c r="F39" s="52" t="s">
        <v>243</v>
      </c>
      <c r="G39" s="52">
        <v>4</v>
      </c>
    </row>
    <row r="40" spans="1:7" x14ac:dyDescent="0.25">
      <c r="A40" s="54" t="s">
        <v>59</v>
      </c>
      <c r="B40" s="54" t="s">
        <v>151</v>
      </c>
      <c r="C40" s="54" t="s">
        <v>284</v>
      </c>
      <c r="D40" s="54" t="s">
        <v>285</v>
      </c>
      <c r="E40" s="55" t="s">
        <v>286</v>
      </c>
      <c r="F40" s="54" t="s">
        <v>243</v>
      </c>
      <c r="G40" s="54">
        <v>5</v>
      </c>
    </row>
    <row r="41" spans="1:7" x14ac:dyDescent="0.25">
      <c r="A41" s="54" t="s">
        <v>287</v>
      </c>
      <c r="B41" s="54" t="s">
        <v>151</v>
      </c>
      <c r="C41" s="54" t="s">
        <v>288</v>
      </c>
      <c r="D41" s="54" t="s">
        <v>289</v>
      </c>
      <c r="E41" s="55" t="s">
        <v>290</v>
      </c>
      <c r="F41" s="54" t="s">
        <v>291</v>
      </c>
      <c r="G41" s="54">
        <v>5</v>
      </c>
    </row>
    <row r="42" spans="1:7" x14ac:dyDescent="0.25">
      <c r="A42" s="54" t="s">
        <v>292</v>
      </c>
      <c r="B42" s="54" t="s">
        <v>151</v>
      </c>
      <c r="C42" s="54" t="s">
        <v>293</v>
      </c>
      <c r="D42" s="54" t="s">
        <v>294</v>
      </c>
      <c r="E42" s="55" t="s">
        <v>295</v>
      </c>
      <c r="F42" s="54" t="s">
        <v>291</v>
      </c>
      <c r="G42" s="54">
        <v>5</v>
      </c>
    </row>
    <row r="43" spans="1:7" x14ac:dyDescent="0.25">
      <c r="A43" s="54" t="s">
        <v>60</v>
      </c>
      <c r="B43" s="54" t="s">
        <v>151</v>
      </c>
      <c r="C43" s="54" t="s">
        <v>296</v>
      </c>
      <c r="D43" s="54" t="s">
        <v>297</v>
      </c>
      <c r="E43" s="55" t="s">
        <v>298</v>
      </c>
      <c r="F43" s="54" t="s">
        <v>291</v>
      </c>
      <c r="G43" s="54">
        <v>5</v>
      </c>
    </row>
    <row r="44" spans="1:7" x14ac:dyDescent="0.25">
      <c r="A44" s="54" t="s">
        <v>299</v>
      </c>
      <c r="B44" s="54" t="s">
        <v>151</v>
      </c>
      <c r="C44" s="54" t="s">
        <v>300</v>
      </c>
      <c r="D44" s="54" t="s">
        <v>301</v>
      </c>
      <c r="E44" s="55" t="s">
        <v>302</v>
      </c>
      <c r="F44" s="54" t="s">
        <v>291</v>
      </c>
      <c r="G44" s="54">
        <v>5</v>
      </c>
    </row>
    <row r="45" spans="1:7" x14ac:dyDescent="0.25">
      <c r="A45" s="56" t="s">
        <v>303</v>
      </c>
      <c r="B45" s="56" t="s">
        <v>151</v>
      </c>
      <c r="C45" s="56" t="s">
        <v>304</v>
      </c>
      <c r="D45" s="56" t="s">
        <v>305</v>
      </c>
      <c r="E45" s="57" t="s">
        <v>306</v>
      </c>
      <c r="F45" s="56" t="s">
        <v>291</v>
      </c>
      <c r="G45" s="56">
        <v>6</v>
      </c>
    </row>
    <row r="46" spans="1:7" x14ac:dyDescent="0.25">
      <c r="A46" s="56" t="s">
        <v>135</v>
      </c>
      <c r="B46" s="56" t="s">
        <v>151</v>
      </c>
      <c r="C46" s="56" t="s">
        <v>307</v>
      </c>
      <c r="D46" s="58" t="s">
        <v>308</v>
      </c>
      <c r="E46" s="59" t="s">
        <v>309</v>
      </c>
      <c r="F46" s="56" t="s">
        <v>247</v>
      </c>
      <c r="G46" s="56">
        <v>6</v>
      </c>
    </row>
    <row r="47" spans="1:7" x14ac:dyDescent="0.25">
      <c r="A47" s="56" t="s">
        <v>310</v>
      </c>
      <c r="B47" s="56" t="s">
        <v>151</v>
      </c>
      <c r="C47" s="56" t="s">
        <v>311</v>
      </c>
      <c r="D47" s="56" t="s">
        <v>312</v>
      </c>
      <c r="E47" s="57" t="s">
        <v>313</v>
      </c>
      <c r="F47" s="56" t="s">
        <v>247</v>
      </c>
      <c r="G47" s="56">
        <v>6</v>
      </c>
    </row>
    <row r="48" spans="1:7" x14ac:dyDescent="0.25">
      <c r="A48" s="56" t="s">
        <v>314</v>
      </c>
      <c r="B48" s="56" t="s">
        <v>151</v>
      </c>
      <c r="C48" s="56" t="s">
        <v>315</v>
      </c>
      <c r="D48" s="56" t="s">
        <v>316</v>
      </c>
      <c r="E48" s="57" t="s">
        <v>317</v>
      </c>
      <c r="F48" s="56" t="s">
        <v>247</v>
      </c>
      <c r="G48" s="56">
        <v>6</v>
      </c>
    </row>
    <row r="49" spans="1:7" x14ac:dyDescent="0.25">
      <c r="A49" s="56" t="s">
        <v>314</v>
      </c>
      <c r="B49" s="56" t="s">
        <v>151</v>
      </c>
      <c r="C49" s="56" t="s">
        <v>318</v>
      </c>
      <c r="D49" s="56" t="s">
        <v>316</v>
      </c>
      <c r="E49" s="57" t="s">
        <v>317</v>
      </c>
      <c r="F49" s="56" t="s">
        <v>247</v>
      </c>
      <c r="G49" s="56">
        <v>6</v>
      </c>
    </row>
    <row r="50" spans="1:7" x14ac:dyDescent="0.25">
      <c r="A50" s="56" t="s">
        <v>109</v>
      </c>
      <c r="B50" s="56" t="s">
        <v>151</v>
      </c>
      <c r="C50" s="56" t="s">
        <v>319</v>
      </c>
      <c r="D50" s="56" t="s">
        <v>320</v>
      </c>
      <c r="E50" s="57" t="s">
        <v>321</v>
      </c>
      <c r="F50" s="56" t="s">
        <v>247</v>
      </c>
      <c r="G50" s="56">
        <v>6</v>
      </c>
    </row>
    <row r="51" spans="1:7" x14ac:dyDescent="0.25">
      <c r="A51" s="56" t="s">
        <v>322</v>
      </c>
      <c r="B51" s="56" t="s">
        <v>151</v>
      </c>
      <c r="C51" s="56" t="s">
        <v>323</v>
      </c>
      <c r="D51" s="56" t="s">
        <v>324</v>
      </c>
      <c r="E51" s="57" t="s">
        <v>325</v>
      </c>
      <c r="F51" s="56" t="s">
        <v>291</v>
      </c>
      <c r="G51" s="56">
        <v>6</v>
      </c>
    </row>
    <row r="52" spans="1:7" x14ac:dyDescent="0.25">
      <c r="A52" s="56" t="s">
        <v>326</v>
      </c>
      <c r="B52" s="56" t="s">
        <v>151</v>
      </c>
      <c r="C52" s="56" t="s">
        <v>327</v>
      </c>
      <c r="D52" s="56" t="s">
        <v>328</v>
      </c>
      <c r="E52" s="57" t="s">
        <v>329</v>
      </c>
      <c r="F52" s="56" t="s">
        <v>247</v>
      </c>
      <c r="G52" s="56">
        <v>6</v>
      </c>
    </row>
  </sheetData>
  <autoFilter ref="A1:G1" xr:uid="{7C38DD2B-5B4D-4AED-8AE6-CC3F99CEFF35}">
    <sortState xmlns:xlrd2="http://schemas.microsoft.com/office/spreadsheetml/2017/richdata2" ref="A2:G52">
      <sortCondition ref="G1"/>
    </sortState>
  </autoFilter>
  <hyperlinks>
    <hyperlink ref="D46" r:id="rId1" display="mailto:amanda.lemon@sca.com" xr:uid="{3751BBBA-1566-4FB0-B455-E1E043DC8AE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Block 1</vt:lpstr>
      <vt:lpstr>Stort sammandrag</vt:lpstr>
      <vt:lpstr>Kontaktlista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 Averfeldt</dc:creator>
  <cp:lastModifiedBy>Sara Stridsman</cp:lastModifiedBy>
  <dcterms:created xsi:type="dcterms:W3CDTF">2025-09-10T06:34:41Z</dcterms:created>
  <dcterms:modified xsi:type="dcterms:W3CDTF">2025-09-16T08:27:47Z</dcterms:modified>
</cp:coreProperties>
</file>