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20" windowWidth="19755" windowHeight="8025" activeTab="4"/>
  </bookViews>
  <sheets>
    <sheet name="HockeskoleCup 2017" sheetId="1" r:id="rId1"/>
    <sheet name="Gemensamma uppg." sheetId="2" r:id="rId2"/>
    <sheet name="Spelare-Ledare" sheetId="3" r:id="rId3"/>
    <sheet name="Arbetschema" sheetId="4" r:id="rId4"/>
    <sheet name="Spelschema" sheetId="5" r:id="rId5"/>
  </sheets>
  <definedNames>
    <definedName name="_xlnm.Print_Area" localSheetId="3">'Arbetschema'!$B$1:$J$52</definedName>
    <definedName name="_xlnm.Print_Area" localSheetId="1">'Gemensamma uppg.'!$D$2:$D$28</definedName>
    <definedName name="_xlnm.Print_Area" localSheetId="0">'HockeskoleCup 2017'!$B$2:$B$32</definedName>
    <definedName name="_xlnm.Print_Area" localSheetId="2">'Spelare-Ledare'!$B$1:$P$31</definedName>
  </definedNames>
  <calcPr fullCalcOnLoad="1"/>
</workbook>
</file>

<file path=xl/sharedStrings.xml><?xml version="1.0" encoding="utf-8"?>
<sst xmlns="http://schemas.openxmlformats.org/spreadsheetml/2006/main" count="602" uniqueCount="476">
  <si>
    <t>ÖJERSJÖ</t>
  </si>
  <si>
    <t>PARTILLE</t>
  </si>
  <si>
    <t>SÄVEDALEN</t>
  </si>
  <si>
    <t>Uppgift</t>
  </si>
  <si>
    <t>Namn</t>
  </si>
  <si>
    <t>Tel</t>
  </si>
  <si>
    <t>epost</t>
  </si>
  <si>
    <t>Cupansvarig</t>
  </si>
  <si>
    <t>Status</t>
  </si>
  <si>
    <t>Gruppmöte 1 Datum/tid</t>
  </si>
  <si>
    <t>Ej klar</t>
  </si>
  <si>
    <t>Pågår</t>
  </si>
  <si>
    <t>Klar</t>
  </si>
  <si>
    <t>Grupp</t>
  </si>
  <si>
    <t>Gruppmöte 2 Datum/tid</t>
  </si>
  <si>
    <t>Koordination och avstämning av de olika grupperna</t>
  </si>
  <si>
    <t>Matchfunktionärer</t>
  </si>
  <si>
    <t>Sammankallande</t>
  </si>
  <si>
    <t>Sarg</t>
  </si>
  <si>
    <t>Prisutdelning</t>
  </si>
  <si>
    <t>Musik</t>
  </si>
  <si>
    <t>Slipning av skridskor mm</t>
  </si>
  <si>
    <t>Slipning mtr mm</t>
  </si>
  <si>
    <t>Caféterian</t>
  </si>
  <si>
    <t>Matservering spelare/ledare</t>
  </si>
  <si>
    <t>Ledarfika</t>
  </si>
  <si>
    <t>Mellanmål spelare/ledare</t>
  </si>
  <si>
    <t>Lotteri</t>
  </si>
  <si>
    <t>Schema</t>
  </si>
  <si>
    <t>Utrustning</t>
  </si>
  <si>
    <t>Inköp</t>
  </si>
  <si>
    <t>Christer Johannesson (inköp/koordination)</t>
  </si>
  <si>
    <t>Försäljning/grillning i ishallen till publik mfl</t>
  </si>
  <si>
    <t>Inköp av livsmedel</t>
  </si>
  <si>
    <t>Grillning</t>
  </si>
  <si>
    <t>Servering/försäjning</t>
  </si>
  <si>
    <t>Sjukvårdsansvarig</t>
  </si>
  <si>
    <t>Not</t>
  </si>
  <si>
    <t>Christer J. samordnar inköp av maten med Grillgruppen</t>
  </si>
  <si>
    <r>
      <t xml:space="preserve">Christer Johannesson </t>
    </r>
    <r>
      <rPr>
        <sz val="10"/>
        <color indexed="8"/>
        <rFont val="Calibri"/>
        <family val="2"/>
      </rPr>
      <t>(inköp/koordination)</t>
    </r>
  </si>
  <si>
    <t>Ledare</t>
  </si>
  <si>
    <t>0705-589031</t>
  </si>
  <si>
    <t>Förälder 2</t>
  </si>
  <si>
    <t>Mob tel 2</t>
  </si>
  <si>
    <t>epost 2</t>
  </si>
  <si>
    <t>epost 1</t>
  </si>
  <si>
    <t>Mobil tel 1</t>
  </si>
  <si>
    <t>Förälder 1</t>
  </si>
  <si>
    <t>Hem tel</t>
  </si>
  <si>
    <t>Spelare pers.nr</t>
  </si>
  <si>
    <t>Adress</t>
  </si>
  <si>
    <t>Postnr</t>
  </si>
  <si>
    <t>Ort</t>
  </si>
  <si>
    <t>Namn Spelare</t>
  </si>
  <si>
    <t>Materialförvaltare</t>
  </si>
  <si>
    <t>?</t>
  </si>
  <si>
    <t>Administration</t>
  </si>
  <si>
    <t>Ledare/Tränare</t>
  </si>
  <si>
    <t>Arbetsschema för</t>
  </si>
  <si>
    <t xml:space="preserve">Ansvarsfördelning </t>
  </si>
  <si>
    <t>&amp;</t>
  </si>
  <si>
    <t>Arbetsuppgifter för respektive ansvarsområde!</t>
  </si>
  <si>
    <t>Gemensamma arbetsuppgifter!</t>
  </si>
  <si>
    <t>Vi behöver hjälp av samtliga föräldrar som kan ställa upp på ett eller annat sätt.</t>
  </si>
  <si>
    <t xml:space="preserve">Alla i resp grupper pratar ihop sig hur man ordnar med div saker som ska tas med,   kan höra av sig till markerad ansvarig i resp grupp. </t>
  </si>
  <si>
    <t xml:space="preserve"> - Kolla hink med puckar/puckkastning och hämta den- var finns den?</t>
  </si>
  <si>
    <t>ATT KOMMA IHÅG</t>
  </si>
  <si>
    <t xml:space="preserve">Ev göra upp schema på vilka tider man befinner sig på sin station.  Se över alla tfn,nr så att dom stämmer. </t>
  </si>
  <si>
    <t>Se separat sida</t>
  </si>
  <si>
    <t>christer.johannesson@krsystem.se</t>
  </si>
  <si>
    <t>Sekretariatet</t>
  </si>
  <si>
    <t>Växelkassor, Christer</t>
  </si>
  <si>
    <t>Domare</t>
  </si>
  <si>
    <t>Assist vid behov</t>
  </si>
  <si>
    <t>Lag</t>
  </si>
  <si>
    <t>Klar till cupen</t>
  </si>
  <si>
    <t>Allergi</t>
  </si>
  <si>
    <t>Puckkastning,</t>
  </si>
  <si>
    <t xml:space="preserve">Chokladhjul, </t>
  </si>
  <si>
    <t xml:space="preserve">Tombola, </t>
  </si>
  <si>
    <t>Lottringar, Christer</t>
  </si>
  <si>
    <t>0707-785259</t>
  </si>
  <si>
    <t xml:space="preserve"> - Musik - sekretariatet</t>
  </si>
  <si>
    <t>Vi hjälps samtliga åt att städa ishall och omklädningsrum efter matcher!</t>
  </si>
  <si>
    <t xml:space="preserve"> - Fyll på gasol till grillen - Christer</t>
  </si>
  <si>
    <t xml:space="preserve"> - Ställ upp partytält för grill på utsidan - Vem?</t>
  </si>
  <si>
    <t xml:space="preserve"> - Dra ut lappar till omklädningsrummen (Vem?)</t>
  </si>
  <si>
    <t>Nr:</t>
  </si>
  <si>
    <t>Spelare</t>
  </si>
  <si>
    <t>X</t>
  </si>
  <si>
    <t>Kontakt</t>
  </si>
  <si>
    <t>Tid</t>
  </si>
  <si>
    <t>Partille 1</t>
  </si>
  <si>
    <t>Match nr</t>
  </si>
  <si>
    <t>Start</t>
  </si>
  <si>
    <t>Slut</t>
  </si>
  <si>
    <t>Plan</t>
  </si>
  <si>
    <t>Omgång   1 :</t>
  </si>
  <si>
    <t>Lag nr 1</t>
  </si>
  <si>
    <t>Lag nr 2</t>
  </si>
  <si>
    <t>Hovås</t>
  </si>
  <si>
    <t>Rönnäng - Hanhals/Kings 1</t>
  </si>
  <si>
    <t>Hovås - Partille 2</t>
  </si>
  <si>
    <t>Rönnäng</t>
  </si>
  <si>
    <t>Kållered - Järnbrott</t>
  </si>
  <si>
    <t>Härryda 1</t>
  </si>
  <si>
    <t>Partille - Hanhals/Kings 2</t>
  </si>
  <si>
    <t>Härryda 2</t>
  </si>
  <si>
    <t>Hanhals/Kings 1 - Partille 2</t>
  </si>
  <si>
    <t>Hanhals/Kings 1</t>
  </si>
  <si>
    <t>Spolning</t>
  </si>
  <si>
    <t>Järnbrott - Rönnäng</t>
  </si>
  <si>
    <t>Rönnäng - Partille</t>
  </si>
  <si>
    <t>Hanhals/Kings 2</t>
  </si>
  <si>
    <t>Härryda 1 - Hovås</t>
  </si>
  <si>
    <t>Kållered</t>
  </si>
  <si>
    <t>Hanhals/Kings 2 - Kållered</t>
  </si>
  <si>
    <t>Järnbrott</t>
  </si>
  <si>
    <t>Partille - Härryda 2</t>
  </si>
  <si>
    <t>Partille 2 - Kållered</t>
  </si>
  <si>
    <t>Summa:</t>
  </si>
  <si>
    <t>Järnbrott - Hanhals/Kings 1</t>
  </si>
  <si>
    <t>Partille 2 - Härryda 1</t>
  </si>
  <si>
    <t>Rönnäng - Hanhals/Kings 2</t>
  </si>
  <si>
    <t>Hanhals/Kings 1 - Härryda 1</t>
  </si>
  <si>
    <t>Hovås - Partille</t>
  </si>
  <si>
    <t>Kållered - Härryda 2</t>
  </si>
  <si>
    <t>Härryda 1 - Rönnäng</t>
  </si>
  <si>
    <t>Hanhals/Kings 2 - Järnbrott</t>
  </si>
  <si>
    <t>Puckastning</t>
  </si>
  <si>
    <t>Partille - Partille 2</t>
  </si>
  <si>
    <t>Härryda 2 - Rönnäng</t>
  </si>
  <si>
    <t>Kållered - Hovås</t>
  </si>
  <si>
    <t>Härryda 1 - Partille</t>
  </si>
  <si>
    <t>Järnbrott - Härryda 2</t>
  </si>
  <si>
    <t>Rönnäng - Hovås</t>
  </si>
  <si>
    <t>Hanhals/Kings 1 - Partille</t>
  </si>
  <si>
    <t>Härryda 2 - Hanhals/Kings 2</t>
  </si>
  <si>
    <t>Kållered - Härryda 1</t>
  </si>
  <si>
    <t>Härryda 2 - Hanhals/Kings 1</t>
  </si>
  <si>
    <t>Hanhals/Kings 2 - Hovås</t>
  </si>
  <si>
    <t>Järnbrott - GIK</t>
  </si>
  <si>
    <t>Hanhals/Kings 1 - Kållered</t>
  </si>
  <si>
    <t>Hovås - Härryda 2</t>
  </si>
  <si>
    <t>GIK - Hanhals/Kings 2</t>
  </si>
  <si>
    <t>Järnbrott - Härryda 1</t>
  </si>
  <si>
    <t>Hovås - Hanhals/Kings 1</t>
  </si>
  <si>
    <t>Kållered - Rönnäng</t>
  </si>
  <si>
    <t>Härryda 2 - GIK</t>
  </si>
  <si>
    <t>Partille - Järnbrott</t>
  </si>
  <si>
    <t>Hanhals/Kings 2 - Härryda 1</t>
  </si>
  <si>
    <t>GIK</t>
  </si>
  <si>
    <t>Partille</t>
  </si>
  <si>
    <t>Grupp1</t>
  </si>
  <si>
    <t>Grupp2</t>
  </si>
  <si>
    <t>Stenungsund 1</t>
  </si>
  <si>
    <t>Stenungsund 2</t>
  </si>
  <si>
    <t>Lunch</t>
  </si>
  <si>
    <t>Partille 2</t>
  </si>
  <si>
    <t>Grupp 1</t>
  </si>
  <si>
    <t>Grupp 2</t>
  </si>
  <si>
    <t>Nästa match</t>
  </si>
  <si>
    <t>a lag</t>
  </si>
  <si>
    <t>omklädningsrum</t>
  </si>
  <si>
    <t xml:space="preserve"> </t>
  </si>
  <si>
    <t>Hockeyskolecupen 2017</t>
  </si>
  <si>
    <t>Söndagen den 12 Mars</t>
  </si>
  <si>
    <t xml:space="preserve"> - Skapa ett matchschema som kan tryckas (Vem?)</t>
  </si>
  <si>
    <t xml:space="preserve"> - Hamburgare/gulasch inköpsansvarig</t>
  </si>
  <si>
    <t xml:space="preserve"> - Extra bord i källaren (kortsidan hallen för lotteri och soppförsäljning) – nycklar?</t>
  </si>
  <si>
    <t>Säsong 2016/17</t>
  </si>
  <si>
    <t>Partille Hockey    Lag -09</t>
  </si>
  <si>
    <t>Antal Anmälda 09:or</t>
  </si>
  <si>
    <t>Hockeyskolecup 20170312</t>
  </si>
  <si>
    <t>Åsa Nordquist (Philip)</t>
  </si>
  <si>
    <t>070-7867218</t>
  </si>
  <si>
    <t>asanordquist@gmail.com</t>
  </si>
  <si>
    <t>Marcus Nordquist (Philip)</t>
  </si>
  <si>
    <t>072-2019114</t>
  </si>
  <si>
    <t>marcus.nordquist@ncc.se</t>
  </si>
  <si>
    <t>Kjell Carbe (Casper)</t>
  </si>
  <si>
    <t>0707-652787</t>
  </si>
  <si>
    <t>carbe77@gmail.com</t>
  </si>
  <si>
    <t>Örjan Berg (Nils)</t>
  </si>
  <si>
    <t>Simon Rydeståhl (Sami)</t>
  </si>
  <si>
    <t>rydestahl86@gmail.com</t>
  </si>
  <si>
    <t>Tobias Frykberg (Max)</t>
  </si>
  <si>
    <t>0709-900659</t>
  </si>
  <si>
    <t>tobias@frykbergs.se</t>
  </si>
  <si>
    <t>anders@dynamicel.se</t>
  </si>
  <si>
    <t>Ge spelarna en härlig dag full av ishockey.</t>
  </si>
  <si>
    <t>Hockeyskolecupen 12/3 2017</t>
  </si>
  <si>
    <t>SPELSCHEMA Cupen 20170312</t>
  </si>
  <si>
    <t>20090101-5990</t>
  </si>
  <si>
    <t>20090202-3514</t>
  </si>
  <si>
    <t>20090207-4970</t>
  </si>
  <si>
    <t>20090225-4499</t>
  </si>
  <si>
    <t>20090313-1910</t>
  </si>
  <si>
    <t>20090317-1437</t>
  </si>
  <si>
    <t>20090318-8837</t>
  </si>
  <si>
    <t>20090504-3535</t>
  </si>
  <si>
    <t>20090522-5850</t>
  </si>
  <si>
    <t>20090525-8778</t>
  </si>
  <si>
    <t>20090602-3932</t>
  </si>
  <si>
    <t>20090605-7534</t>
  </si>
  <si>
    <t>20090616-1518</t>
  </si>
  <si>
    <t>20090625-8355</t>
  </si>
  <si>
    <t>20090715-6475</t>
  </si>
  <si>
    <t>20090813-5866</t>
  </si>
  <si>
    <t>20090830-2870</t>
  </si>
  <si>
    <t>20090914-9056</t>
  </si>
  <si>
    <t>20090920-6856</t>
  </si>
  <si>
    <t>20091003-2879</t>
  </si>
  <si>
    <t>20091017-0364</t>
  </si>
  <si>
    <t>20091029-0311</t>
  </si>
  <si>
    <t>20091104-1416</t>
  </si>
  <si>
    <t>20091110-6813</t>
  </si>
  <si>
    <t>20091115-6552</t>
  </si>
  <si>
    <t>20091201-1251</t>
  </si>
  <si>
    <t>Åsa Nordquist</t>
  </si>
  <si>
    <t>Gavelåsvägen 1</t>
  </si>
  <si>
    <t>Ovanskogsliden 8</t>
  </si>
  <si>
    <t>41656</t>
  </si>
  <si>
    <t>Göteborg</t>
  </si>
  <si>
    <t>Råbackaslingan 9</t>
  </si>
  <si>
    <t>43351</t>
  </si>
  <si>
    <t>Öjersjö</t>
  </si>
  <si>
    <t>Klevelyckan 15</t>
  </si>
  <si>
    <t>Sävedalen</t>
  </si>
  <si>
    <t>Lodjursvägen 22</t>
  </si>
  <si>
    <t>Bovetevägen 10</t>
  </si>
  <si>
    <t>Lekullen 2</t>
  </si>
  <si>
    <t>Tjärnvägen 2</t>
  </si>
  <si>
    <t>Trägärdsgården 8</t>
  </si>
  <si>
    <t>Malmvägen 9</t>
  </si>
  <si>
    <t>Vallhamravägen 14</t>
  </si>
  <si>
    <t>Fägatan 97</t>
  </si>
  <si>
    <t>Helleforsgatan 14 A</t>
  </si>
  <si>
    <t>416 75</t>
  </si>
  <si>
    <t>Stabbegatan 17</t>
  </si>
  <si>
    <t>41680</t>
  </si>
  <si>
    <t>Broängsvägen 20</t>
  </si>
  <si>
    <t>43365</t>
  </si>
  <si>
    <t>Solnedgången  8</t>
  </si>
  <si>
    <t>43334</t>
  </si>
  <si>
    <t xml:space="preserve">Partille </t>
  </si>
  <si>
    <t>Galoppvägen 5a</t>
  </si>
  <si>
    <t>Timmerslätt 2 C</t>
  </si>
  <si>
    <t>Solbacken 9 B</t>
  </si>
  <si>
    <t>Truels väg 4</t>
  </si>
  <si>
    <t>Valkyriavägen 6</t>
  </si>
  <si>
    <t>J A Wadmans väg 13</t>
  </si>
  <si>
    <t>Gamla vägen 30</t>
  </si>
  <si>
    <t>Trägärdsgården 17</t>
  </si>
  <si>
    <t>Hytterkullen 74</t>
  </si>
  <si>
    <t>Svedjevägen 4</t>
  </si>
  <si>
    <t>fredrikgardsfors@hotmail.com</t>
  </si>
  <si>
    <t>pontus.akerstrom@ericsson.com</t>
  </si>
  <si>
    <t>degezon@spray.se</t>
  </si>
  <si>
    <t>e_selbenius@hotmail.com</t>
  </si>
  <si>
    <t>sarah_hadders@hotmail.com</t>
  </si>
  <si>
    <t>malden1@msn.com</t>
  </si>
  <si>
    <t>oerjan.berg@se.pwc.com</t>
  </si>
  <si>
    <t>petter.browallius@gmail.com</t>
  </si>
  <si>
    <t>karin.liras@ytteknik.com</t>
  </si>
  <si>
    <t>msellste@volvocars.com</t>
  </si>
  <si>
    <t>mahsa_blue_red@yahoo.com</t>
  </si>
  <si>
    <t>brevtilllotta@hotmail.com</t>
  </si>
  <si>
    <t>nmd_99@hotmail.com</t>
  </si>
  <si>
    <t>karinbolmstrom@hotmail.com</t>
  </si>
  <si>
    <t>maria.bilen@teliasonera.com</t>
  </si>
  <si>
    <t>ulf.andersson@jeppesen.com</t>
  </si>
  <si>
    <t>angelina.olsson@yahoo.com</t>
  </si>
  <si>
    <t>jardeby@gmail.com</t>
  </si>
  <si>
    <t>gustav@mobajl.se</t>
  </si>
  <si>
    <t>andreas.ehrenborg@hotmail.com</t>
  </si>
  <si>
    <t>faramarz.mohajer@gmail.com</t>
  </si>
  <si>
    <t>0709-865201</t>
  </si>
  <si>
    <t>0736732659</t>
  </si>
  <si>
    <t>0739-190070</t>
  </si>
  <si>
    <t>0722-019114</t>
  </si>
  <si>
    <t>0709291437</t>
  </si>
  <si>
    <t>0709-655025</t>
  </si>
  <si>
    <t>0707-903044</t>
  </si>
  <si>
    <t>0766-210637</t>
  </si>
  <si>
    <t>072-3322152</t>
  </si>
  <si>
    <t>0701-433 659</t>
  </si>
  <si>
    <t>076-0404018</t>
  </si>
  <si>
    <t>0707716318</t>
  </si>
  <si>
    <t>0761-261031</t>
  </si>
  <si>
    <t>0739-018234</t>
  </si>
  <si>
    <t>0734-320833</t>
  </si>
  <si>
    <t>0702215307</t>
  </si>
  <si>
    <t>0707437209</t>
  </si>
  <si>
    <t>0733-233493</t>
  </si>
  <si>
    <t>43346</t>
  </si>
  <si>
    <t>Ulf Andersson (Nils)</t>
  </si>
  <si>
    <t>Karin Berg (Nils)</t>
  </si>
  <si>
    <t>Karin Lindén (Selma)</t>
  </si>
  <si>
    <t>Shirin (Akilles)</t>
  </si>
  <si>
    <t>Pontus Åkerström (Nelson)</t>
  </si>
  <si>
    <t xml:space="preserve"> - Mat till lagen (Pannbiff &amp; potatismos) – Checkat av med lagen angående allergier och antal spelare - Christer?</t>
  </si>
  <si>
    <t>Fredriksson Leon</t>
  </si>
  <si>
    <t>Åkerström Nelson</t>
  </si>
  <si>
    <t>Gärdsfors Fredrik</t>
  </si>
  <si>
    <t>Åkerström Pontus</t>
  </si>
  <si>
    <t>Edmark Sixten</t>
  </si>
  <si>
    <t>Gunnarsson David</t>
  </si>
  <si>
    <t>0727441448</t>
  </si>
  <si>
    <t>Selbenius Lucas</t>
  </si>
  <si>
    <t>Selbenius Ellinor</t>
  </si>
  <si>
    <t>Selbenius Henrik</t>
  </si>
  <si>
    <t>0762166108</t>
  </si>
  <si>
    <t/>
  </si>
  <si>
    <t>henke-herkules@hotmail.com</t>
  </si>
  <si>
    <t>johannalindberg992@hotmail.com</t>
  </si>
  <si>
    <t>andreasfrick71@hotmail.com</t>
  </si>
  <si>
    <t>karin.berg74@telia.com</t>
  </si>
  <si>
    <t>lisa@browallius.se</t>
  </si>
  <si>
    <t>martin.slattberg@hotmail.com</t>
  </si>
  <si>
    <t>hpopjane@volvocars.com</t>
  </si>
  <si>
    <t>shirinkarim330@hotmail.com</t>
  </si>
  <si>
    <t>hakan.linden@probus-it.se</t>
  </si>
  <si>
    <t>milkovic88@gmail.com</t>
  </si>
  <si>
    <t>mona-lisa.ericsson@tolvnollnoll.se</t>
  </si>
  <si>
    <t>olssongunnar@outlook.com</t>
  </si>
  <si>
    <t>qjardeby@gmail.com</t>
  </si>
  <si>
    <t>lotta.drews@hotmail.com</t>
  </si>
  <si>
    <t>madde.nasirian@gmail.com</t>
  </si>
  <si>
    <t>0763376019</t>
  </si>
  <si>
    <t>0707867218</t>
  </si>
  <si>
    <t>0709320998</t>
  </si>
  <si>
    <t>0707959951</t>
  </si>
  <si>
    <t>0727439141</t>
  </si>
  <si>
    <t>0733331572</t>
  </si>
  <si>
    <t>070-9576378</t>
  </si>
  <si>
    <t>0762132525</t>
  </si>
  <si>
    <t>0702878784</t>
  </si>
  <si>
    <t>0733538712</t>
  </si>
  <si>
    <t>0732-032062</t>
  </si>
  <si>
    <t>0706305209</t>
  </si>
  <si>
    <t>0707514871</t>
  </si>
  <si>
    <t>0703014660</t>
  </si>
  <si>
    <t>0764294570</t>
  </si>
  <si>
    <t>Vatavuk Tim</t>
  </si>
  <si>
    <t>Fridström Lindberg Algot</t>
  </si>
  <si>
    <t>Nordquist Philip</t>
  </si>
  <si>
    <t>Aldén Mio</t>
  </si>
  <si>
    <t>Berg Nils</t>
  </si>
  <si>
    <t>Browallius Calle</t>
  </si>
  <si>
    <t>Lirås Melker</t>
  </si>
  <si>
    <t>Sellstedt Oliver</t>
  </si>
  <si>
    <t>Fagerström Svensson Abbe</t>
  </si>
  <si>
    <t>Duong Akilles</t>
  </si>
  <si>
    <t>Lindén Selma</t>
  </si>
  <si>
    <t>Rydestål Sami</t>
  </si>
  <si>
    <t>Milkovic Alfred</t>
  </si>
  <si>
    <t>Andersson Nils</t>
  </si>
  <si>
    <t>Frykberg Max</t>
  </si>
  <si>
    <t>Olsson Nina</t>
  </si>
  <si>
    <t>Drews William</t>
  </si>
  <si>
    <t>Ehrenborg Samuel</t>
  </si>
  <si>
    <t>Carbe Casper</t>
  </si>
  <si>
    <t>Mohajer Benyamin</t>
  </si>
  <si>
    <t>Hansson Sarah</t>
  </si>
  <si>
    <t>Fridström Anders</t>
  </si>
  <si>
    <t>Nordquist Marcus</t>
  </si>
  <si>
    <t>Aldén Maria</t>
  </si>
  <si>
    <t>Berg Örjan</t>
  </si>
  <si>
    <t>Browallius Petter</t>
  </si>
  <si>
    <t>Lirås Karin</t>
  </si>
  <si>
    <t>Sellstedt Marcus</t>
  </si>
  <si>
    <t>Mirzaei Asieh</t>
  </si>
  <si>
    <t>Svensson Lotta</t>
  </si>
  <si>
    <t>Minh Duong Nam</t>
  </si>
  <si>
    <t>Lindén Karin</t>
  </si>
  <si>
    <t>Rydestål Simon</t>
  </si>
  <si>
    <t>Bilén Maria</t>
  </si>
  <si>
    <t>Andersson Ulf</t>
  </si>
  <si>
    <t>Frykberg Tobias</t>
  </si>
  <si>
    <t>Olsson Angelina</t>
  </si>
  <si>
    <t>Jardeby Magnus</t>
  </si>
  <si>
    <t>Perers Gustav</t>
  </si>
  <si>
    <t>Ehrenborg Andreas</t>
  </si>
  <si>
    <t>Carbe Kjell</t>
  </si>
  <si>
    <t>Mohajer Mohajer</t>
  </si>
  <si>
    <t>Nasirian Mahdieh</t>
  </si>
  <si>
    <t>Lindberg Johanna</t>
  </si>
  <si>
    <t>Nordquist Åsa</t>
  </si>
  <si>
    <t>Frick Andreas</t>
  </si>
  <si>
    <t>Berg Karin</t>
  </si>
  <si>
    <t>Browallius Lisa</t>
  </si>
  <si>
    <t>Slättberg Martin</t>
  </si>
  <si>
    <t>Sellstedt Helena</t>
  </si>
  <si>
    <t>Fagerström Ola</t>
  </si>
  <si>
    <t>Karim Duong Shirin</t>
  </si>
  <si>
    <t>Lindén Håkan</t>
  </si>
  <si>
    <t>Kinnunen Merita</t>
  </si>
  <si>
    <t>Milkovic Alexander</t>
  </si>
  <si>
    <t>Ericsson Mona-Lisa</t>
  </si>
  <si>
    <t>Olsson Gunnar</t>
  </si>
  <si>
    <t>Jardeby Anna-Karin</t>
  </si>
  <si>
    <t>Drews Ann-Charlotte</t>
  </si>
  <si>
    <t>Marcus Sellstedt (Oliver)</t>
  </si>
  <si>
    <t>Jardeby Maximilian</t>
  </si>
  <si>
    <t>Lödöse-Nygård 70 HC</t>
  </si>
  <si>
    <t>Hovås 1</t>
  </si>
  <si>
    <t>Hovås 2</t>
  </si>
  <si>
    <t>Trollhättan 1</t>
  </si>
  <si>
    <t>Trollhättan 2</t>
  </si>
  <si>
    <t>08.00-08.50</t>
  </si>
  <si>
    <t>08.55-09.45</t>
  </si>
  <si>
    <t>09.50-10.40</t>
  </si>
  <si>
    <t>LN 70</t>
  </si>
  <si>
    <t>Trollhättan 1+2</t>
  </si>
  <si>
    <t>Stenungsund 1+2</t>
  </si>
  <si>
    <t>Karin Lirås (Melker)</t>
  </si>
  <si>
    <t>Martin Slättberg (Melker)</t>
  </si>
  <si>
    <t>David Gunnarsson (Sixten)</t>
  </si>
  <si>
    <t>Magnus Jardeby (Maximilian)</t>
  </si>
  <si>
    <t>Lisa Browallius (Calle)</t>
  </si>
  <si>
    <t>Korv och bröd (säg till 1 timme innan)</t>
  </si>
  <si>
    <t>Partille 1-Hovås 1</t>
  </si>
  <si>
    <t>Omgång :</t>
  </si>
  <si>
    <t>Trollhättan 1 - Stenungsund 1</t>
  </si>
  <si>
    <t>Hovås 1 - GIK</t>
  </si>
  <si>
    <t>Partille 1 - Trollhättan 1</t>
  </si>
  <si>
    <t>Stenungsund 1 - GIK</t>
  </si>
  <si>
    <t>Hovås 1 - Trollhättan 1</t>
  </si>
  <si>
    <t>Partille 1 - Stenungsund 1</t>
  </si>
  <si>
    <t>Trollhättan 1 - GIK</t>
  </si>
  <si>
    <t>Stenungsund 1 - Hovås 1</t>
  </si>
  <si>
    <t>Partille 1 - GIK</t>
  </si>
  <si>
    <t>uppdaterad 20170225</t>
  </si>
  <si>
    <t>Haydee Magnusson ?</t>
  </si>
  <si>
    <t>Håkan Lindén (Selma)</t>
  </si>
  <si>
    <t>Partille 1+2</t>
  </si>
  <si>
    <t>Hovås 1 + 2</t>
  </si>
  <si>
    <t>Gustav Perers (William)</t>
  </si>
  <si>
    <t>Lotta Svensson (Abbe)</t>
  </si>
  <si>
    <t>a pojk</t>
  </si>
  <si>
    <t>Speltid 2 x 12 min (1,5 min tut)</t>
  </si>
  <si>
    <t>11.00-11.50</t>
  </si>
  <si>
    <t>11.55-12.45</t>
  </si>
  <si>
    <t>12.50-13.40</t>
  </si>
  <si>
    <t>13.50</t>
  </si>
  <si>
    <t>14.00-14.50</t>
  </si>
  <si>
    <t>14.55-15.45</t>
  </si>
  <si>
    <t>16.00-16.50</t>
  </si>
  <si>
    <t>16.55-17.45</t>
  </si>
  <si>
    <t>Hovås 2 - Partille 2</t>
  </si>
  <si>
    <t>Stenungsund 2 - Trollhättan 2</t>
  </si>
  <si>
    <t>LN 70 - Hovås 2</t>
  </si>
  <si>
    <t>Trollhättan 2 -Partille 2</t>
  </si>
  <si>
    <t>LN 70 - Stenungsund 2</t>
  </si>
  <si>
    <t>Trollhättan  - Hovås 2</t>
  </si>
  <si>
    <t>Stenungsund 2 - Partille 2</t>
  </si>
  <si>
    <t>LN 70 - Trollhättan 2</t>
  </si>
  <si>
    <t>Hovås 2 - Stenungsund 2</t>
  </si>
  <si>
    <t>LN 70 - Partille 2</t>
  </si>
  <si>
    <t>Tamadon Aria</t>
  </si>
  <si>
    <t xml:space="preserve"> - Inköp lottringar – Åsa</t>
  </si>
  <si>
    <r>
      <t xml:space="preserve">250:-/barn insättes på lagkonto i SEB 5003-3307210 med text </t>
    </r>
    <r>
      <rPr>
        <b/>
        <i/>
        <sz val="12"/>
        <color indexed="8"/>
        <rFont val="Arial"/>
        <family val="0"/>
      </rPr>
      <t>spelarnamn</t>
    </r>
    <r>
      <rPr>
        <b/>
        <sz val="12"/>
        <color indexed="8"/>
        <rFont val="Arial"/>
        <family val="2"/>
      </rPr>
      <t>. All sponsring till lotteripriser är välkommet, maila då asanordquist@gmail.com alternativt ta med lista över priser till träningen den 4 mars</t>
    </r>
  </si>
  <si>
    <t>Kjell Carbe</t>
  </si>
  <si>
    <t>Tobias Frykberg</t>
  </si>
  <si>
    <t>Simon Rydestål</t>
  </si>
  <si>
    <t>Örjan Berg</t>
  </si>
  <si>
    <t>Håkan Lindén</t>
  </si>
  <si>
    <t>Team 04</t>
  </si>
  <si>
    <t>Cecilia Frykberg (Max)</t>
  </si>
  <si>
    <t xml:space="preserve"> - Samla in lotteripriser</t>
  </si>
  <si>
    <t xml:space="preserve"> - Ordna Domare ( ok med lag 04 )</t>
  </si>
  <si>
    <t>Skruvmejslar och spännband</t>
  </si>
  <si>
    <t xml:space="preserve"> - Gör prislistor till Lotteri, hamburgare – Kan Camilla Hellman hjälpa att trycka upp? Bestäm vems Swishnummer vi använder</t>
  </si>
  <si>
    <t>Kolla glassbox från Triumf (Åsa)</t>
  </si>
  <si>
    <t>Ordna matchtröjor (låna från lag 08?)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</si>
</sst>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_-* #,##0.0\ _k_r_-;\-* #,##0.0\ _k_r_-;_-* &quot;-&quot;??\ _k_r_-;_-@_-"/>
    <numFmt numFmtId="169" formatCode="_-* #,##0\ _k_r_-;\-* #,##0\ _k_r_-;_-* &quot;-&quot;??\ _k_r_-;_-@_-"/>
    <numFmt numFmtId="170" formatCode="[$-41D]&quot;den &quot;d\ mmmm\ yyyy"/>
    <numFmt numFmtId="171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2"/>
      <color indexed="39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39"/>
      <name val="Calibri"/>
      <family val="2"/>
    </font>
    <font>
      <i/>
      <sz val="11"/>
      <color indexed="8"/>
      <name val="Calibri"/>
      <family val="2"/>
    </font>
    <font>
      <b/>
      <u val="single"/>
      <sz val="10"/>
      <color indexed="9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0"/>
      <name val="Calibri"/>
      <family val="2"/>
    </font>
    <font>
      <i/>
      <sz val="11"/>
      <color theme="1"/>
      <name val="Calibri"/>
      <family val="2"/>
    </font>
    <font>
      <b/>
      <u val="single"/>
      <sz val="10"/>
      <color theme="0"/>
      <name val="Calibri"/>
      <family val="2"/>
    </font>
    <font>
      <b/>
      <sz val="18"/>
      <color theme="1"/>
      <name val="Times New Roman"/>
      <family val="1"/>
    </font>
    <font>
      <b/>
      <sz val="26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30303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73" fillId="0" borderId="11" xfId="0" applyFont="1" applyBorder="1" applyAlignment="1">
      <alignment vertical="center" wrapText="1"/>
    </xf>
    <xf numFmtId="0" fontId="68" fillId="0" borderId="12" xfId="0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73" fillId="0" borderId="14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73" fillId="0" borderId="16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73" fillId="0" borderId="17" xfId="0" applyFont="1" applyBorder="1" applyAlignment="1">
      <alignment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vertical="top" wrapText="1"/>
    </xf>
    <xf numFmtId="0" fontId="74" fillId="0" borderId="0" xfId="0" applyFont="1" applyAlignment="1">
      <alignment horizontal="center"/>
    </xf>
    <xf numFmtId="0" fontId="74" fillId="0" borderId="12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68" fillId="0" borderId="18" xfId="0" applyFont="1" applyBorder="1" applyAlignment="1">
      <alignment horizontal="left" vertical="top" wrapText="1"/>
    </xf>
    <xf numFmtId="0" fontId="68" fillId="0" borderId="19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 vertical="top" wrapText="1"/>
    </xf>
    <xf numFmtId="0" fontId="75" fillId="0" borderId="11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76" fillId="0" borderId="10" xfId="53" applyFont="1" applyBorder="1" applyAlignment="1" applyProtection="1">
      <alignment/>
      <protection/>
    </xf>
    <xf numFmtId="0" fontId="75" fillId="0" borderId="16" xfId="0" applyFont="1" applyBorder="1" applyAlignment="1">
      <alignment/>
    </xf>
    <xf numFmtId="0" fontId="67" fillId="0" borderId="18" xfId="0" applyFont="1" applyBorder="1" applyAlignment="1">
      <alignment/>
    </xf>
    <xf numFmtId="0" fontId="76" fillId="0" borderId="11" xfId="53" applyFont="1" applyBorder="1" applyAlignment="1" applyProtection="1">
      <alignment/>
      <protection/>
    </xf>
    <xf numFmtId="0" fontId="73" fillId="0" borderId="20" xfId="0" applyFont="1" applyBorder="1" applyAlignment="1">
      <alignment/>
    </xf>
    <xf numFmtId="0" fontId="73" fillId="0" borderId="16" xfId="0" applyFont="1" applyBorder="1" applyAlignment="1">
      <alignment/>
    </xf>
    <xf numFmtId="0" fontId="73" fillId="0" borderId="21" xfId="0" applyFont="1" applyBorder="1" applyAlignment="1">
      <alignment horizontal="center"/>
    </xf>
    <xf numFmtId="14" fontId="73" fillId="0" borderId="21" xfId="0" applyNumberFormat="1" applyFont="1" applyBorder="1" applyAlignment="1">
      <alignment horizontal="center"/>
    </xf>
    <xf numFmtId="0" fontId="73" fillId="0" borderId="21" xfId="0" applyFont="1" applyBorder="1" applyAlignment="1">
      <alignment/>
    </xf>
    <xf numFmtId="0" fontId="73" fillId="0" borderId="21" xfId="0" applyFont="1" applyBorder="1" applyAlignment="1">
      <alignment horizontal="left"/>
    </xf>
    <xf numFmtId="0" fontId="75" fillId="0" borderId="21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5" fillId="0" borderId="11" xfId="0" applyFont="1" applyBorder="1" applyAlignment="1">
      <alignment horizontal="center"/>
    </xf>
    <xf numFmtId="0" fontId="75" fillId="0" borderId="18" xfId="0" applyFont="1" applyBorder="1" applyAlignment="1">
      <alignment/>
    </xf>
    <xf numFmtId="0" fontId="78" fillId="21" borderId="22" xfId="0" applyFont="1" applyFill="1" applyBorder="1" applyAlignment="1">
      <alignment horizontal="center" vertical="center" wrapText="1"/>
    </xf>
    <xf numFmtId="0" fontId="78" fillId="21" borderId="23" xfId="0" applyFont="1" applyFill="1" applyBorder="1" applyAlignment="1">
      <alignment horizontal="center" vertical="center" wrapText="1"/>
    </xf>
    <xf numFmtId="0" fontId="78" fillId="21" borderId="24" xfId="0" applyFont="1" applyFill="1" applyBorder="1" applyAlignment="1">
      <alignment horizontal="left" vertical="top"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8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2" fillId="33" borderId="0" xfId="0" applyFont="1" applyFill="1" applyAlignment="1">
      <alignment vertical="center" wrapText="1"/>
    </xf>
    <xf numFmtId="0" fontId="82" fillId="34" borderId="0" xfId="0" applyFont="1" applyFill="1" applyAlignment="1">
      <alignment vertical="center" wrapText="1"/>
    </xf>
    <xf numFmtId="0" fontId="74" fillId="0" borderId="17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64" fillId="0" borderId="0" xfId="0" applyFont="1" applyAlignment="1">
      <alignment horizontal="center"/>
    </xf>
    <xf numFmtId="0" fontId="67" fillId="0" borderId="18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76" fillId="0" borderId="10" xfId="53" applyFont="1" applyBorder="1" applyAlignment="1" applyProtection="1">
      <alignment/>
      <protection/>
    </xf>
    <xf numFmtId="0" fontId="76" fillId="0" borderId="11" xfId="53" applyFont="1" applyBorder="1" applyAlignment="1" applyProtection="1">
      <alignment/>
      <protection/>
    </xf>
    <xf numFmtId="0" fontId="67" fillId="0" borderId="19" xfId="0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center"/>
    </xf>
    <xf numFmtId="0" fontId="67" fillId="0" borderId="26" xfId="0" applyFont="1" applyBorder="1" applyAlignment="1">
      <alignment/>
    </xf>
    <xf numFmtId="0" fontId="67" fillId="0" borderId="26" xfId="0" applyFont="1" applyBorder="1" applyAlignment="1">
      <alignment horizontal="left"/>
    </xf>
    <xf numFmtId="0" fontId="76" fillId="0" borderId="26" xfId="53" applyFont="1" applyBorder="1" applyAlignment="1" applyProtection="1">
      <alignment/>
      <protection/>
    </xf>
    <xf numFmtId="0" fontId="76" fillId="0" borderId="13" xfId="53" applyFont="1" applyBorder="1" applyAlignment="1" applyProtection="1">
      <alignment/>
      <protection/>
    </xf>
    <xf numFmtId="0" fontId="73" fillId="0" borderId="16" xfId="0" applyFont="1" applyBorder="1" applyAlignment="1">
      <alignment horizontal="center"/>
    </xf>
    <xf numFmtId="0" fontId="75" fillId="33" borderId="11" xfId="0" applyFont="1" applyFill="1" applyBorder="1" applyAlignment="1">
      <alignment horizontal="right"/>
    </xf>
    <xf numFmtId="0" fontId="75" fillId="33" borderId="11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75" fillId="0" borderId="11" xfId="0" applyFont="1" applyBorder="1" applyAlignment="1">
      <alignment horizontal="left"/>
    </xf>
    <xf numFmtId="0" fontId="68" fillId="0" borderId="25" xfId="0" applyFont="1" applyBorder="1" applyAlignment="1">
      <alignment horizontal="left" vertical="top" wrapText="1"/>
    </xf>
    <xf numFmtId="0" fontId="57" fillId="0" borderId="12" xfId="53" applyBorder="1" applyAlignment="1" applyProtection="1">
      <alignment vertical="center" wrapText="1"/>
      <protection/>
    </xf>
    <xf numFmtId="0" fontId="57" fillId="0" borderId="0" xfId="53" applyBorder="1" applyAlignment="1" applyProtection="1">
      <alignment vertical="center" wrapText="1"/>
      <protection/>
    </xf>
    <xf numFmtId="0" fontId="73" fillId="0" borderId="0" xfId="0" applyFont="1" applyAlignment="1">
      <alignment vertical="center"/>
    </xf>
    <xf numFmtId="0" fontId="73" fillId="0" borderId="0" xfId="0" applyFont="1" applyAlignment="1">
      <alignment/>
    </xf>
    <xf numFmtId="0" fontId="57" fillId="0" borderId="14" xfId="53" applyBorder="1" applyAlignment="1" applyProtection="1">
      <alignment vertical="center" wrapText="1"/>
      <protection/>
    </xf>
    <xf numFmtId="0" fontId="57" fillId="0" borderId="17" xfId="53" applyBorder="1" applyAlignment="1" applyProtection="1">
      <alignment vertical="center" wrapText="1"/>
      <protection/>
    </xf>
    <xf numFmtId="0" fontId="57" fillId="0" borderId="10" xfId="53" applyBorder="1" applyAlignment="1" applyProtection="1">
      <alignment/>
      <protection/>
    </xf>
    <xf numFmtId="0" fontId="68" fillId="0" borderId="25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0" fillId="35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86" fillId="0" borderId="0" xfId="0" applyFont="1" applyAlignment="1">
      <alignment vertical="center"/>
    </xf>
    <xf numFmtId="0" fontId="64" fillId="0" borderId="17" xfId="0" applyFont="1" applyBorder="1" applyAlignment="1">
      <alignment/>
    </xf>
    <xf numFmtId="0" fontId="0" fillId="33" borderId="0" xfId="0" applyFill="1" applyAlignment="1">
      <alignment horizontal="center"/>
    </xf>
    <xf numFmtId="20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87" fillId="33" borderId="0" xfId="0" applyFont="1" applyFill="1" applyAlignment="1">
      <alignment vertical="center"/>
    </xf>
    <xf numFmtId="1" fontId="0" fillId="0" borderId="0" xfId="0" applyNumberFormat="1" applyAlignment="1">
      <alignment/>
    </xf>
    <xf numFmtId="0" fontId="87" fillId="0" borderId="13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87" fillId="0" borderId="16" xfId="0" applyFont="1" applyBorder="1" applyAlignment="1">
      <alignment vertical="center"/>
    </xf>
    <xf numFmtId="0" fontId="0" fillId="0" borderId="20" xfId="0" applyBorder="1" applyAlignment="1">
      <alignment/>
    </xf>
    <xf numFmtId="0" fontId="50" fillId="36" borderId="12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64" fillId="0" borderId="0" xfId="0" applyFont="1" applyAlignment="1">
      <alignment horizontal="right"/>
    </xf>
    <xf numFmtId="0" fontId="0" fillId="37" borderId="0" xfId="0" applyFill="1" applyAlignment="1">
      <alignment horizontal="center"/>
    </xf>
    <xf numFmtId="20" fontId="0" fillId="37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87" fillId="37" borderId="0" xfId="0" applyFont="1" applyFill="1" applyAlignment="1">
      <alignment vertical="center"/>
    </xf>
    <xf numFmtId="0" fontId="0" fillId="0" borderId="17" xfId="0" applyBorder="1" applyAlignment="1">
      <alignment/>
    </xf>
    <xf numFmtId="0" fontId="64" fillId="33" borderId="12" xfId="0" applyFont="1" applyFill="1" applyBorder="1" applyAlignment="1">
      <alignment/>
    </xf>
    <xf numFmtId="0" fontId="64" fillId="33" borderId="12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" fontId="0" fillId="37" borderId="0" xfId="0" applyNumberFormat="1" applyFill="1" applyAlignment="1">
      <alignment horizontal="center"/>
    </xf>
    <xf numFmtId="0" fontId="64" fillId="0" borderId="14" xfId="0" applyFont="1" applyBorder="1" applyAlignment="1">
      <alignment/>
    </xf>
    <xf numFmtId="0" fontId="87" fillId="0" borderId="0" xfId="0" applyFont="1" applyAlignment="1">
      <alignment vertical="center"/>
    </xf>
    <xf numFmtId="0" fontId="0" fillId="0" borderId="0" xfId="0" applyFill="1" applyBorder="1" applyAlignment="1">
      <alignment/>
    </xf>
    <xf numFmtId="20" fontId="0" fillId="0" borderId="17" xfId="0" applyNumberFormat="1" applyBorder="1" applyAlignment="1">
      <alignment/>
    </xf>
    <xf numFmtId="20" fontId="0" fillId="0" borderId="14" xfId="0" applyNumberFormat="1" applyBorder="1" applyAlignment="1">
      <alignment/>
    </xf>
    <xf numFmtId="0" fontId="0" fillId="0" borderId="17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20" fontId="0" fillId="0" borderId="17" xfId="0" applyNumberFormat="1" applyFont="1" applyBorder="1" applyAlignment="1">
      <alignment/>
    </xf>
    <xf numFmtId="0" fontId="64" fillId="0" borderId="14" xfId="0" applyFont="1" applyBorder="1" applyAlignment="1">
      <alignment vertical="center"/>
    </xf>
    <xf numFmtId="20" fontId="0" fillId="0" borderId="17" xfId="0" applyNumberFormat="1" applyFont="1" applyBorder="1" applyAlignment="1">
      <alignment vertical="center"/>
    </xf>
    <xf numFmtId="20" fontId="0" fillId="0" borderId="14" xfId="0" applyNumberFormat="1" applyFont="1" applyBorder="1" applyAlignment="1">
      <alignment vertical="center"/>
    </xf>
    <xf numFmtId="0" fontId="6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5" fillId="0" borderId="11" xfId="0" applyFont="1" applyFill="1" applyBorder="1" applyAlignment="1">
      <alignment horizontal="right"/>
    </xf>
    <xf numFmtId="0" fontId="75" fillId="0" borderId="11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left"/>
    </xf>
    <xf numFmtId="0" fontId="67" fillId="0" borderId="10" xfId="0" applyFont="1" applyFill="1" applyBorder="1" applyAlignment="1" quotePrefix="1">
      <alignment horizontal="left"/>
    </xf>
    <xf numFmtId="0" fontId="88" fillId="0" borderId="10" xfId="0" applyFont="1" applyFill="1" applyBorder="1" applyAlignment="1">
      <alignment horizontal="left" wrapText="1"/>
    </xf>
    <xf numFmtId="0" fontId="57" fillId="0" borderId="10" xfId="53" applyFill="1" applyBorder="1" applyAlignment="1" applyProtection="1">
      <alignment/>
      <protection/>
    </xf>
    <xf numFmtId="0" fontId="57" fillId="0" borderId="0" xfId="53" applyAlignment="1" applyProtection="1">
      <alignment/>
      <protection/>
    </xf>
    <xf numFmtId="0" fontId="88" fillId="0" borderId="11" xfId="0" applyFont="1" applyFill="1" applyBorder="1" applyAlignment="1">
      <alignment horizontal="left" wrapText="1"/>
    </xf>
    <xf numFmtId="0" fontId="88" fillId="0" borderId="10" xfId="0" applyFont="1" applyFill="1" applyBorder="1" applyAlignment="1" quotePrefix="1">
      <alignment horizontal="left" wrapText="1"/>
    </xf>
    <xf numFmtId="0" fontId="67" fillId="0" borderId="11" xfId="0" applyFont="1" applyFill="1" applyBorder="1" applyAlignment="1">
      <alignment/>
    </xf>
    <xf numFmtId="0" fontId="67" fillId="0" borderId="10" xfId="0" applyFont="1" applyFill="1" applyBorder="1" applyAlignment="1" quotePrefix="1">
      <alignment/>
    </xf>
    <xf numFmtId="0" fontId="88" fillId="0" borderId="11" xfId="0" applyFont="1" applyFill="1" applyBorder="1" applyAlignment="1" quotePrefix="1">
      <alignment horizontal="left" wrapText="1"/>
    </xf>
    <xf numFmtId="0" fontId="67" fillId="0" borderId="10" xfId="0" applyFont="1" applyBorder="1" applyAlignment="1" quotePrefix="1">
      <alignment/>
    </xf>
    <xf numFmtId="0" fontId="57" fillId="0" borderId="11" xfId="53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68" fillId="0" borderId="25" xfId="0" applyFont="1" applyBorder="1" applyAlignment="1">
      <alignment horizontal="left" vertical="top" wrapText="1"/>
    </xf>
    <xf numFmtId="20" fontId="0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20" fontId="0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Fill="1" applyBorder="1" applyAlignment="1">
      <alignment/>
    </xf>
    <xf numFmtId="20" fontId="0" fillId="0" borderId="17" xfId="0" applyNumberFormat="1" applyFont="1" applyBorder="1" applyAlignment="1">
      <alignment horizontal="right"/>
    </xf>
    <xf numFmtId="0" fontId="68" fillId="0" borderId="14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änk 2" xfId="54"/>
    <cellStyle name="Hyperlänk 3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47625</xdr:rowOff>
    </xdr:from>
    <xdr:to>
      <xdr:col>1</xdr:col>
      <xdr:colOff>1047750</xdr:colOff>
      <xdr:row>0</xdr:row>
      <xdr:rowOff>590550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7625"/>
          <a:ext cx="742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76200</xdr:rowOff>
    </xdr:from>
    <xdr:to>
      <xdr:col>1</xdr:col>
      <xdr:colOff>1181100</xdr:colOff>
      <xdr:row>3</xdr:row>
      <xdr:rowOff>161925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620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1704975</xdr:colOff>
      <xdr:row>19</xdr:row>
      <xdr:rowOff>38100</xdr:rowOff>
    </xdr:from>
    <xdr:to>
      <xdr:col>2</xdr:col>
      <xdr:colOff>1704975</xdr:colOff>
      <xdr:row>23</xdr:row>
      <xdr:rowOff>9525</xdr:rowOff>
    </xdr:to>
    <xdr:sp>
      <xdr:nvSpPr>
        <xdr:cNvPr id="2" name="Höger klammerparentes 1"/>
        <xdr:cNvSpPr>
          <a:spLocks/>
        </xdr:cNvSpPr>
      </xdr:nvSpPr>
      <xdr:spPr>
        <a:xfrm>
          <a:off x="3724275" y="5238750"/>
          <a:ext cx="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819150</xdr:colOff>
      <xdr:row>8</xdr:row>
      <xdr:rowOff>38100</xdr:rowOff>
    </xdr:from>
    <xdr:to>
      <xdr:col>2</xdr:col>
      <xdr:colOff>1038225</xdr:colOff>
      <xdr:row>12</xdr:row>
      <xdr:rowOff>0</xdr:rowOff>
    </xdr:to>
    <xdr:sp>
      <xdr:nvSpPr>
        <xdr:cNvPr id="3" name="Höger klammerparentes 3"/>
        <xdr:cNvSpPr>
          <a:spLocks/>
        </xdr:cNvSpPr>
      </xdr:nvSpPr>
      <xdr:spPr>
        <a:xfrm>
          <a:off x="2838450" y="2381250"/>
          <a:ext cx="219075" cy="723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1304925</xdr:colOff>
      <xdr:row>37</xdr:row>
      <xdr:rowOff>28575</xdr:rowOff>
    </xdr:from>
    <xdr:to>
      <xdr:col>2</xdr:col>
      <xdr:colOff>1419225</xdr:colOff>
      <xdr:row>44</xdr:row>
      <xdr:rowOff>28575</xdr:rowOff>
    </xdr:to>
    <xdr:sp>
      <xdr:nvSpPr>
        <xdr:cNvPr id="4" name="Höger klammerparentes 5"/>
        <xdr:cNvSpPr>
          <a:spLocks/>
        </xdr:cNvSpPr>
      </xdr:nvSpPr>
      <xdr:spPr>
        <a:xfrm>
          <a:off x="3324225" y="9201150"/>
          <a:ext cx="114300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1" displayName="Tabell1" ref="B2:P41" comment="" totalsRowShown="0">
  <autoFilter ref="B2:P41"/>
  <tableColumns count="15">
    <tableColumn id="1" name="Spelare pers.nr"/>
    <tableColumn id="2" name="Namn Spelare"/>
    <tableColumn id="13" name="Klar till cupen"/>
    <tableColumn id="14" name="Lag"/>
    <tableColumn id="15" name="Allergi"/>
    <tableColumn id="3" name="Adress"/>
    <tableColumn id="4" name="Postnr"/>
    <tableColumn id="5" name="Ort"/>
    <tableColumn id="6" name="Hem tel"/>
    <tableColumn id="7" name="Förälder 1"/>
    <tableColumn id="8" name="Mobil tel 1"/>
    <tableColumn id="9" name="epost 1"/>
    <tableColumn id="10" name="Förälder 2"/>
    <tableColumn id="11" name="Mob tel 2"/>
    <tableColumn id="12" name="epost 2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148" name="Tabell6" displayName="Tabell6" ref="B4:G14" comment="" totalsRowShown="0">
  <autoFilter ref="B4:G14"/>
  <tableColumns count="6">
    <tableColumn id="1" name="Nr:"/>
    <tableColumn id="2" name="Lag"/>
    <tableColumn id="3" name="Spelare"/>
    <tableColumn id="4" name="Ledare"/>
    <tableColumn id="5" name="X"/>
    <tableColumn id="6" name="Kontakt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ntus.akerstrom@ericsson.com" TargetMode="External" /><Relationship Id="rId2" Type="http://schemas.openxmlformats.org/officeDocument/2006/relationships/hyperlink" Target="mailto:fredrikgardsfors@hotmail.com" TargetMode="External" /><Relationship Id="rId3" Type="http://schemas.openxmlformats.org/officeDocument/2006/relationships/hyperlink" Target="mailto:degezon@spray.se" TargetMode="External" /><Relationship Id="rId4" Type="http://schemas.openxmlformats.org/officeDocument/2006/relationships/hyperlink" Target="mailto:e_selbenius@hotmail.com" TargetMode="External" /><Relationship Id="rId5" Type="http://schemas.openxmlformats.org/officeDocument/2006/relationships/hyperlink" Target="mailto:sarah_hadders@hotmail.com" TargetMode="External" /><Relationship Id="rId6" Type="http://schemas.openxmlformats.org/officeDocument/2006/relationships/hyperlink" Target="mailto:anders@dynamicel.se" TargetMode="External" /><Relationship Id="rId7" Type="http://schemas.openxmlformats.org/officeDocument/2006/relationships/hyperlink" Target="mailto:malden1@msn.com" TargetMode="External" /><Relationship Id="rId8" Type="http://schemas.openxmlformats.org/officeDocument/2006/relationships/hyperlink" Target="mailto:oerjan.berg@se.pwc.com" TargetMode="External" /><Relationship Id="rId9" Type="http://schemas.openxmlformats.org/officeDocument/2006/relationships/hyperlink" Target="mailto:marcus.nordquist@ncc.se" TargetMode="External" /><Relationship Id="rId10" Type="http://schemas.openxmlformats.org/officeDocument/2006/relationships/hyperlink" Target="mailto:petter.browallius@gmail.com" TargetMode="External" /><Relationship Id="rId11" Type="http://schemas.openxmlformats.org/officeDocument/2006/relationships/hyperlink" Target="mailto:karin.liras@ytteknik.com" TargetMode="External" /><Relationship Id="rId12" Type="http://schemas.openxmlformats.org/officeDocument/2006/relationships/hyperlink" Target="mailto:msellste@volvocars.com" TargetMode="External" /><Relationship Id="rId13" Type="http://schemas.openxmlformats.org/officeDocument/2006/relationships/hyperlink" Target="mailto:brevtilllotta@hotmail.com" TargetMode="External" /><Relationship Id="rId14" Type="http://schemas.openxmlformats.org/officeDocument/2006/relationships/hyperlink" Target="mailto:nmd_99@hotmail.com" TargetMode="External" /><Relationship Id="rId15" Type="http://schemas.openxmlformats.org/officeDocument/2006/relationships/hyperlink" Target="mailto:karinbolmstrom@hotmail.com" TargetMode="External" /><Relationship Id="rId16" Type="http://schemas.openxmlformats.org/officeDocument/2006/relationships/hyperlink" Target="mailto:rydestahl86@gmail.com" TargetMode="External" /><Relationship Id="rId17" Type="http://schemas.openxmlformats.org/officeDocument/2006/relationships/hyperlink" Target="mailto:maria.bilen@teliasonera.com" TargetMode="External" /><Relationship Id="rId18" Type="http://schemas.openxmlformats.org/officeDocument/2006/relationships/hyperlink" Target="mailto:ulf.andersson@jeppesen.com" TargetMode="External" /><Relationship Id="rId19" Type="http://schemas.openxmlformats.org/officeDocument/2006/relationships/hyperlink" Target="mailto:tobias@frykbergs.se" TargetMode="External" /><Relationship Id="rId20" Type="http://schemas.openxmlformats.org/officeDocument/2006/relationships/hyperlink" Target="mailto:angelina.olsson@yahoo.com" TargetMode="External" /><Relationship Id="rId21" Type="http://schemas.openxmlformats.org/officeDocument/2006/relationships/hyperlink" Target="mailto:jardeby@gmail.com" TargetMode="External" /><Relationship Id="rId22" Type="http://schemas.openxmlformats.org/officeDocument/2006/relationships/hyperlink" Target="mailto:gustav@mobajl.se" TargetMode="External" /><Relationship Id="rId23" Type="http://schemas.openxmlformats.org/officeDocument/2006/relationships/hyperlink" Target="mailto:andreas.ehrenborg@hotmail.com" TargetMode="External" /><Relationship Id="rId24" Type="http://schemas.openxmlformats.org/officeDocument/2006/relationships/hyperlink" Target="mailto:carbe77@gmail.com" TargetMode="External" /><Relationship Id="rId25" Type="http://schemas.openxmlformats.org/officeDocument/2006/relationships/hyperlink" Target="mailto:faramarz.mohajer@gmail.com" TargetMode="External" /><Relationship Id="rId26" Type="http://schemas.openxmlformats.org/officeDocument/2006/relationships/hyperlink" Target="mailto:mahsa_blue_red@yahoo.com" TargetMode="External" /><Relationship Id="rId27" Type="http://schemas.openxmlformats.org/officeDocument/2006/relationships/hyperlink" Target="mailto:asanordquist@gmail.com" TargetMode="External" /><Relationship Id="rId28" Type="http://schemas.openxmlformats.org/officeDocument/2006/relationships/hyperlink" Target="mailto:henke-herkules@hotmail.com" TargetMode="External" /><Relationship Id="rId29" Type="http://schemas.openxmlformats.org/officeDocument/2006/relationships/hyperlink" Target="mailto:andreasfrick71@hotmail.com" TargetMode="External" /><Relationship Id="rId30" Type="http://schemas.openxmlformats.org/officeDocument/2006/relationships/hyperlink" Target="mailto:karin.berg74@telia.com" TargetMode="External" /><Relationship Id="rId31" Type="http://schemas.openxmlformats.org/officeDocument/2006/relationships/hyperlink" Target="mailto:johannalindberg992@hotmail.com" TargetMode="External" /><Relationship Id="rId32" Type="http://schemas.openxmlformats.org/officeDocument/2006/relationships/hyperlink" Target="mailto:martin.slattberg@hotmail.com" TargetMode="External" /><Relationship Id="rId33" Type="http://schemas.openxmlformats.org/officeDocument/2006/relationships/hyperlink" Target="mailto:hpopjane@volvocars.com" TargetMode="External" /><Relationship Id="rId34" Type="http://schemas.openxmlformats.org/officeDocument/2006/relationships/hyperlink" Target="mailto:shirinkarim330@hotmail.com" TargetMode="External" /><Relationship Id="rId35" Type="http://schemas.openxmlformats.org/officeDocument/2006/relationships/hyperlink" Target="mailto:milkovic88@gmail.com" TargetMode="External" /><Relationship Id="rId36" Type="http://schemas.openxmlformats.org/officeDocument/2006/relationships/hyperlink" Target="mailto:mona-lisa.ericsson@tolvnollnoll.se" TargetMode="External" /><Relationship Id="rId37" Type="http://schemas.openxmlformats.org/officeDocument/2006/relationships/hyperlink" Target="mailto:olssongunnar@outlook.com" TargetMode="External" /><Relationship Id="rId38" Type="http://schemas.openxmlformats.org/officeDocument/2006/relationships/hyperlink" Target="mailto:qjardeby@gmail.com" TargetMode="External" /><Relationship Id="rId39" Type="http://schemas.openxmlformats.org/officeDocument/2006/relationships/hyperlink" Target="mailto:lotta.drews@hotmail.com" TargetMode="External" /><Relationship Id="rId40" Type="http://schemas.openxmlformats.org/officeDocument/2006/relationships/hyperlink" Target="mailto:madde.nasirian@gmail.com" TargetMode="External" /><Relationship Id="rId41" Type="http://schemas.openxmlformats.org/officeDocument/2006/relationships/hyperlink" Target="mailto:hakan.linden@probus-it.se" TargetMode="External" /><Relationship Id="rId42" Type="http://schemas.openxmlformats.org/officeDocument/2006/relationships/hyperlink" Target="mailto:lisa@browallius.se" TargetMode="External" /><Relationship Id="rId43" Type="http://schemas.openxmlformats.org/officeDocument/2006/relationships/table" Target="../tables/table1.xml" /><Relationship Id="rId44" Type="http://schemas.openxmlformats.org/officeDocument/2006/relationships/drawing" Target="../drawings/drawing1.xml" /><Relationship Id="rId4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sanordquist@gmail.com" TargetMode="External" /><Relationship Id="rId2" Type="http://schemas.openxmlformats.org/officeDocument/2006/relationships/hyperlink" Target="mailto:marcus.nordquist@ncc.se" TargetMode="External" /><Relationship Id="rId3" Type="http://schemas.openxmlformats.org/officeDocument/2006/relationships/hyperlink" Target="mailto:tobias@frykbergs.se" TargetMode="External" /><Relationship Id="rId4" Type="http://schemas.openxmlformats.org/officeDocument/2006/relationships/hyperlink" Target="mailto:carbe77@gmail.com" TargetMode="External" /><Relationship Id="rId5" Type="http://schemas.openxmlformats.org/officeDocument/2006/relationships/hyperlink" Target="mailto:rydestahl86@gmail.com" TargetMode="External" /><Relationship Id="rId6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13.7109375" style="4" bestFit="1" customWidth="1"/>
    <col min="2" max="2" width="151.8515625" style="0" bestFit="1" customWidth="1"/>
    <col min="3" max="3" width="11.421875" style="0" bestFit="1" customWidth="1"/>
    <col min="4" max="4" width="26.140625" style="0" bestFit="1" customWidth="1"/>
    <col min="5" max="5" width="8.140625" style="0" bestFit="1" customWidth="1"/>
    <col min="6" max="6" width="8.421875" style="0" bestFit="1" customWidth="1"/>
    <col min="7" max="7" width="8.7109375" style="0" bestFit="1" customWidth="1"/>
    <col min="8" max="8" width="9.00390625" style="0" bestFit="1" customWidth="1"/>
    <col min="9" max="9" width="8.7109375" style="0" bestFit="1" customWidth="1"/>
    <col min="10" max="10" width="9.00390625" style="0" bestFit="1" customWidth="1"/>
    <col min="11" max="12" width="8.7109375" style="0" bestFit="1" customWidth="1"/>
    <col min="13" max="13" width="9.00390625" style="0" bestFit="1" customWidth="1"/>
  </cols>
  <sheetData>
    <row r="1" ht="15">
      <c r="A1"/>
    </row>
    <row r="2" ht="15">
      <c r="A2"/>
    </row>
    <row r="3" spans="1:2" ht="22.5">
      <c r="A3"/>
      <c r="B3" s="66" t="s">
        <v>58</v>
      </c>
    </row>
    <row r="4" spans="1:2" ht="15">
      <c r="A4"/>
      <c r="B4" s="68"/>
    </row>
    <row r="5" spans="1:2" ht="33.75">
      <c r="A5"/>
      <c r="B5" s="67" t="s">
        <v>165</v>
      </c>
    </row>
    <row r="6" spans="1:2" ht="33.75">
      <c r="A6"/>
      <c r="B6" s="67" t="s">
        <v>166</v>
      </c>
    </row>
    <row r="7" spans="1:2" ht="15.75">
      <c r="A7"/>
      <c r="B7" s="69"/>
    </row>
    <row r="8" spans="1:2" ht="20.25">
      <c r="A8"/>
      <c r="B8" s="70" t="s">
        <v>59</v>
      </c>
    </row>
    <row r="9" spans="1:2" ht="20.25">
      <c r="A9"/>
      <c r="B9" s="70" t="s">
        <v>60</v>
      </c>
    </row>
    <row r="10" spans="1:2" ht="20.25">
      <c r="A10"/>
      <c r="B10" s="70" t="s">
        <v>61</v>
      </c>
    </row>
    <row r="11" spans="1:2" ht="15.75">
      <c r="A11"/>
      <c r="B11" s="71" t="s">
        <v>68</v>
      </c>
    </row>
    <row r="12" spans="1:2" ht="15.75">
      <c r="A12"/>
      <c r="B12" s="71"/>
    </row>
    <row r="13" spans="1:2" ht="20.25">
      <c r="A13"/>
      <c r="B13" s="72" t="s">
        <v>62</v>
      </c>
    </row>
    <row r="14" spans="1:2" ht="15">
      <c r="A14"/>
      <c r="B14" s="73"/>
    </row>
    <row r="15" spans="1:2" ht="31.5">
      <c r="A15"/>
      <c r="B15" s="74" t="s">
        <v>462</v>
      </c>
    </row>
    <row r="16" spans="1:2" ht="15.75">
      <c r="A16"/>
      <c r="B16" s="71"/>
    </row>
    <row r="17" spans="1:2" ht="15.75">
      <c r="A17"/>
      <c r="B17" s="71"/>
    </row>
    <row r="18" spans="1:2" ht="15.75">
      <c r="A18"/>
      <c r="B18" s="71" t="s">
        <v>63</v>
      </c>
    </row>
    <row r="19" spans="1:2" ht="15.75">
      <c r="A19"/>
      <c r="B19" s="71"/>
    </row>
    <row r="20" spans="1:2" ht="15.75">
      <c r="A20"/>
      <c r="B20" s="71" t="s">
        <v>83</v>
      </c>
    </row>
    <row r="21" spans="1:2" ht="15.75">
      <c r="A21"/>
      <c r="B21" s="7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  <row r="29" ht="15">
      <c r="A29"/>
    </row>
    <row r="30" ht="15">
      <c r="A30"/>
    </row>
    <row r="31" ht="15.75" customHeight="1">
      <c r="A31"/>
    </row>
    <row r="32" ht="15">
      <c r="A32"/>
    </row>
    <row r="33" ht="15">
      <c r="A33"/>
    </row>
    <row r="34" ht="15">
      <c r="A34"/>
    </row>
    <row r="35" ht="15">
      <c r="A35"/>
    </row>
    <row r="36" spans="1:13" ht="15">
      <c r="A36" s="5"/>
      <c r="B36" s="2"/>
      <c r="C36" s="2"/>
      <c r="D36" s="2"/>
      <c r="E36" s="6"/>
      <c r="F36" s="2"/>
      <c r="G36" s="2"/>
      <c r="H36" s="2"/>
      <c r="I36" s="2"/>
      <c r="J36" s="2"/>
      <c r="K36" s="2"/>
      <c r="L36" s="2"/>
      <c r="M36" s="2"/>
    </row>
    <row r="37" spans="1:13" ht="15">
      <c r="A37" s="5"/>
      <c r="B37" s="2"/>
      <c r="C37" s="2"/>
      <c r="D37" s="2"/>
      <c r="E37" s="6"/>
      <c r="F37" s="2"/>
      <c r="G37" s="2"/>
      <c r="H37" s="2"/>
      <c r="I37" s="2"/>
      <c r="J37" s="2"/>
      <c r="K37" s="2"/>
      <c r="L37" s="2"/>
      <c r="M37" s="2"/>
    </row>
    <row r="38" ht="15">
      <c r="A38" s="5"/>
    </row>
  </sheetData>
  <sheetProtection/>
  <printOptions/>
  <pageMargins left="0.3" right="0.35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D26"/>
  <sheetViews>
    <sheetView showGridLines="0" zoomScalePageLayoutView="0" workbookViewId="0" topLeftCell="A1">
      <selection activeCell="D19" sqref="D19"/>
    </sheetView>
  </sheetViews>
  <sheetFormatPr defaultColWidth="8.8515625" defaultRowHeight="15"/>
  <cols>
    <col min="1" max="3" width="8.8515625" style="0" customWidth="1"/>
    <col min="4" max="4" width="103.28125" style="77" customWidth="1"/>
  </cols>
  <sheetData>
    <row r="3" ht="15.75">
      <c r="D3" s="75" t="s">
        <v>66</v>
      </c>
    </row>
    <row r="4" ht="15.75">
      <c r="D4" s="76"/>
    </row>
    <row r="5" ht="15.75">
      <c r="D5" s="76" t="s">
        <v>470</v>
      </c>
    </row>
    <row r="6" ht="15.75">
      <c r="D6" s="76" t="s">
        <v>471</v>
      </c>
    </row>
    <row r="7" ht="15.75">
      <c r="D7" s="76" t="s">
        <v>167</v>
      </c>
    </row>
    <row r="8" ht="15.75">
      <c r="D8" s="76" t="s">
        <v>168</v>
      </c>
    </row>
    <row r="9" ht="15.75">
      <c r="D9" s="76" t="s">
        <v>86</v>
      </c>
    </row>
    <row r="10" ht="15.75">
      <c r="D10" s="76" t="s">
        <v>169</v>
      </c>
    </row>
    <row r="11" ht="31.5">
      <c r="D11" s="76" t="s">
        <v>473</v>
      </c>
    </row>
    <row r="12" ht="15.75">
      <c r="D12" s="76" t="s">
        <v>84</v>
      </c>
    </row>
    <row r="13" ht="15.75">
      <c r="D13" s="76" t="s">
        <v>85</v>
      </c>
    </row>
    <row r="14" ht="15.75">
      <c r="D14" s="76" t="s">
        <v>65</v>
      </c>
    </row>
    <row r="15" ht="15.75">
      <c r="D15" s="76" t="s">
        <v>461</v>
      </c>
    </row>
    <row r="16" ht="15.75">
      <c r="D16" s="76" t="s">
        <v>472</v>
      </c>
    </row>
    <row r="17" ht="15.75">
      <c r="D17" s="76" t="s">
        <v>474</v>
      </c>
    </row>
    <row r="18" ht="15.75">
      <c r="D18" s="76" t="s">
        <v>475</v>
      </c>
    </row>
    <row r="19" ht="15.75">
      <c r="D19" s="76" t="s">
        <v>82</v>
      </c>
    </row>
    <row r="20" ht="15.75">
      <c r="D20" s="76"/>
    </row>
    <row r="21" ht="31.5">
      <c r="D21" s="76" t="s">
        <v>301</v>
      </c>
    </row>
    <row r="22" ht="15.75">
      <c r="D22" s="75"/>
    </row>
    <row r="23" ht="15.75">
      <c r="D23" s="75"/>
    </row>
    <row r="24" ht="31.5">
      <c r="D24" s="78" t="s">
        <v>64</v>
      </c>
    </row>
    <row r="25" ht="15.75">
      <c r="D25" s="79"/>
    </row>
    <row r="26" ht="31.5">
      <c r="D26" s="78" t="s">
        <v>67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7.7109375" style="0" customWidth="1"/>
    <col min="3" max="3" width="24.7109375" style="0" bestFit="1" customWidth="1"/>
    <col min="4" max="4" width="14.140625" style="9" customWidth="1"/>
    <col min="5" max="6" width="8.7109375" style="9" customWidth="1"/>
    <col min="7" max="7" width="20.421875" style="0" bestFit="1" customWidth="1"/>
    <col min="8" max="8" width="8.28125" style="0" customWidth="1"/>
    <col min="9" max="9" width="12.421875" style="0" bestFit="1" customWidth="1"/>
    <col min="10" max="10" width="11.421875" style="0" bestFit="1" customWidth="1"/>
    <col min="11" max="11" width="19.421875" style="0" customWidth="1"/>
    <col min="12" max="12" width="12.7109375" style="0" bestFit="1" customWidth="1"/>
    <col min="13" max="13" width="30.00390625" style="0" bestFit="1" customWidth="1"/>
    <col min="14" max="14" width="21.140625" style="0" bestFit="1" customWidth="1"/>
    <col min="15" max="15" width="12.7109375" style="0" bestFit="1" customWidth="1"/>
    <col min="16" max="16" width="33.28125" style="0" bestFit="1" customWidth="1"/>
  </cols>
  <sheetData>
    <row r="1" spans="3:9" ht="54" customHeight="1">
      <c r="C1" s="58" t="s">
        <v>171</v>
      </c>
      <c r="D1" s="59"/>
      <c r="E1" s="59"/>
      <c r="F1" s="59"/>
      <c r="G1" s="59" t="s">
        <v>170</v>
      </c>
      <c r="I1" s="60" t="s">
        <v>433</v>
      </c>
    </row>
    <row r="2" spans="2:16" ht="15">
      <c r="B2" s="51" t="s">
        <v>49</v>
      </c>
      <c r="C2" s="52" t="s">
        <v>53</v>
      </c>
      <c r="D2" s="105" t="s">
        <v>75</v>
      </c>
      <c r="E2" s="105" t="s">
        <v>74</v>
      </c>
      <c r="F2" s="105" t="s">
        <v>76</v>
      </c>
      <c r="G2" s="53" t="s">
        <v>50</v>
      </c>
      <c r="H2" s="53" t="s">
        <v>51</v>
      </c>
      <c r="I2" s="54" t="s">
        <v>52</v>
      </c>
      <c r="J2" s="55" t="s">
        <v>48</v>
      </c>
      <c r="K2" s="55" t="s">
        <v>47</v>
      </c>
      <c r="L2" s="56" t="s">
        <v>46</v>
      </c>
      <c r="M2" s="57" t="s">
        <v>45</v>
      </c>
      <c r="N2" s="57" t="s">
        <v>42</v>
      </c>
      <c r="O2" s="57" t="s">
        <v>43</v>
      </c>
      <c r="P2" s="48" t="s">
        <v>44</v>
      </c>
    </row>
    <row r="3" spans="2:16" ht="15">
      <c r="B3" s="49"/>
      <c r="C3" s="106" t="s">
        <v>172</v>
      </c>
      <c r="D3" s="107">
        <f>SUM(D4:D32)</f>
        <v>19</v>
      </c>
      <c r="E3" s="108"/>
      <c r="F3" s="108"/>
      <c r="G3" s="3"/>
      <c r="H3" s="3"/>
      <c r="I3" s="3"/>
      <c r="J3" s="3"/>
      <c r="K3" s="3"/>
      <c r="L3" s="46"/>
      <c r="M3" s="47"/>
      <c r="N3" s="3"/>
      <c r="O3" s="3"/>
      <c r="P3" s="50"/>
    </row>
    <row r="4" spans="2:16" ht="15">
      <c r="B4" s="160" t="s">
        <v>193</v>
      </c>
      <c r="C4" s="165" t="s">
        <v>302</v>
      </c>
      <c r="D4" s="93">
        <v>0</v>
      </c>
      <c r="E4" s="93"/>
      <c r="F4" s="93"/>
      <c r="G4" s="160" t="s">
        <v>220</v>
      </c>
      <c r="H4" s="165">
        <v>43331</v>
      </c>
      <c r="I4" s="165" t="s">
        <v>152</v>
      </c>
      <c r="J4" s="94"/>
      <c r="K4" s="167" t="s">
        <v>304</v>
      </c>
      <c r="L4" s="174" t="s">
        <v>308</v>
      </c>
      <c r="M4" s="168" t="s">
        <v>256</v>
      </c>
      <c r="N4" s="94"/>
      <c r="O4" s="94"/>
      <c r="P4" s="170"/>
    </row>
    <row r="5" spans="2:16" ht="15">
      <c r="B5" s="160" t="s">
        <v>194</v>
      </c>
      <c r="C5" s="165" t="s">
        <v>303</v>
      </c>
      <c r="D5" s="93">
        <v>1</v>
      </c>
      <c r="E5" s="93"/>
      <c r="F5" s="93"/>
      <c r="G5" s="160" t="s">
        <v>221</v>
      </c>
      <c r="H5" s="166" t="s">
        <v>222</v>
      </c>
      <c r="I5" s="165" t="s">
        <v>223</v>
      </c>
      <c r="J5" s="94"/>
      <c r="K5" s="167" t="s">
        <v>305</v>
      </c>
      <c r="L5" s="171" t="s">
        <v>277</v>
      </c>
      <c r="M5" s="169" t="s">
        <v>257</v>
      </c>
      <c r="N5" s="94"/>
      <c r="O5" s="94"/>
      <c r="P5" s="170"/>
    </row>
    <row r="6" spans="2:16" ht="15">
      <c r="B6" s="160" t="s">
        <v>195</v>
      </c>
      <c r="C6" s="160" t="s">
        <v>306</v>
      </c>
      <c r="D6" s="93">
        <v>1</v>
      </c>
      <c r="E6" s="93"/>
      <c r="F6" s="93"/>
      <c r="G6" s="160" t="s">
        <v>224</v>
      </c>
      <c r="H6" s="160" t="s">
        <v>225</v>
      </c>
      <c r="I6" s="160" t="s">
        <v>226</v>
      </c>
      <c r="J6" s="94"/>
      <c r="K6" s="160" t="s">
        <v>307</v>
      </c>
      <c r="L6" s="172" t="s">
        <v>278</v>
      </c>
      <c r="M6" s="168" t="s">
        <v>258</v>
      </c>
      <c r="N6" s="94"/>
      <c r="O6" s="94"/>
      <c r="P6" s="170" t="s">
        <v>313</v>
      </c>
    </row>
    <row r="7" spans="2:16" ht="15">
      <c r="B7" s="160" t="s">
        <v>196</v>
      </c>
      <c r="C7" s="165" t="s">
        <v>309</v>
      </c>
      <c r="D7" s="93">
        <v>0</v>
      </c>
      <c r="E7" s="93"/>
      <c r="F7" s="93"/>
      <c r="G7" s="160" t="s">
        <v>227</v>
      </c>
      <c r="H7" s="165">
        <v>43369</v>
      </c>
      <c r="I7" s="165" t="s">
        <v>228</v>
      </c>
      <c r="J7" s="94"/>
      <c r="K7" s="167" t="s">
        <v>310</v>
      </c>
      <c r="L7" s="170">
        <v>730367949</v>
      </c>
      <c r="M7" s="168" t="s">
        <v>259</v>
      </c>
      <c r="N7" s="94" t="s">
        <v>311</v>
      </c>
      <c r="O7" s="175" t="s">
        <v>312</v>
      </c>
      <c r="P7" s="176" t="s">
        <v>314</v>
      </c>
    </row>
    <row r="8" spans="2:16" ht="15">
      <c r="B8" s="160" t="s">
        <v>197</v>
      </c>
      <c r="C8" s="165" t="s">
        <v>344</v>
      </c>
      <c r="D8" s="93"/>
      <c r="E8" s="93"/>
      <c r="F8" s="93"/>
      <c r="G8" s="160" t="s">
        <v>229</v>
      </c>
      <c r="H8" s="165">
        <v>43350</v>
      </c>
      <c r="I8" s="165" t="s">
        <v>226</v>
      </c>
      <c r="J8" s="94"/>
      <c r="K8" s="167" t="s">
        <v>364</v>
      </c>
      <c r="L8" s="170">
        <v>734338929</v>
      </c>
      <c r="M8" s="168" t="s">
        <v>260</v>
      </c>
      <c r="N8" s="167"/>
      <c r="O8" s="160"/>
      <c r="P8" s="170"/>
    </row>
    <row r="9" spans="2:16" ht="15">
      <c r="B9" s="160" t="s">
        <v>198</v>
      </c>
      <c r="C9" s="165" t="s">
        <v>345</v>
      </c>
      <c r="D9" s="93"/>
      <c r="E9" s="93"/>
      <c r="F9" s="93"/>
      <c r="G9" s="160" t="s">
        <v>230</v>
      </c>
      <c r="H9" s="165">
        <v>43338</v>
      </c>
      <c r="I9" s="165" t="s">
        <v>1</v>
      </c>
      <c r="J9" s="94"/>
      <c r="K9" s="95" t="s">
        <v>365</v>
      </c>
      <c r="L9" s="170" t="s">
        <v>279</v>
      </c>
      <c r="M9" s="168" t="s">
        <v>189</v>
      </c>
      <c r="N9" s="167" t="s">
        <v>387</v>
      </c>
      <c r="O9" s="160" t="s">
        <v>329</v>
      </c>
      <c r="P9" s="176" t="s">
        <v>315</v>
      </c>
    </row>
    <row r="10" spans="2:16" ht="15">
      <c r="B10" s="160" t="s">
        <v>199</v>
      </c>
      <c r="C10" s="165" t="s">
        <v>346</v>
      </c>
      <c r="D10" s="93">
        <v>1</v>
      </c>
      <c r="E10" s="93"/>
      <c r="F10" s="93"/>
      <c r="G10" s="160" t="s">
        <v>231</v>
      </c>
      <c r="H10" s="165">
        <v>43370</v>
      </c>
      <c r="I10" s="165" t="s">
        <v>2</v>
      </c>
      <c r="J10" s="94"/>
      <c r="K10" s="167" t="s">
        <v>366</v>
      </c>
      <c r="L10" s="170" t="s">
        <v>280</v>
      </c>
      <c r="M10" s="168" t="s">
        <v>179</v>
      </c>
      <c r="N10" s="167" t="s">
        <v>388</v>
      </c>
      <c r="O10" s="173" t="s">
        <v>330</v>
      </c>
      <c r="P10" s="176" t="s">
        <v>176</v>
      </c>
    </row>
    <row r="11" spans="2:16" ht="15">
      <c r="B11" s="160" t="s">
        <v>200</v>
      </c>
      <c r="C11" s="165" t="s">
        <v>347</v>
      </c>
      <c r="D11" s="93">
        <v>1</v>
      </c>
      <c r="E11" s="93"/>
      <c r="F11" s="93"/>
      <c r="G11" s="160" t="s">
        <v>232</v>
      </c>
      <c r="H11" s="165">
        <v>43351</v>
      </c>
      <c r="I11" s="165" t="s">
        <v>226</v>
      </c>
      <c r="J11" s="94"/>
      <c r="K11" s="167" t="s">
        <v>367</v>
      </c>
      <c r="L11" s="170">
        <v>709321721</v>
      </c>
      <c r="M11" s="168" t="s">
        <v>261</v>
      </c>
      <c r="N11" s="167" t="s">
        <v>389</v>
      </c>
      <c r="O11" s="160" t="s">
        <v>331</v>
      </c>
      <c r="P11" s="176" t="s">
        <v>316</v>
      </c>
    </row>
    <row r="12" spans="2:16" ht="15">
      <c r="B12" s="160" t="s">
        <v>201</v>
      </c>
      <c r="C12" s="160" t="s">
        <v>348</v>
      </c>
      <c r="D12" s="93">
        <v>1</v>
      </c>
      <c r="E12" s="93"/>
      <c r="F12" s="93"/>
      <c r="G12" s="160" t="s">
        <v>233</v>
      </c>
      <c r="H12" s="160" t="s">
        <v>225</v>
      </c>
      <c r="I12" s="160" t="s">
        <v>226</v>
      </c>
      <c r="J12" s="94"/>
      <c r="K12" s="95" t="s">
        <v>368</v>
      </c>
      <c r="L12" s="172" t="s">
        <v>281</v>
      </c>
      <c r="M12" s="168" t="s">
        <v>262</v>
      </c>
      <c r="N12" s="160" t="s">
        <v>390</v>
      </c>
      <c r="O12" s="160" t="s">
        <v>332</v>
      </c>
      <c r="P12" s="176" t="s">
        <v>317</v>
      </c>
    </row>
    <row r="13" spans="2:16" ht="15">
      <c r="B13" s="160" t="s">
        <v>202</v>
      </c>
      <c r="C13" s="165" t="s">
        <v>349</v>
      </c>
      <c r="D13" s="93">
        <v>1</v>
      </c>
      <c r="E13" s="93"/>
      <c r="F13" s="93"/>
      <c r="G13" s="160" t="s">
        <v>234</v>
      </c>
      <c r="H13" s="165">
        <v>43361</v>
      </c>
      <c r="I13" s="165" t="s">
        <v>2</v>
      </c>
      <c r="J13" s="94"/>
      <c r="K13" s="167" t="s">
        <v>369</v>
      </c>
      <c r="L13" s="170" t="s">
        <v>282</v>
      </c>
      <c r="M13" s="168" t="s">
        <v>263</v>
      </c>
      <c r="N13" s="167" t="s">
        <v>391</v>
      </c>
      <c r="O13" s="160"/>
      <c r="P13" s="176" t="s">
        <v>318</v>
      </c>
    </row>
    <row r="14" spans="2:16" ht="15">
      <c r="B14" s="160" t="s">
        <v>203</v>
      </c>
      <c r="C14" s="165" t="s">
        <v>350</v>
      </c>
      <c r="D14" s="93">
        <v>1</v>
      </c>
      <c r="E14" s="93"/>
      <c r="F14" s="93"/>
      <c r="G14" s="160" t="s">
        <v>235</v>
      </c>
      <c r="H14" s="165">
        <v>43364</v>
      </c>
      <c r="I14" s="165" t="s">
        <v>2</v>
      </c>
      <c r="J14" s="94"/>
      <c r="K14" s="167" t="s">
        <v>370</v>
      </c>
      <c r="L14" s="170" t="s">
        <v>283</v>
      </c>
      <c r="M14" s="168" t="s">
        <v>264</v>
      </c>
      <c r="N14" s="167" t="s">
        <v>392</v>
      </c>
      <c r="O14" s="160" t="s">
        <v>333</v>
      </c>
      <c r="P14" s="176" t="s">
        <v>319</v>
      </c>
    </row>
    <row r="15" spans="2:16" ht="15">
      <c r="B15" s="160" t="s">
        <v>204</v>
      </c>
      <c r="C15" s="165" t="s">
        <v>351</v>
      </c>
      <c r="D15" s="93">
        <v>1</v>
      </c>
      <c r="E15" s="93"/>
      <c r="F15" s="93"/>
      <c r="G15" s="160" t="s">
        <v>236</v>
      </c>
      <c r="H15" s="165">
        <v>43351</v>
      </c>
      <c r="I15" s="165" t="s">
        <v>0</v>
      </c>
      <c r="J15" s="94"/>
      <c r="K15" s="167" t="s">
        <v>371</v>
      </c>
      <c r="L15" s="170" t="s">
        <v>284</v>
      </c>
      <c r="M15" s="168" t="s">
        <v>265</v>
      </c>
      <c r="N15" s="167" t="s">
        <v>393</v>
      </c>
      <c r="O15" s="160" t="s">
        <v>334</v>
      </c>
      <c r="P15" s="176" t="s">
        <v>320</v>
      </c>
    </row>
    <row r="16" spans="2:16" ht="15">
      <c r="B16" s="160" t="s">
        <v>205</v>
      </c>
      <c r="C16" s="165" t="s">
        <v>460</v>
      </c>
      <c r="D16" s="93">
        <v>1</v>
      </c>
      <c r="E16" s="93"/>
      <c r="F16" s="93"/>
      <c r="G16" s="160" t="s">
        <v>237</v>
      </c>
      <c r="H16" s="165" t="s">
        <v>238</v>
      </c>
      <c r="I16" s="165" t="s">
        <v>223</v>
      </c>
      <c r="J16" s="94"/>
      <c r="K16" s="167" t="s">
        <v>372</v>
      </c>
      <c r="L16" s="170" t="s">
        <v>285</v>
      </c>
      <c r="M16" s="168" t="s">
        <v>266</v>
      </c>
      <c r="N16" s="167"/>
      <c r="O16" s="160"/>
      <c r="P16" s="176"/>
    </row>
    <row r="17" spans="2:16" ht="15">
      <c r="B17" s="161" t="s">
        <v>206</v>
      </c>
      <c r="C17" s="161" t="s">
        <v>352</v>
      </c>
      <c r="D17" s="93">
        <v>1</v>
      </c>
      <c r="E17" s="93"/>
      <c r="F17" s="93"/>
      <c r="G17" s="161" t="s">
        <v>239</v>
      </c>
      <c r="H17" s="161" t="s">
        <v>240</v>
      </c>
      <c r="I17" s="161" t="s">
        <v>223</v>
      </c>
      <c r="J17" s="94"/>
      <c r="K17" s="161" t="s">
        <v>373</v>
      </c>
      <c r="L17" s="161" t="s">
        <v>286</v>
      </c>
      <c r="M17" s="118" t="s">
        <v>267</v>
      </c>
      <c r="N17" s="161" t="s">
        <v>394</v>
      </c>
      <c r="O17" s="160" t="s">
        <v>335</v>
      </c>
      <c r="P17" s="170" t="s">
        <v>313</v>
      </c>
    </row>
    <row r="18" spans="2:16" ht="15">
      <c r="B18" s="160" t="s">
        <v>207</v>
      </c>
      <c r="C18" s="160" t="s">
        <v>353</v>
      </c>
      <c r="D18" s="93">
        <v>1</v>
      </c>
      <c r="E18" s="93"/>
      <c r="F18" s="93"/>
      <c r="G18" s="160" t="s">
        <v>241</v>
      </c>
      <c r="H18" s="160" t="s">
        <v>242</v>
      </c>
      <c r="I18" s="160" t="s">
        <v>228</v>
      </c>
      <c r="J18" s="94"/>
      <c r="K18" s="160" t="s">
        <v>374</v>
      </c>
      <c r="L18" s="172" t="s">
        <v>287</v>
      </c>
      <c r="M18" s="168" t="s">
        <v>268</v>
      </c>
      <c r="N18" s="160" t="s">
        <v>395</v>
      </c>
      <c r="O18" s="160" t="s">
        <v>336</v>
      </c>
      <c r="P18" s="176" t="s">
        <v>321</v>
      </c>
    </row>
    <row r="19" spans="2:16" ht="15">
      <c r="B19" s="160" t="s">
        <v>208</v>
      </c>
      <c r="C19" s="160" t="s">
        <v>354</v>
      </c>
      <c r="D19" s="93">
        <v>1</v>
      </c>
      <c r="E19" s="93"/>
      <c r="F19" s="93"/>
      <c r="G19" s="160" t="s">
        <v>243</v>
      </c>
      <c r="H19" s="160" t="s">
        <v>244</v>
      </c>
      <c r="I19" s="160" t="s">
        <v>245</v>
      </c>
      <c r="J19" s="94"/>
      <c r="K19" s="160" t="s">
        <v>375</v>
      </c>
      <c r="L19" s="160" t="s">
        <v>288</v>
      </c>
      <c r="M19" s="168" t="s">
        <v>269</v>
      </c>
      <c r="N19" s="160" t="s">
        <v>396</v>
      </c>
      <c r="O19" s="160" t="s">
        <v>313</v>
      </c>
      <c r="P19" s="176" t="s">
        <v>322</v>
      </c>
    </row>
    <row r="20" spans="2:16" ht="15">
      <c r="B20" s="160" t="s">
        <v>209</v>
      </c>
      <c r="C20" s="165" t="s">
        <v>355</v>
      </c>
      <c r="D20" s="93">
        <v>1</v>
      </c>
      <c r="E20" s="93"/>
      <c r="F20" s="93"/>
      <c r="G20" s="160" t="s">
        <v>246</v>
      </c>
      <c r="H20" s="165">
        <v>43333</v>
      </c>
      <c r="I20" s="165" t="s">
        <v>245</v>
      </c>
      <c r="J20" s="94"/>
      <c r="K20" s="95" t="s">
        <v>376</v>
      </c>
      <c r="L20" s="170">
        <v>730530898</v>
      </c>
      <c r="M20" s="168" t="s">
        <v>185</v>
      </c>
      <c r="N20" s="167" t="s">
        <v>397</v>
      </c>
      <c r="O20" s="160" t="s">
        <v>337</v>
      </c>
      <c r="P20" s="170" t="s">
        <v>313</v>
      </c>
    </row>
    <row r="21" spans="2:16" ht="15">
      <c r="B21" s="160" t="s">
        <v>210</v>
      </c>
      <c r="C21" s="165" t="s">
        <v>356</v>
      </c>
      <c r="D21" s="93"/>
      <c r="E21" s="93"/>
      <c r="F21" s="93"/>
      <c r="G21" s="160" t="s">
        <v>247</v>
      </c>
      <c r="H21" s="165">
        <v>43346</v>
      </c>
      <c r="I21" s="165" t="s">
        <v>1</v>
      </c>
      <c r="J21" s="94"/>
      <c r="K21" s="167" t="s">
        <v>377</v>
      </c>
      <c r="L21" s="170" t="s">
        <v>289</v>
      </c>
      <c r="M21" s="168" t="s">
        <v>270</v>
      </c>
      <c r="N21" s="167" t="s">
        <v>398</v>
      </c>
      <c r="O21" s="160" t="s">
        <v>338</v>
      </c>
      <c r="P21" s="176" t="s">
        <v>323</v>
      </c>
    </row>
    <row r="22" spans="2:16" ht="15">
      <c r="B22" s="160" t="s">
        <v>211</v>
      </c>
      <c r="C22" s="160" t="s">
        <v>357</v>
      </c>
      <c r="D22" s="93">
        <v>1</v>
      </c>
      <c r="E22" s="93"/>
      <c r="F22" s="93"/>
      <c r="G22" s="160" t="s">
        <v>248</v>
      </c>
      <c r="H22" s="160" t="s">
        <v>225</v>
      </c>
      <c r="I22" s="160" t="s">
        <v>0</v>
      </c>
      <c r="J22" s="94"/>
      <c r="K22" s="160" t="s">
        <v>378</v>
      </c>
      <c r="L22" s="172" t="s">
        <v>290</v>
      </c>
      <c r="M22" s="168" t="s">
        <v>271</v>
      </c>
      <c r="N22" s="160" t="s">
        <v>399</v>
      </c>
      <c r="O22" s="160" t="s">
        <v>339</v>
      </c>
      <c r="P22" s="176" t="s">
        <v>324</v>
      </c>
    </row>
    <row r="23" spans="2:16" ht="15">
      <c r="B23" s="160" t="s">
        <v>212</v>
      </c>
      <c r="C23" s="160" t="s">
        <v>358</v>
      </c>
      <c r="D23" s="93">
        <v>1</v>
      </c>
      <c r="E23" s="93"/>
      <c r="F23" s="93"/>
      <c r="G23" s="160" t="s">
        <v>249</v>
      </c>
      <c r="H23" s="173" t="s">
        <v>295</v>
      </c>
      <c r="I23" s="160" t="s">
        <v>152</v>
      </c>
      <c r="J23" s="94"/>
      <c r="K23" s="95" t="s">
        <v>379</v>
      </c>
      <c r="L23" s="172">
        <v>709900659</v>
      </c>
      <c r="M23" s="168" t="s">
        <v>188</v>
      </c>
      <c r="N23" s="160" t="s">
        <v>313</v>
      </c>
      <c r="O23" s="160" t="s">
        <v>313</v>
      </c>
      <c r="P23" s="170" t="s">
        <v>313</v>
      </c>
    </row>
    <row r="24" spans="2:16" ht="15">
      <c r="B24" s="160" t="s">
        <v>213</v>
      </c>
      <c r="C24" s="165" t="s">
        <v>359</v>
      </c>
      <c r="D24" s="93">
        <v>1</v>
      </c>
      <c r="E24" s="93"/>
      <c r="F24" s="93"/>
      <c r="G24" s="160" t="s">
        <v>250</v>
      </c>
      <c r="H24" s="165">
        <v>43362</v>
      </c>
      <c r="I24" s="165" t="s">
        <v>2</v>
      </c>
      <c r="J24" s="94"/>
      <c r="K24" s="167" t="s">
        <v>380</v>
      </c>
      <c r="L24" s="167" t="s">
        <v>291</v>
      </c>
      <c r="M24" s="168" t="s">
        <v>272</v>
      </c>
      <c r="N24" s="167" t="s">
        <v>400</v>
      </c>
      <c r="O24" s="160" t="s">
        <v>340</v>
      </c>
      <c r="P24" s="176" t="s">
        <v>325</v>
      </c>
    </row>
    <row r="25" spans="2:16" ht="15">
      <c r="B25" s="160" t="s">
        <v>214</v>
      </c>
      <c r="C25" s="160" t="s">
        <v>404</v>
      </c>
      <c r="D25" s="93">
        <v>1</v>
      </c>
      <c r="E25" s="93"/>
      <c r="F25" s="93"/>
      <c r="G25" s="160" t="s">
        <v>251</v>
      </c>
      <c r="H25" s="160" t="s">
        <v>225</v>
      </c>
      <c r="I25" s="160" t="s">
        <v>226</v>
      </c>
      <c r="J25" s="94"/>
      <c r="K25" s="160" t="s">
        <v>381</v>
      </c>
      <c r="L25" s="172" t="s">
        <v>292</v>
      </c>
      <c r="M25" s="168" t="s">
        <v>273</v>
      </c>
      <c r="N25" s="160" t="s">
        <v>401</v>
      </c>
      <c r="O25" s="160" t="s">
        <v>341</v>
      </c>
      <c r="P25" s="176" t="s">
        <v>326</v>
      </c>
    </row>
    <row r="26" spans="2:16" ht="15">
      <c r="B26" s="160" t="s">
        <v>215</v>
      </c>
      <c r="C26" s="160" t="s">
        <v>360</v>
      </c>
      <c r="D26" s="93">
        <v>1</v>
      </c>
      <c r="E26" s="93"/>
      <c r="F26" s="93"/>
      <c r="G26" s="160" t="s">
        <v>252</v>
      </c>
      <c r="H26" s="173" t="s">
        <v>225</v>
      </c>
      <c r="I26" s="160" t="s">
        <v>226</v>
      </c>
      <c r="J26" s="94"/>
      <c r="K26" s="160" t="s">
        <v>382</v>
      </c>
      <c r="L26" s="172" t="s">
        <v>293</v>
      </c>
      <c r="M26" s="168" t="s">
        <v>274</v>
      </c>
      <c r="N26" s="160" t="s">
        <v>402</v>
      </c>
      <c r="O26" s="160" t="s">
        <v>342</v>
      </c>
      <c r="P26" s="176" t="s">
        <v>327</v>
      </c>
    </row>
    <row r="27" spans="2:16" ht="15">
      <c r="B27" s="160" t="s">
        <v>216</v>
      </c>
      <c r="C27" s="165" t="s">
        <v>361</v>
      </c>
      <c r="D27" s="93">
        <v>0</v>
      </c>
      <c r="E27" s="93"/>
      <c r="F27" s="93"/>
      <c r="G27" s="160" t="s">
        <v>253</v>
      </c>
      <c r="H27" s="165">
        <v>43351</v>
      </c>
      <c r="I27" s="165" t="s">
        <v>226</v>
      </c>
      <c r="J27" s="94"/>
      <c r="K27" s="167" t="s">
        <v>383</v>
      </c>
      <c r="L27" s="170" t="s">
        <v>294</v>
      </c>
      <c r="M27" s="168" t="s">
        <v>275</v>
      </c>
      <c r="N27" s="167" t="s">
        <v>313</v>
      </c>
      <c r="O27" s="160" t="s">
        <v>313</v>
      </c>
      <c r="P27" s="170" t="s">
        <v>313</v>
      </c>
    </row>
    <row r="28" spans="2:16" ht="15">
      <c r="B28" s="160" t="s">
        <v>217</v>
      </c>
      <c r="C28" s="165" t="s">
        <v>362</v>
      </c>
      <c r="D28" s="93">
        <v>1</v>
      </c>
      <c r="E28" s="93"/>
      <c r="F28" s="93"/>
      <c r="G28" s="160" t="s">
        <v>254</v>
      </c>
      <c r="H28" s="165">
        <v>43351</v>
      </c>
      <c r="I28" s="165" t="s">
        <v>0</v>
      </c>
      <c r="J28" s="94"/>
      <c r="K28" s="167" t="s">
        <v>384</v>
      </c>
      <c r="L28" s="170" t="s">
        <v>181</v>
      </c>
      <c r="M28" s="168" t="s">
        <v>182</v>
      </c>
      <c r="N28" s="167"/>
      <c r="O28" s="160"/>
      <c r="P28" s="170" t="s">
        <v>313</v>
      </c>
    </row>
    <row r="29" spans="2:16" ht="15">
      <c r="B29" s="160" t="s">
        <v>218</v>
      </c>
      <c r="C29" s="165" t="s">
        <v>363</v>
      </c>
      <c r="D29" s="93">
        <v>0</v>
      </c>
      <c r="E29" s="93"/>
      <c r="F29" s="93"/>
      <c r="G29" s="160" t="s">
        <v>255</v>
      </c>
      <c r="H29" s="165">
        <v>43349</v>
      </c>
      <c r="I29" s="165" t="s">
        <v>1</v>
      </c>
      <c r="J29" s="94"/>
      <c r="K29" s="167" t="s">
        <v>385</v>
      </c>
      <c r="L29" s="170">
        <v>707674244</v>
      </c>
      <c r="M29" s="168" t="s">
        <v>276</v>
      </c>
      <c r="N29" s="162" t="s">
        <v>386</v>
      </c>
      <c r="O29" s="160" t="s">
        <v>343</v>
      </c>
      <c r="P29" s="176" t="s">
        <v>328</v>
      </c>
    </row>
    <row r="30" spans="2:16" ht="15">
      <c r="B30" s="91"/>
      <c r="C30" s="92"/>
      <c r="D30" s="93"/>
      <c r="E30" s="93"/>
      <c r="F30" s="93"/>
      <c r="G30" s="94"/>
      <c r="H30" s="94"/>
      <c r="I30" s="94"/>
      <c r="J30" s="94"/>
      <c r="K30" s="94"/>
      <c r="L30" s="95"/>
      <c r="M30" s="118"/>
      <c r="N30" s="94"/>
      <c r="O30" s="94"/>
      <c r="P30" s="97"/>
    </row>
    <row r="31" spans="2:16" ht="15">
      <c r="B31" s="91"/>
      <c r="C31" s="92"/>
      <c r="D31" s="93"/>
      <c r="E31" s="93"/>
      <c r="F31" s="93"/>
      <c r="G31" s="94"/>
      <c r="H31" s="94"/>
      <c r="I31" s="94"/>
      <c r="J31" s="94"/>
      <c r="K31" s="94"/>
      <c r="L31" s="95"/>
      <c r="M31" s="96"/>
      <c r="N31" s="94"/>
      <c r="O31" s="94"/>
      <c r="P31" s="97"/>
    </row>
    <row r="32" spans="2:16" ht="15">
      <c r="B32" s="91"/>
      <c r="C32" s="92"/>
      <c r="D32" s="93"/>
      <c r="E32" s="93"/>
      <c r="F32" s="93"/>
      <c r="G32" s="94"/>
      <c r="H32" s="94"/>
      <c r="I32" s="94"/>
      <c r="J32" s="94"/>
      <c r="K32" s="94"/>
      <c r="L32" s="95"/>
      <c r="M32" s="118"/>
      <c r="N32" s="94"/>
      <c r="O32" s="94"/>
      <c r="P32" s="97"/>
    </row>
    <row r="33" spans="2:16" ht="15">
      <c r="B33" s="91"/>
      <c r="C33" s="163"/>
      <c r="D33" s="164"/>
      <c r="E33" s="164"/>
      <c r="F33" s="164"/>
      <c r="G33" s="94"/>
      <c r="H33" s="94"/>
      <c r="I33" s="94"/>
      <c r="J33" s="94"/>
      <c r="K33" s="94"/>
      <c r="L33" s="95"/>
      <c r="M33" s="96"/>
      <c r="N33" s="94"/>
      <c r="O33" s="94"/>
      <c r="P33" s="97"/>
    </row>
    <row r="34" spans="2:16" ht="15">
      <c r="B34" s="91"/>
      <c r="C34" s="92"/>
      <c r="D34" s="93"/>
      <c r="E34" s="93"/>
      <c r="F34" s="93"/>
      <c r="G34" s="94"/>
      <c r="H34" s="94"/>
      <c r="I34" s="94"/>
      <c r="J34" s="94"/>
      <c r="K34" s="94"/>
      <c r="L34" s="95"/>
      <c r="M34" s="118"/>
      <c r="N34" s="94"/>
      <c r="O34" s="94"/>
      <c r="P34" s="97"/>
    </row>
    <row r="35" spans="2:16" ht="15">
      <c r="B35" s="62" t="s">
        <v>57</v>
      </c>
      <c r="C35" s="45" t="s">
        <v>464</v>
      </c>
      <c r="D35" s="61"/>
      <c r="E35" s="93"/>
      <c r="F35" s="93"/>
      <c r="G35" s="3"/>
      <c r="H35" s="3"/>
      <c r="I35" s="3"/>
      <c r="J35" s="95"/>
      <c r="K35" s="3"/>
      <c r="L35" s="46"/>
      <c r="M35" s="118"/>
      <c r="N35" s="3"/>
      <c r="O35" s="3"/>
      <c r="P35" s="50"/>
    </row>
    <row r="36" spans="2:16" ht="15">
      <c r="B36" s="91" t="s">
        <v>57</v>
      </c>
      <c r="C36" s="92" t="s">
        <v>465</v>
      </c>
      <c r="D36" s="93"/>
      <c r="E36" s="93"/>
      <c r="F36" s="93"/>
      <c r="G36" s="94"/>
      <c r="H36" s="94"/>
      <c r="I36" s="94"/>
      <c r="J36" s="94"/>
      <c r="K36" s="94"/>
      <c r="L36" s="95"/>
      <c r="M36" s="118"/>
      <c r="N36" s="94"/>
      <c r="O36" s="94"/>
      <c r="P36" s="97"/>
    </row>
    <row r="37" spans="2:16" ht="15">
      <c r="B37" s="91" t="s">
        <v>57</v>
      </c>
      <c r="C37" s="110" t="s">
        <v>466</v>
      </c>
      <c r="D37" s="93"/>
      <c r="E37" s="93"/>
      <c r="F37" s="93"/>
      <c r="G37" s="94"/>
      <c r="H37" s="94"/>
      <c r="I37" s="94"/>
      <c r="J37" s="94"/>
      <c r="K37" s="94"/>
      <c r="L37" s="95"/>
      <c r="M37" s="118"/>
      <c r="N37" s="94"/>
      <c r="O37" s="94"/>
      <c r="P37" s="97"/>
    </row>
    <row r="38" spans="2:16" ht="15">
      <c r="B38" s="91" t="s">
        <v>57</v>
      </c>
      <c r="C38" s="110" t="s">
        <v>467</v>
      </c>
      <c r="D38" s="93"/>
      <c r="E38" s="93"/>
      <c r="F38" s="93"/>
      <c r="G38" s="94"/>
      <c r="H38" s="94"/>
      <c r="I38" s="94"/>
      <c r="J38" s="94"/>
      <c r="K38" s="94"/>
      <c r="L38" s="95"/>
      <c r="M38" s="118"/>
      <c r="N38" s="94"/>
      <c r="O38" s="94"/>
      <c r="P38" s="97"/>
    </row>
    <row r="39" spans="2:16" ht="15">
      <c r="B39" s="91" t="s">
        <v>54</v>
      </c>
      <c r="C39" s="110" t="s">
        <v>463</v>
      </c>
      <c r="D39" s="93"/>
      <c r="E39" s="93"/>
      <c r="F39" s="93"/>
      <c r="G39" s="94"/>
      <c r="H39" s="94"/>
      <c r="I39" s="94"/>
      <c r="J39" s="94"/>
      <c r="K39" s="94"/>
      <c r="L39" s="95"/>
      <c r="M39" s="96"/>
      <c r="N39" s="94"/>
      <c r="O39" s="94"/>
      <c r="P39" s="97"/>
    </row>
    <row r="40" spans="2:16" ht="15">
      <c r="B40" s="91" t="s">
        <v>56</v>
      </c>
      <c r="C40" s="110" t="s">
        <v>219</v>
      </c>
      <c r="D40" s="93"/>
      <c r="E40" s="93"/>
      <c r="F40" s="93"/>
      <c r="G40" s="94"/>
      <c r="H40" s="94"/>
      <c r="I40" s="94"/>
      <c r="J40" s="94"/>
      <c r="K40" s="94"/>
      <c r="L40" s="95"/>
      <c r="M40" s="96"/>
      <c r="N40" s="94"/>
      <c r="O40" s="94"/>
      <c r="P40" s="97"/>
    </row>
    <row r="41" spans="2:16" ht="15">
      <c r="B41" s="98"/>
      <c r="C41" s="99"/>
      <c r="D41" s="100"/>
      <c r="E41" s="100"/>
      <c r="F41" s="100"/>
      <c r="G41" s="101"/>
      <c r="H41" s="101"/>
      <c r="I41" s="101"/>
      <c r="J41" s="101"/>
      <c r="K41" s="101"/>
      <c r="L41" s="102"/>
      <c r="M41" s="103"/>
      <c r="N41" s="101"/>
      <c r="O41" s="101"/>
      <c r="P41" s="104"/>
    </row>
    <row r="64" spans="2:16" s="109" customFormat="1" ht="15">
      <c r="B64"/>
      <c r="C64"/>
      <c r="D64" s="9"/>
      <c r="E64" s="9"/>
      <c r="F64" s="9"/>
      <c r="G64"/>
      <c r="H64"/>
      <c r="I64"/>
      <c r="J64"/>
      <c r="K64"/>
      <c r="L64"/>
      <c r="M64"/>
      <c r="N64"/>
      <c r="O64"/>
      <c r="P64"/>
    </row>
  </sheetData>
  <sheetProtection/>
  <hyperlinks>
    <hyperlink ref="M5" r:id="rId1" display="pontus.akerstrom@ericsson.com"/>
    <hyperlink ref="M4" r:id="rId2" display="fredrikgardsfors@hotmail.com"/>
    <hyperlink ref="M6" r:id="rId3" display="degezon@spray.se"/>
    <hyperlink ref="M7" r:id="rId4" display="e_selbenius@hotmail.com"/>
    <hyperlink ref="M8" r:id="rId5" display="sarah_hadders@hotmail.com"/>
    <hyperlink ref="M9" r:id="rId6" display="anders@dynamicel.se"/>
    <hyperlink ref="M11" r:id="rId7" display="malden1@msn.com"/>
    <hyperlink ref="M12" r:id="rId8" display="oerjan.berg@se.pwc.com"/>
    <hyperlink ref="M10" r:id="rId9" display="marcus.nordquist@ncc.se"/>
    <hyperlink ref="M13" r:id="rId10" display="petter.browallius@gmail.com"/>
    <hyperlink ref="M14" r:id="rId11" display="karin.liras@ytteknik.com"/>
    <hyperlink ref="M15" r:id="rId12" display="msellste@volvocars.com"/>
    <hyperlink ref="M17" r:id="rId13" display="brevtilllotta@hotmail.com"/>
    <hyperlink ref="M18" r:id="rId14" display="nmd_99@hotmail.com"/>
    <hyperlink ref="M19" r:id="rId15" display="karinbolmstrom@hotmail.com"/>
    <hyperlink ref="M20" r:id="rId16" display="rydestahl86@gmail.com"/>
    <hyperlink ref="M21" r:id="rId17" display="maria.bilen@teliasonera.com"/>
    <hyperlink ref="M22" r:id="rId18" display="ulf.andersson@jeppesen.com"/>
    <hyperlink ref="M23" r:id="rId19" display="tobias@frykbergs.se"/>
    <hyperlink ref="M24" r:id="rId20" display="angelina.olsson@yahoo.com"/>
    <hyperlink ref="M25" r:id="rId21" display="jardeby@gmail.com"/>
    <hyperlink ref="M26" r:id="rId22" display="gustav@mobajl.se"/>
    <hyperlink ref="M27" r:id="rId23" display="andreas.ehrenborg@hotmail.com"/>
    <hyperlink ref="M28" r:id="rId24" display="carbe77@gmail.com"/>
    <hyperlink ref="M29" r:id="rId25" display="faramarz.mohajer@gmail.com"/>
    <hyperlink ref="M16" r:id="rId26" display="mahsa_blue_red@yahoo.com"/>
    <hyperlink ref="P10" r:id="rId27" display="asanordquist@gmail.com"/>
    <hyperlink ref="P7" r:id="rId28" display="henke-herkules@hotmail.com"/>
    <hyperlink ref="P11" r:id="rId29" display="andreasfrick71@hotmail.com"/>
    <hyperlink ref="P12" r:id="rId30" display="karin.berg74@telia.com"/>
    <hyperlink ref="P9" r:id="rId31" display="johannalindberg992@hotmail.com"/>
    <hyperlink ref="P14" r:id="rId32" display="martin.slattberg@hotmail.com"/>
    <hyperlink ref="P15" r:id="rId33" display="hpopjane@volvocars.com"/>
    <hyperlink ref="P18" r:id="rId34" display="shirinkarim330@hotmail.com"/>
    <hyperlink ref="P21" r:id="rId35" display="milkovic88@gmail.com"/>
    <hyperlink ref="P22" r:id="rId36" display="mona-lisa.ericsson@tolvnollnoll.se"/>
    <hyperlink ref="P24" r:id="rId37" display="olssongunnar@outlook.com"/>
    <hyperlink ref="P25" r:id="rId38" display="qjardeby@gmail.com"/>
    <hyperlink ref="P26" r:id="rId39" display="lotta.drews@hotmail.com"/>
    <hyperlink ref="P29" r:id="rId40" display="madde.nasirian@gmail.com"/>
    <hyperlink ref="P19" r:id="rId41" display="hakan.linden@probus-it.se"/>
    <hyperlink ref="P13" r:id="rId42" display="lisa@browallius.se"/>
  </hyperlinks>
  <printOptions/>
  <pageMargins left="0.12" right="0.2" top="0.58" bottom="0.75" header="0.3" footer="0.3"/>
  <pageSetup fitToHeight="0" fitToWidth="1" orientation="landscape" paperSize="9" scale="56" r:id="rId45"/>
  <drawing r:id="rId44"/>
  <tableParts>
    <tablePart r:id="rId4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1"/>
  <sheetViews>
    <sheetView showGridLines="0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8.8515625" style="0" customWidth="1"/>
    <col min="2" max="2" width="21.421875" style="1" customWidth="1"/>
    <col min="3" max="3" width="28.7109375" style="15" customWidth="1"/>
    <col min="4" max="4" width="40.421875" style="1" customWidth="1"/>
    <col min="5" max="5" width="14.00390625" style="0" customWidth="1"/>
    <col min="6" max="6" width="32.00390625" style="0" customWidth="1"/>
    <col min="7" max="7" width="11.8515625" style="38" customWidth="1"/>
    <col min="8" max="8" width="15.421875" style="9" customWidth="1"/>
    <col min="9" max="9" width="13.421875" style="0" customWidth="1"/>
    <col min="10" max="10" width="28.8515625" style="19" customWidth="1"/>
  </cols>
  <sheetData>
    <row r="1" ht="15.75"/>
    <row r="2" spans="1:4" ht="26.25">
      <c r="A2" s="7"/>
      <c r="D2" s="8" t="s">
        <v>173</v>
      </c>
    </row>
    <row r="3" ht="15.75"/>
    <row r="4" ht="15.75"/>
    <row r="6" spans="2:22" s="17" customFormat="1" ht="25.5">
      <c r="B6" s="63" t="s">
        <v>13</v>
      </c>
      <c r="C6" s="64" t="s">
        <v>3</v>
      </c>
      <c r="D6" s="64" t="s">
        <v>4</v>
      </c>
      <c r="E6" s="64" t="s">
        <v>5</v>
      </c>
      <c r="F6" s="64" t="s">
        <v>6</v>
      </c>
      <c r="G6" s="64" t="s">
        <v>8</v>
      </c>
      <c r="H6" s="64" t="s">
        <v>9</v>
      </c>
      <c r="I6" s="64" t="s">
        <v>14</v>
      </c>
      <c r="J6" s="65" t="s">
        <v>37</v>
      </c>
      <c r="V6" s="1" t="s">
        <v>10</v>
      </c>
    </row>
    <row r="7" spans="2:22" s="10" customFormat="1" ht="25.5">
      <c r="B7" s="21" t="s">
        <v>7</v>
      </c>
      <c r="C7" s="22" t="s">
        <v>15</v>
      </c>
      <c r="D7" s="23" t="s">
        <v>174</v>
      </c>
      <c r="E7" s="22" t="s">
        <v>175</v>
      </c>
      <c r="F7" s="112" t="s">
        <v>176</v>
      </c>
      <c r="G7" s="39" t="s">
        <v>12</v>
      </c>
      <c r="H7" s="24"/>
      <c r="I7" s="22"/>
      <c r="J7" s="42"/>
      <c r="V7" s="10" t="s">
        <v>11</v>
      </c>
    </row>
    <row r="8" spans="2:22" s="10" customFormat="1" ht="45" customHeight="1">
      <c r="B8" s="25" t="s">
        <v>16</v>
      </c>
      <c r="C8" s="26" t="s">
        <v>17</v>
      </c>
      <c r="D8" s="27" t="s">
        <v>177</v>
      </c>
      <c r="E8" s="26" t="s">
        <v>178</v>
      </c>
      <c r="F8" s="113" t="s">
        <v>179</v>
      </c>
      <c r="G8" s="190" t="s">
        <v>12</v>
      </c>
      <c r="H8" s="28"/>
      <c r="I8" s="26"/>
      <c r="J8" s="196"/>
      <c r="V8" s="10" t="s">
        <v>12</v>
      </c>
    </row>
    <row r="9" spans="2:10" s="10" customFormat="1" ht="15">
      <c r="B9" s="29"/>
      <c r="C9" s="30" t="s">
        <v>70</v>
      </c>
      <c r="D9" s="31" t="s">
        <v>403</v>
      </c>
      <c r="E9" s="30"/>
      <c r="F9" s="113"/>
      <c r="G9" s="191"/>
      <c r="H9" s="32"/>
      <c r="I9" s="30"/>
      <c r="J9" s="197"/>
    </row>
    <row r="10" spans="2:10" s="10" customFormat="1" ht="15">
      <c r="B10" s="29"/>
      <c r="C10" s="30" t="s">
        <v>18</v>
      </c>
      <c r="D10" s="31" t="s">
        <v>296</v>
      </c>
      <c r="E10" s="30"/>
      <c r="F10" s="113"/>
      <c r="G10" s="191"/>
      <c r="H10" s="32"/>
      <c r="I10" s="30"/>
      <c r="J10" s="197"/>
    </row>
    <row r="11" spans="2:10" s="10" customFormat="1" ht="15">
      <c r="B11" s="29"/>
      <c r="C11" s="30" t="s">
        <v>19</v>
      </c>
      <c r="D11" s="31" t="s">
        <v>418</v>
      </c>
      <c r="E11" s="30"/>
      <c r="F11" s="113"/>
      <c r="G11" s="191"/>
      <c r="H11" s="32"/>
      <c r="I11" s="30"/>
      <c r="J11" s="197"/>
    </row>
    <row r="12" spans="2:10" s="10" customFormat="1" ht="15">
      <c r="B12" s="29"/>
      <c r="C12" s="30" t="s">
        <v>20</v>
      </c>
      <c r="D12" s="31" t="s">
        <v>419</v>
      </c>
      <c r="E12" s="30"/>
      <c r="F12" s="113"/>
      <c r="G12" s="191"/>
      <c r="H12" s="32"/>
      <c r="I12" s="30"/>
      <c r="J12" s="197"/>
    </row>
    <row r="13" spans="2:10" s="10" customFormat="1" ht="15">
      <c r="B13" s="29"/>
      <c r="C13" s="30"/>
      <c r="D13" s="31" t="s">
        <v>438</v>
      </c>
      <c r="E13" s="30"/>
      <c r="F13" s="113"/>
      <c r="G13" s="191"/>
      <c r="H13" s="32"/>
      <c r="I13" s="30"/>
      <c r="J13" s="197"/>
    </row>
    <row r="14" spans="2:10" s="10" customFormat="1" ht="15">
      <c r="B14" s="33"/>
      <c r="C14" s="34"/>
      <c r="D14" s="35"/>
      <c r="E14" s="34"/>
      <c r="F14" s="34"/>
      <c r="G14" s="192"/>
      <c r="H14" s="36"/>
      <c r="I14" s="34"/>
      <c r="J14" s="198"/>
    </row>
    <row r="15" spans="2:10" s="10" customFormat="1" ht="45" customHeight="1">
      <c r="B15" s="25" t="s">
        <v>22</v>
      </c>
      <c r="C15" s="26" t="s">
        <v>17</v>
      </c>
      <c r="D15" s="27" t="s">
        <v>180</v>
      </c>
      <c r="E15" s="26" t="s">
        <v>181</v>
      </c>
      <c r="F15" s="116" t="s">
        <v>182</v>
      </c>
      <c r="G15" s="190" t="s">
        <v>11</v>
      </c>
      <c r="H15" s="28"/>
      <c r="I15" s="26"/>
      <c r="J15" s="196"/>
    </row>
    <row r="16" spans="2:10" s="10" customFormat="1" ht="15">
      <c r="B16" s="29"/>
      <c r="C16" s="30" t="s">
        <v>21</v>
      </c>
      <c r="D16" s="31"/>
      <c r="E16" s="30"/>
      <c r="F16" s="30"/>
      <c r="G16" s="191"/>
      <c r="H16" s="32"/>
      <c r="I16" s="30"/>
      <c r="J16" s="197"/>
    </row>
    <row r="17" spans="2:10" s="10" customFormat="1" ht="15">
      <c r="B17" s="29"/>
      <c r="C17" s="30"/>
      <c r="D17" s="31"/>
      <c r="E17" s="30"/>
      <c r="F17" s="30"/>
      <c r="G17" s="191"/>
      <c r="H17" s="32"/>
      <c r="I17" s="30"/>
      <c r="J17" s="197"/>
    </row>
    <row r="18" spans="2:10" s="10" customFormat="1" ht="15">
      <c r="B18" s="33"/>
      <c r="C18" s="34"/>
      <c r="D18" s="35"/>
      <c r="E18" s="34"/>
      <c r="F18" s="34"/>
      <c r="G18" s="192"/>
      <c r="H18" s="36"/>
      <c r="I18" s="34"/>
      <c r="J18" s="198"/>
    </row>
    <row r="19" spans="2:10" s="10" customFormat="1" ht="45" customHeight="1">
      <c r="B19" s="25" t="s">
        <v>23</v>
      </c>
      <c r="C19" s="26" t="s">
        <v>17</v>
      </c>
      <c r="D19" s="27" t="s">
        <v>299</v>
      </c>
      <c r="E19" s="26"/>
      <c r="F19" s="26"/>
      <c r="G19" s="190" t="s">
        <v>11</v>
      </c>
      <c r="H19" s="28"/>
      <c r="I19" s="26"/>
      <c r="J19" s="196" t="s">
        <v>38</v>
      </c>
    </row>
    <row r="20" spans="2:10" s="10" customFormat="1" ht="15">
      <c r="B20" s="29"/>
      <c r="C20" s="30" t="s">
        <v>24</v>
      </c>
      <c r="D20" s="31" t="s">
        <v>297</v>
      </c>
      <c r="E20" s="30"/>
      <c r="F20" s="113"/>
      <c r="G20" s="191"/>
      <c r="H20" s="32"/>
      <c r="I20" s="30"/>
      <c r="J20" s="197"/>
    </row>
    <row r="21" spans="2:10" s="10" customFormat="1" ht="15">
      <c r="B21" s="29"/>
      <c r="C21" s="30"/>
      <c r="D21" s="31" t="s">
        <v>298</v>
      </c>
      <c r="E21" s="30"/>
      <c r="F21" s="113"/>
      <c r="G21" s="191"/>
      <c r="H21" s="32"/>
      <c r="I21" s="30"/>
      <c r="J21" s="197"/>
    </row>
    <row r="22" spans="2:10" s="10" customFormat="1" ht="15">
      <c r="B22" s="29"/>
      <c r="C22" s="30" t="s">
        <v>25</v>
      </c>
      <c r="D22" s="31" t="s">
        <v>416</v>
      </c>
      <c r="E22" s="30"/>
      <c r="F22" s="113"/>
      <c r="G22" s="191"/>
      <c r="H22" s="32"/>
      <c r="I22" s="30"/>
      <c r="J22" s="197"/>
    </row>
    <row r="23" spans="2:10" s="10" customFormat="1" ht="15">
      <c r="B23" s="29"/>
      <c r="C23" s="30" t="s">
        <v>26</v>
      </c>
      <c r="D23" s="31" t="s">
        <v>420</v>
      </c>
      <c r="E23" s="30"/>
      <c r="F23" s="113"/>
      <c r="G23" s="191"/>
      <c r="H23" s="32"/>
      <c r="I23" s="30"/>
      <c r="J23" s="197"/>
    </row>
    <row r="24" spans="2:10" s="10" customFormat="1" ht="15">
      <c r="B24" s="29"/>
      <c r="C24" s="30"/>
      <c r="D24" s="31"/>
      <c r="E24" s="30"/>
      <c r="F24" s="30"/>
      <c r="G24" s="191"/>
      <c r="H24" s="32"/>
      <c r="I24" s="30"/>
      <c r="J24" s="197"/>
    </row>
    <row r="25" spans="2:10" s="10" customFormat="1" ht="15.75">
      <c r="B25" s="29"/>
      <c r="C25" s="30"/>
      <c r="D25" s="31"/>
      <c r="E25" s="30"/>
      <c r="F25" s="30"/>
      <c r="G25" s="120"/>
      <c r="H25" s="32"/>
      <c r="I25" s="30"/>
      <c r="J25" s="119"/>
    </row>
    <row r="26" spans="2:10" s="10" customFormat="1" ht="15.75">
      <c r="B26" s="29"/>
      <c r="C26" s="30" t="s">
        <v>73</v>
      </c>
      <c r="D26" s="31" t="s">
        <v>434</v>
      </c>
      <c r="E26" s="30"/>
      <c r="F26" s="30" t="s">
        <v>164</v>
      </c>
      <c r="G26" s="83"/>
      <c r="H26" s="32"/>
      <c r="I26" s="30"/>
      <c r="J26" s="81"/>
    </row>
    <row r="27" spans="2:10" s="10" customFormat="1" ht="15.75">
      <c r="B27" s="33"/>
      <c r="C27" s="34" t="s">
        <v>73</v>
      </c>
      <c r="D27" s="35"/>
      <c r="E27" s="34"/>
      <c r="F27" s="34"/>
      <c r="G27" s="80"/>
      <c r="H27" s="36"/>
      <c r="I27" s="34"/>
      <c r="J27" s="82"/>
    </row>
    <row r="28" spans="2:10" s="10" customFormat="1" ht="45" customHeight="1">
      <c r="B28" s="25" t="s">
        <v>27</v>
      </c>
      <c r="C28" s="26" t="s">
        <v>17</v>
      </c>
      <c r="D28" s="27" t="s">
        <v>439</v>
      </c>
      <c r="E28" s="26"/>
      <c r="F28" s="116"/>
      <c r="G28" s="190" t="s">
        <v>11</v>
      </c>
      <c r="H28" s="28"/>
      <c r="I28" s="26"/>
      <c r="J28" s="196"/>
    </row>
    <row r="29" spans="2:10" s="10" customFormat="1" ht="15">
      <c r="B29" s="29"/>
      <c r="C29" s="30" t="s">
        <v>28</v>
      </c>
      <c r="D29" s="31" t="s">
        <v>469</v>
      </c>
      <c r="E29" s="30"/>
      <c r="F29" s="113"/>
      <c r="G29" s="191"/>
      <c r="H29" s="32"/>
      <c r="I29" s="30"/>
      <c r="J29" s="197"/>
    </row>
    <row r="30" spans="2:10" s="10" customFormat="1" ht="15">
      <c r="B30" s="29"/>
      <c r="C30" s="30" t="s">
        <v>29</v>
      </c>
      <c r="D30" s="31"/>
      <c r="E30" s="30"/>
      <c r="F30" s="113"/>
      <c r="G30" s="191"/>
      <c r="H30" s="32"/>
      <c r="I30" s="30"/>
      <c r="J30" s="197"/>
    </row>
    <row r="31" spans="2:10" s="10" customFormat="1" ht="15">
      <c r="B31" s="29"/>
      <c r="C31" s="30" t="s">
        <v>77</v>
      </c>
      <c r="D31" s="31"/>
      <c r="E31" s="30"/>
      <c r="F31" s="30"/>
      <c r="G31" s="191"/>
      <c r="H31" s="32"/>
      <c r="I31" s="30"/>
      <c r="J31" s="197"/>
    </row>
    <row r="32" spans="2:10" s="10" customFormat="1" ht="15">
      <c r="B32" s="29"/>
      <c r="C32" s="30" t="s">
        <v>78</v>
      </c>
      <c r="D32" s="31"/>
      <c r="E32" s="30"/>
      <c r="F32" s="30"/>
      <c r="G32" s="191"/>
      <c r="H32" s="32"/>
      <c r="I32" s="30"/>
      <c r="J32" s="197"/>
    </row>
    <row r="33" spans="2:10" s="10" customFormat="1" ht="15">
      <c r="B33" s="29"/>
      <c r="C33" s="30" t="s">
        <v>79</v>
      </c>
      <c r="D33" s="31"/>
      <c r="E33" s="30"/>
      <c r="F33" s="30"/>
      <c r="G33" s="191"/>
      <c r="H33" s="32"/>
      <c r="I33" s="30"/>
      <c r="J33" s="197"/>
    </row>
    <row r="34" spans="2:10" s="10" customFormat="1" ht="15">
      <c r="B34" s="29"/>
      <c r="C34" s="30" t="s">
        <v>80</v>
      </c>
      <c r="D34" s="31"/>
      <c r="E34" s="30"/>
      <c r="F34" s="30"/>
      <c r="G34" s="191"/>
      <c r="H34" s="32"/>
      <c r="I34" s="30"/>
      <c r="J34" s="197"/>
    </row>
    <row r="35" spans="2:10" s="10" customFormat="1" ht="15">
      <c r="B35" s="29"/>
      <c r="C35" s="30" t="s">
        <v>71</v>
      </c>
      <c r="D35" s="31"/>
      <c r="E35" s="30"/>
      <c r="F35" s="30"/>
      <c r="G35" s="191"/>
      <c r="H35" s="32"/>
      <c r="I35" s="30"/>
      <c r="J35" s="197"/>
    </row>
    <row r="36" spans="2:10" s="10" customFormat="1" ht="15" customHeight="1">
      <c r="B36" s="33"/>
      <c r="C36" s="37" t="s">
        <v>30</v>
      </c>
      <c r="D36" s="35" t="s">
        <v>39</v>
      </c>
      <c r="E36" s="34" t="s">
        <v>41</v>
      </c>
      <c r="F36" s="34" t="s">
        <v>69</v>
      </c>
      <c r="G36" s="192"/>
      <c r="H36" s="36"/>
      <c r="I36" s="34"/>
      <c r="J36" s="198"/>
    </row>
    <row r="37" spans="2:10" s="10" customFormat="1" ht="25.5">
      <c r="B37" s="25" t="s">
        <v>32</v>
      </c>
      <c r="C37" s="26" t="s">
        <v>17</v>
      </c>
      <c r="D37" s="27" t="s">
        <v>300</v>
      </c>
      <c r="E37" s="26"/>
      <c r="F37" s="26"/>
      <c r="G37" s="190" t="s">
        <v>11</v>
      </c>
      <c r="H37" s="28"/>
      <c r="I37" s="26"/>
      <c r="J37" s="196"/>
    </row>
    <row r="38" spans="2:10" s="10" customFormat="1" ht="15">
      <c r="B38" s="29"/>
      <c r="C38" s="30" t="s">
        <v>33</v>
      </c>
      <c r="D38" s="31" t="s">
        <v>417</v>
      </c>
      <c r="E38" s="30"/>
      <c r="F38" s="30"/>
      <c r="G38" s="191"/>
      <c r="H38" s="32"/>
      <c r="I38" s="30"/>
      <c r="J38" s="197"/>
    </row>
    <row r="39" spans="2:10" s="10" customFormat="1" ht="15">
      <c r="B39" s="29"/>
      <c r="C39" s="30" t="s">
        <v>34</v>
      </c>
      <c r="D39" s="114"/>
      <c r="E39" s="30"/>
      <c r="F39" s="30"/>
      <c r="G39" s="191"/>
      <c r="H39" s="32"/>
      <c r="I39" s="30"/>
      <c r="J39" s="197"/>
    </row>
    <row r="40" spans="2:10" s="10" customFormat="1" ht="15">
      <c r="B40" s="29"/>
      <c r="C40" s="30"/>
      <c r="D40" s="114"/>
      <c r="E40" s="30"/>
      <c r="F40" s="113"/>
      <c r="G40" s="191"/>
      <c r="H40" s="32"/>
      <c r="I40" s="30"/>
      <c r="J40" s="197"/>
    </row>
    <row r="41" spans="2:10" s="10" customFormat="1" ht="15">
      <c r="B41" s="29"/>
      <c r="C41" s="30" t="s">
        <v>35</v>
      </c>
      <c r="D41" s="115"/>
      <c r="E41" s="30"/>
      <c r="F41" s="30"/>
      <c r="G41" s="191"/>
      <c r="H41" s="32"/>
      <c r="I41" s="30"/>
      <c r="J41" s="197"/>
    </row>
    <row r="42" spans="2:10" s="10" customFormat="1" ht="15">
      <c r="B42" s="29"/>
      <c r="C42" s="30"/>
      <c r="D42" s="115"/>
      <c r="E42" s="30"/>
      <c r="F42" s="113"/>
      <c r="G42" s="191"/>
      <c r="H42" s="32"/>
      <c r="I42" s="30"/>
      <c r="J42" s="197"/>
    </row>
    <row r="43" spans="2:10" s="10" customFormat="1" ht="15">
      <c r="B43" s="29"/>
      <c r="C43" s="30"/>
      <c r="D43" s="115"/>
      <c r="E43" s="30"/>
      <c r="F43" s="113"/>
      <c r="G43" s="191"/>
      <c r="H43" s="32"/>
      <c r="I43" s="30"/>
      <c r="J43" s="197"/>
    </row>
    <row r="44" spans="2:10" s="10" customFormat="1" ht="15">
      <c r="B44" s="29"/>
      <c r="C44" s="30"/>
      <c r="D44" s="115"/>
      <c r="E44" s="30"/>
      <c r="F44" s="30"/>
      <c r="G44" s="191"/>
      <c r="H44" s="32"/>
      <c r="I44" s="30"/>
      <c r="J44" s="197"/>
    </row>
    <row r="45" spans="2:10" s="10" customFormat="1" ht="15" customHeight="1">
      <c r="B45" s="33"/>
      <c r="C45" s="34"/>
      <c r="D45" s="35" t="s">
        <v>31</v>
      </c>
      <c r="E45" s="34" t="s">
        <v>41</v>
      </c>
      <c r="F45" s="34" t="s">
        <v>69</v>
      </c>
      <c r="G45" s="192"/>
      <c r="H45" s="36"/>
      <c r="I45" s="34"/>
      <c r="J45" s="198"/>
    </row>
    <row r="46" spans="2:10" s="10" customFormat="1" ht="45" customHeight="1">
      <c r="B46" s="25" t="s">
        <v>36</v>
      </c>
      <c r="C46" s="26"/>
      <c r="D46" s="27" t="s">
        <v>55</v>
      </c>
      <c r="E46" s="26" t="s">
        <v>55</v>
      </c>
      <c r="F46" s="116" t="s">
        <v>55</v>
      </c>
      <c r="G46" s="190" t="s">
        <v>11</v>
      </c>
      <c r="H46" s="28"/>
      <c r="I46" s="26"/>
      <c r="J46" s="196"/>
    </row>
    <row r="47" spans="2:10" s="10" customFormat="1" ht="15">
      <c r="B47" s="33"/>
      <c r="C47" s="34"/>
      <c r="D47" s="35"/>
      <c r="E47" s="34"/>
      <c r="F47" s="34"/>
      <c r="G47" s="192"/>
      <c r="H47" s="36"/>
      <c r="I47" s="34"/>
      <c r="J47" s="198"/>
    </row>
    <row r="48" spans="2:10" s="10" customFormat="1" ht="21" customHeight="1">
      <c r="B48" s="193" t="s">
        <v>40</v>
      </c>
      <c r="C48" s="187" t="s">
        <v>190</v>
      </c>
      <c r="D48" s="27" t="s">
        <v>183</v>
      </c>
      <c r="E48" s="26" t="s">
        <v>81</v>
      </c>
      <c r="F48" s="116"/>
      <c r="G48" s="190" t="s">
        <v>12</v>
      </c>
      <c r="H48" s="28"/>
      <c r="I48" s="26"/>
      <c r="J48" s="43"/>
    </row>
    <row r="49" spans="2:10" s="10" customFormat="1" ht="21" customHeight="1">
      <c r="B49" s="194"/>
      <c r="C49" s="188"/>
      <c r="D49" s="31" t="s">
        <v>184</v>
      </c>
      <c r="E49" s="30"/>
      <c r="F49" s="113" t="s">
        <v>185</v>
      </c>
      <c r="G49" s="191"/>
      <c r="H49" s="32"/>
      <c r="I49" s="30"/>
      <c r="J49" s="111"/>
    </row>
    <row r="50" spans="2:10" s="10" customFormat="1" ht="21" customHeight="1">
      <c r="B50" s="194"/>
      <c r="C50" s="188"/>
      <c r="D50" s="31" t="s">
        <v>186</v>
      </c>
      <c r="E50" s="30" t="s">
        <v>187</v>
      </c>
      <c r="F50" s="113" t="s">
        <v>188</v>
      </c>
      <c r="G50" s="191"/>
      <c r="H50" s="32"/>
      <c r="I50" s="30"/>
      <c r="J50" s="111"/>
    </row>
    <row r="51" spans="2:10" s="10" customFormat="1" ht="21" customHeight="1">
      <c r="B51" s="194"/>
      <c r="C51" s="188"/>
      <c r="D51" s="31" t="s">
        <v>435</v>
      </c>
      <c r="E51" s="30"/>
      <c r="F51" s="113"/>
      <c r="G51" s="191"/>
      <c r="H51" s="32"/>
      <c r="I51" s="30"/>
      <c r="J51" s="178"/>
    </row>
    <row r="52" spans="2:10" s="10" customFormat="1" ht="15.75" customHeight="1">
      <c r="B52" s="195"/>
      <c r="C52" s="189"/>
      <c r="D52" s="35"/>
      <c r="E52" s="34"/>
      <c r="F52" s="117"/>
      <c r="G52" s="192"/>
      <c r="H52" s="36"/>
      <c r="I52" s="34"/>
      <c r="J52" s="44"/>
    </row>
    <row r="53" spans="2:10" s="10" customFormat="1" ht="45" customHeight="1">
      <c r="B53" s="84" t="s">
        <v>72</v>
      </c>
      <c r="C53" s="85"/>
      <c r="D53" s="86" t="s">
        <v>468</v>
      </c>
      <c r="E53" s="87"/>
      <c r="F53" s="87"/>
      <c r="G53" s="39" t="s">
        <v>12</v>
      </c>
      <c r="H53" s="88"/>
      <c r="I53" s="87"/>
      <c r="J53" s="89"/>
    </row>
    <row r="54" spans="2:10" s="10" customFormat="1" ht="15.75">
      <c r="B54" s="12"/>
      <c r="C54" s="16"/>
      <c r="D54" s="12"/>
      <c r="G54" s="40"/>
      <c r="H54" s="11"/>
      <c r="J54" s="20"/>
    </row>
    <row r="55" spans="2:10" s="10" customFormat="1" ht="15.75">
      <c r="B55" s="12"/>
      <c r="C55" s="16"/>
      <c r="D55" s="12"/>
      <c r="G55" s="40"/>
      <c r="H55" s="11"/>
      <c r="J55" s="20"/>
    </row>
    <row r="56" spans="2:10" s="10" customFormat="1" ht="15.75">
      <c r="B56" s="12"/>
      <c r="C56" s="16"/>
      <c r="D56" s="12"/>
      <c r="G56" s="40"/>
      <c r="H56" s="11"/>
      <c r="J56" s="20"/>
    </row>
    <row r="57" spans="2:10" s="10" customFormat="1" ht="15.75">
      <c r="B57" s="12"/>
      <c r="C57" s="16"/>
      <c r="D57" s="12"/>
      <c r="G57" s="40"/>
      <c r="H57" s="11"/>
      <c r="J57" s="20"/>
    </row>
    <row r="58" spans="2:10" s="10" customFormat="1" ht="15.75">
      <c r="B58" s="12"/>
      <c r="C58" s="16"/>
      <c r="D58" s="12"/>
      <c r="G58" s="40"/>
      <c r="H58" s="11"/>
      <c r="J58" s="20"/>
    </row>
    <row r="59" spans="2:10" s="10" customFormat="1" ht="15.75">
      <c r="B59" s="12"/>
      <c r="C59" s="16"/>
      <c r="D59" s="12"/>
      <c r="G59" s="40"/>
      <c r="H59" s="11"/>
      <c r="J59" s="20"/>
    </row>
    <row r="60" spans="2:10" s="10" customFormat="1" ht="15.75">
      <c r="B60" s="12"/>
      <c r="C60" s="16"/>
      <c r="D60" s="12"/>
      <c r="G60" s="40"/>
      <c r="H60" s="11"/>
      <c r="J60" s="20"/>
    </row>
    <row r="61" spans="2:10" s="10" customFormat="1" ht="15.75">
      <c r="B61" s="12"/>
      <c r="C61" s="16"/>
      <c r="D61" s="12"/>
      <c r="G61" s="40"/>
      <c r="H61" s="11"/>
      <c r="J61" s="20"/>
    </row>
    <row r="62" spans="2:10" s="10" customFormat="1" ht="15.75">
      <c r="B62" s="12"/>
      <c r="C62" s="16"/>
      <c r="D62" s="12"/>
      <c r="G62" s="40"/>
      <c r="H62" s="11"/>
      <c r="J62" s="20"/>
    </row>
    <row r="63" spans="2:10" s="10" customFormat="1" ht="15.75">
      <c r="B63" s="12"/>
      <c r="C63" s="16"/>
      <c r="D63" s="12"/>
      <c r="G63" s="40"/>
      <c r="H63" s="11"/>
      <c r="J63" s="20"/>
    </row>
    <row r="64" spans="2:10" s="10" customFormat="1" ht="15.75">
      <c r="B64" s="12"/>
      <c r="C64" s="16"/>
      <c r="D64" s="12"/>
      <c r="G64" s="40"/>
      <c r="H64" s="11"/>
      <c r="J64" s="20"/>
    </row>
    <row r="65" spans="2:10" s="10" customFormat="1" ht="15.75">
      <c r="B65" s="12"/>
      <c r="C65" s="16"/>
      <c r="D65" s="12"/>
      <c r="G65" s="40"/>
      <c r="H65" s="11"/>
      <c r="J65" s="20"/>
    </row>
    <row r="66" spans="2:10" s="10" customFormat="1" ht="15.75">
      <c r="B66" s="12"/>
      <c r="C66" s="16"/>
      <c r="D66" s="12"/>
      <c r="G66" s="40"/>
      <c r="H66" s="11"/>
      <c r="J66" s="20"/>
    </row>
    <row r="67" spans="2:10" s="10" customFormat="1" ht="15.75">
      <c r="B67" s="12"/>
      <c r="C67" s="16"/>
      <c r="D67" s="12"/>
      <c r="G67" s="40"/>
      <c r="H67" s="11"/>
      <c r="J67" s="20"/>
    </row>
    <row r="68" spans="2:10" s="10" customFormat="1" ht="15.75">
      <c r="B68" s="12"/>
      <c r="C68" s="16"/>
      <c r="D68" s="12"/>
      <c r="G68" s="40"/>
      <c r="H68" s="11"/>
      <c r="J68" s="20"/>
    </row>
    <row r="69" spans="2:10" s="10" customFormat="1" ht="15.75">
      <c r="B69" s="12"/>
      <c r="C69" s="16"/>
      <c r="D69" s="12"/>
      <c r="G69" s="40"/>
      <c r="H69" s="11"/>
      <c r="J69" s="20"/>
    </row>
    <row r="70" spans="2:10" s="10" customFormat="1" ht="15.75">
      <c r="B70" s="12"/>
      <c r="C70" s="16"/>
      <c r="D70" s="12"/>
      <c r="G70" s="40"/>
      <c r="H70" s="11"/>
      <c r="J70" s="20"/>
    </row>
    <row r="71" spans="2:10" s="13" customFormat="1" ht="15.75">
      <c r="B71" s="18"/>
      <c r="C71" s="16"/>
      <c r="D71" s="18"/>
      <c r="G71" s="41"/>
      <c r="H71" s="14"/>
      <c r="J71" s="19"/>
    </row>
  </sheetData>
  <sheetProtection/>
  <mergeCells count="15">
    <mergeCell ref="J8:J14"/>
    <mergeCell ref="J15:J18"/>
    <mergeCell ref="G8:G14"/>
    <mergeCell ref="G15:G18"/>
    <mergeCell ref="G19:G24"/>
    <mergeCell ref="G28:G36"/>
    <mergeCell ref="C48:C52"/>
    <mergeCell ref="G48:G52"/>
    <mergeCell ref="B48:B52"/>
    <mergeCell ref="J19:J24"/>
    <mergeCell ref="J28:J36"/>
    <mergeCell ref="J46:J47"/>
    <mergeCell ref="J37:J45"/>
    <mergeCell ref="G37:G45"/>
    <mergeCell ref="G46:G47"/>
  </mergeCells>
  <conditionalFormatting sqref="G1:G8 G15 G19 G28 G37 G46 G48:G51 G53:G65536">
    <cfRule type="cellIs" priority="1" dxfId="2" operator="equal" stopIfTrue="1">
      <formula>"Klar"</formula>
    </cfRule>
    <cfRule type="cellIs" priority="2" dxfId="1" operator="equal" stopIfTrue="1">
      <formula>"Pågår"</formula>
    </cfRule>
    <cfRule type="cellIs" priority="3" dxfId="3" operator="equal" stopIfTrue="1">
      <formula>"Ej klar"</formula>
    </cfRule>
  </conditionalFormatting>
  <dataValidations count="1">
    <dataValidation type="list" allowBlank="1" showInputMessage="1" showErrorMessage="1" sqref="G7:G8 G53:G153 G48:G51 G46 G37 G28 G19 G15">
      <formula1>$V$6:$V$8</formula1>
    </dataValidation>
  </dataValidations>
  <hyperlinks>
    <hyperlink ref="F7" r:id="rId1" display="asanordquist@gmail.com"/>
    <hyperlink ref="F8" r:id="rId2" display="marcus.nordquist@ncc.se"/>
    <hyperlink ref="F50" r:id="rId3" display="tobias@frykbergs.se"/>
    <hyperlink ref="F15" r:id="rId4" display="carbe77@gmail.com"/>
    <hyperlink ref="F49" r:id="rId5" display="rydestahl86@gmail.com"/>
  </hyperlinks>
  <printOptions/>
  <pageMargins left="0.24" right="0.2" top="0.42" bottom="0.48" header="0.3" footer="0.3"/>
  <pageSetup fitToHeight="0" fitToWidth="1" horizontalDpi="600" verticalDpi="600" orientation="landscape" paperSize="9" scale="69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B2:AB65"/>
  <sheetViews>
    <sheetView tabSelected="1" zoomScalePageLayoutView="0" workbookViewId="0" topLeftCell="A1">
      <selection activeCell="A1" sqref="A1"/>
    </sheetView>
  </sheetViews>
  <sheetFormatPr defaultColWidth="8.8515625" defaultRowHeight="15" outlineLevelCol="1"/>
  <cols>
    <col min="1" max="1" width="6.28125" style="0" customWidth="1"/>
    <col min="2" max="2" width="9.140625" style="9" customWidth="1"/>
    <col min="3" max="3" width="16.140625" style="0" customWidth="1"/>
    <col min="4" max="4" width="9.8515625" style="9" customWidth="1"/>
    <col min="5" max="5" width="9.140625" style="9" customWidth="1"/>
    <col min="6" max="6" width="8.8515625" style="0" customWidth="1"/>
    <col min="7" max="7" width="33.421875" style="0" bestFit="1" customWidth="1"/>
    <col min="8" max="8" width="23.140625" style="0" customWidth="1"/>
    <col min="9" max="9" width="33.421875" style="0" customWidth="1"/>
    <col min="10" max="11" width="8.8515625" style="0" customWidth="1"/>
    <col min="12" max="12" width="8.00390625" style="0" customWidth="1"/>
    <col min="13" max="13" width="8.421875" style="0" customWidth="1"/>
    <col min="14" max="14" width="18.8515625" style="0" customWidth="1"/>
    <col min="15" max="15" width="18.7109375" style="0" customWidth="1"/>
    <col min="16" max="16" width="23.28125" style="0" customWidth="1"/>
    <col min="17" max="17" width="19.28125" style="0" customWidth="1"/>
    <col min="18" max="18" width="8.421875" style="0" customWidth="1"/>
    <col min="19" max="21" width="12.00390625" style="0" hidden="1" customWidth="1" outlineLevel="1"/>
    <col min="22" max="22" width="6.8515625" style="0" hidden="1" customWidth="1" outlineLevel="1"/>
    <col min="23" max="23" width="34.00390625" style="0" hidden="1" customWidth="1" outlineLevel="1"/>
    <col min="24" max="24" width="9.140625" style="0" hidden="1" customWidth="1" outlineLevel="1"/>
    <col min="25" max="25" width="8.421875" style="0" hidden="1" customWidth="1" outlineLevel="1"/>
    <col min="26" max="26" width="27.140625" style="0" bestFit="1" customWidth="1" collapsed="1"/>
    <col min="27" max="27" width="30.421875" style="0" bestFit="1" customWidth="1"/>
  </cols>
  <sheetData>
    <row r="2" spans="3:16" ht="15.75">
      <c r="C2" s="7" t="s">
        <v>191</v>
      </c>
      <c r="P2" s="7" t="s">
        <v>192</v>
      </c>
    </row>
    <row r="3" ht="15">
      <c r="L3" t="s">
        <v>441</v>
      </c>
    </row>
    <row r="4" spans="2:21" ht="15">
      <c r="B4" s="9" t="s">
        <v>87</v>
      </c>
      <c r="C4" t="s">
        <v>74</v>
      </c>
      <c r="D4" s="9" t="s">
        <v>88</v>
      </c>
      <c r="E4" s="9" t="s">
        <v>40</v>
      </c>
      <c r="F4" t="s">
        <v>89</v>
      </c>
      <c r="G4" t="s">
        <v>90</v>
      </c>
      <c r="H4" s="124" t="s">
        <v>159</v>
      </c>
      <c r="I4" s="124" t="s">
        <v>423</v>
      </c>
      <c r="L4" s="122" t="s">
        <v>91</v>
      </c>
      <c r="M4" s="122"/>
      <c r="N4" s="122" t="s">
        <v>153</v>
      </c>
      <c r="O4" s="122"/>
      <c r="P4" s="122" t="s">
        <v>154</v>
      </c>
      <c r="Q4" s="122"/>
      <c r="R4" s="9"/>
      <c r="S4" s="9"/>
      <c r="T4" s="9"/>
      <c r="U4" s="9"/>
    </row>
    <row r="5" spans="2:25" ht="15">
      <c r="B5" s="9">
        <v>1</v>
      </c>
      <c r="C5" t="s">
        <v>92</v>
      </c>
      <c r="D5" s="9">
        <v>10</v>
      </c>
      <c r="E5" s="9">
        <v>2</v>
      </c>
      <c r="H5" s="177" t="s">
        <v>92</v>
      </c>
      <c r="I5" s="131" t="s">
        <v>422</v>
      </c>
      <c r="J5" s="132">
        <v>1</v>
      </c>
      <c r="K5" s="184"/>
      <c r="L5" t="s">
        <v>410</v>
      </c>
      <c r="M5" s="121"/>
      <c r="N5" t="s">
        <v>92</v>
      </c>
      <c r="O5" t="s">
        <v>406</v>
      </c>
      <c r="P5" t="s">
        <v>407</v>
      </c>
      <c r="Q5" t="s">
        <v>158</v>
      </c>
      <c r="R5" s="9"/>
      <c r="S5" s="9" t="s">
        <v>93</v>
      </c>
      <c r="T5" s="9" t="s">
        <v>94</v>
      </c>
      <c r="U5" s="9" t="s">
        <v>95</v>
      </c>
      <c r="V5" s="9" t="s">
        <v>96</v>
      </c>
      <c r="W5" s="124" t="s">
        <v>97</v>
      </c>
      <c r="X5" s="9" t="s">
        <v>98</v>
      </c>
      <c r="Y5" s="9" t="s">
        <v>99</v>
      </c>
    </row>
    <row r="6" spans="2:25" ht="15">
      <c r="B6" s="9">
        <v>2</v>
      </c>
      <c r="C6" t="s">
        <v>158</v>
      </c>
      <c r="D6" s="9">
        <v>9</v>
      </c>
      <c r="E6" s="9">
        <v>2</v>
      </c>
      <c r="H6" t="s">
        <v>151</v>
      </c>
      <c r="I6" s="134" t="s">
        <v>450</v>
      </c>
      <c r="J6" s="135">
        <v>1</v>
      </c>
      <c r="K6" s="184"/>
      <c r="L6" t="s">
        <v>411</v>
      </c>
      <c r="M6" s="125"/>
      <c r="N6" t="s">
        <v>408</v>
      </c>
      <c r="O6" t="s">
        <v>155</v>
      </c>
      <c r="P6" t="s">
        <v>156</v>
      </c>
      <c r="Q6" t="s">
        <v>409</v>
      </c>
      <c r="R6" s="9"/>
      <c r="S6" s="126">
        <v>1</v>
      </c>
      <c r="T6" s="127">
        <v>0.3333333333333333</v>
      </c>
      <c r="U6" s="127">
        <f>T6+0.3</f>
        <v>0.6333333333333333</v>
      </c>
      <c r="V6" s="128">
        <v>1</v>
      </c>
      <c r="W6" s="129" t="s">
        <v>101</v>
      </c>
      <c r="X6">
        <v>1</v>
      </c>
      <c r="Y6" s="130">
        <v>3</v>
      </c>
    </row>
    <row r="7" spans="2:25" ht="15">
      <c r="B7" s="9">
        <v>3</v>
      </c>
      <c r="C7" t="s">
        <v>406</v>
      </c>
      <c r="D7" s="9">
        <v>14</v>
      </c>
      <c r="E7" s="9">
        <v>2</v>
      </c>
      <c r="H7" s="13" t="s">
        <v>406</v>
      </c>
      <c r="I7" s="131" t="s">
        <v>424</v>
      </c>
      <c r="J7" s="132">
        <v>2</v>
      </c>
      <c r="K7" s="184"/>
      <c r="L7" s="121" t="s">
        <v>412</v>
      </c>
      <c r="M7" s="121"/>
      <c r="N7" t="s">
        <v>406</v>
      </c>
      <c r="O7" t="s">
        <v>151</v>
      </c>
      <c r="P7" t="s">
        <v>413</v>
      </c>
      <c r="Q7" t="s">
        <v>407</v>
      </c>
      <c r="R7" s="9"/>
      <c r="S7" s="126">
        <v>1</v>
      </c>
      <c r="T7" s="127">
        <v>0.3333333333333333</v>
      </c>
      <c r="U7" s="127"/>
      <c r="V7" s="128">
        <v>2</v>
      </c>
      <c r="W7" s="129" t="s">
        <v>102</v>
      </c>
      <c r="X7">
        <v>5</v>
      </c>
      <c r="Y7">
        <v>4</v>
      </c>
    </row>
    <row r="8" spans="2:25" ht="15">
      <c r="B8" s="9">
        <v>4</v>
      </c>
      <c r="C8" t="s">
        <v>407</v>
      </c>
      <c r="D8" s="9">
        <v>14</v>
      </c>
      <c r="E8" s="9">
        <v>2</v>
      </c>
      <c r="H8" s="149" t="s">
        <v>155</v>
      </c>
      <c r="I8" s="134" t="s">
        <v>451</v>
      </c>
      <c r="J8" s="135">
        <v>2</v>
      </c>
      <c r="K8" s="184"/>
      <c r="L8" s="136"/>
      <c r="M8" s="136"/>
      <c r="N8" s="136"/>
      <c r="O8" s="136"/>
      <c r="P8" s="136" t="s">
        <v>110</v>
      </c>
      <c r="Q8" s="137"/>
      <c r="R8" s="9"/>
      <c r="S8" s="126">
        <v>2</v>
      </c>
      <c r="T8" s="127">
        <v>0.3541666666666667</v>
      </c>
      <c r="U8" s="127"/>
      <c r="V8" s="128">
        <v>1</v>
      </c>
      <c r="W8" s="129" t="s">
        <v>104</v>
      </c>
      <c r="X8">
        <v>6</v>
      </c>
      <c r="Y8">
        <v>9</v>
      </c>
    </row>
    <row r="9" spans="2:25" ht="15">
      <c r="B9" s="9">
        <v>5</v>
      </c>
      <c r="C9" t="s">
        <v>155</v>
      </c>
      <c r="D9" s="9">
        <v>13</v>
      </c>
      <c r="E9" s="9">
        <v>2</v>
      </c>
      <c r="H9" t="s">
        <v>408</v>
      </c>
      <c r="I9" s="131" t="s">
        <v>425</v>
      </c>
      <c r="J9" s="132">
        <v>3</v>
      </c>
      <c r="K9" s="184"/>
      <c r="L9" s="121" t="s">
        <v>442</v>
      </c>
      <c r="M9" s="121"/>
      <c r="N9" t="s">
        <v>92</v>
      </c>
      <c r="O9" t="s">
        <v>408</v>
      </c>
      <c r="P9" t="s">
        <v>409</v>
      </c>
      <c r="Q9" t="s">
        <v>158</v>
      </c>
      <c r="R9" s="9"/>
      <c r="S9" s="126">
        <v>2</v>
      </c>
      <c r="T9" s="127">
        <v>0.3541666666666667</v>
      </c>
      <c r="U9" s="127"/>
      <c r="V9" s="128">
        <v>2</v>
      </c>
      <c r="W9" s="129" t="s">
        <v>106</v>
      </c>
      <c r="X9">
        <v>10</v>
      </c>
      <c r="Y9">
        <v>2</v>
      </c>
    </row>
    <row r="10" spans="2:25" ht="15">
      <c r="B10" s="9">
        <v>6</v>
      </c>
      <c r="C10" t="s">
        <v>156</v>
      </c>
      <c r="D10" s="9">
        <v>12</v>
      </c>
      <c r="E10" s="9">
        <v>2</v>
      </c>
      <c r="I10" s="134" t="s">
        <v>452</v>
      </c>
      <c r="J10" s="135">
        <v>3</v>
      </c>
      <c r="K10" s="184"/>
      <c r="L10" s="153" t="s">
        <v>443</v>
      </c>
      <c r="M10" s="125"/>
      <c r="N10" t="s">
        <v>155</v>
      </c>
      <c r="O10" t="s">
        <v>151</v>
      </c>
      <c r="P10" t="s">
        <v>413</v>
      </c>
      <c r="Q10" t="s">
        <v>156</v>
      </c>
      <c r="R10" s="9"/>
      <c r="S10" s="126">
        <v>3</v>
      </c>
      <c r="T10" s="127">
        <v>0.375</v>
      </c>
      <c r="U10" s="127"/>
      <c r="V10" s="128">
        <v>1</v>
      </c>
      <c r="W10" s="129" t="s">
        <v>108</v>
      </c>
      <c r="X10">
        <v>3</v>
      </c>
      <c r="Y10">
        <v>4</v>
      </c>
    </row>
    <row r="11" spans="2:25" ht="15">
      <c r="B11" s="9">
        <v>7</v>
      </c>
      <c r="C11" t="s">
        <v>408</v>
      </c>
      <c r="D11" s="9">
        <v>16</v>
      </c>
      <c r="E11" s="9">
        <v>2</v>
      </c>
      <c r="H11" s="13"/>
      <c r="I11" s="131" t="s">
        <v>426</v>
      </c>
      <c r="J11" s="132">
        <v>4</v>
      </c>
      <c r="K11" s="184"/>
      <c r="L11" s="150" t="s">
        <v>444</v>
      </c>
      <c r="N11" t="s">
        <v>406</v>
      </c>
      <c r="O11" t="s">
        <v>408</v>
      </c>
      <c r="P11" t="s">
        <v>409</v>
      </c>
      <c r="Q11" t="s">
        <v>407</v>
      </c>
      <c r="R11" s="9"/>
      <c r="S11" s="126">
        <v>3</v>
      </c>
      <c r="T11" s="127">
        <v>0.375</v>
      </c>
      <c r="U11" s="127"/>
      <c r="V11" s="128">
        <v>2</v>
      </c>
      <c r="W11" s="129" t="s">
        <v>111</v>
      </c>
      <c r="X11">
        <v>9</v>
      </c>
      <c r="Y11">
        <v>1</v>
      </c>
    </row>
    <row r="12" spans="2:25" ht="15">
      <c r="B12" s="9">
        <v>8</v>
      </c>
      <c r="C12" t="s">
        <v>409</v>
      </c>
      <c r="D12" s="9">
        <v>16</v>
      </c>
      <c r="E12" s="9">
        <v>2</v>
      </c>
      <c r="H12" s="124" t="s">
        <v>160</v>
      </c>
      <c r="I12" s="134" t="s">
        <v>453</v>
      </c>
      <c r="J12" s="135">
        <v>4</v>
      </c>
      <c r="K12" s="184"/>
      <c r="L12" s="136"/>
      <c r="M12" s="136"/>
      <c r="N12" s="136"/>
      <c r="O12" s="136"/>
      <c r="P12" s="136" t="s">
        <v>110</v>
      </c>
      <c r="Q12" s="137"/>
      <c r="R12" s="9"/>
      <c r="S12" s="126">
        <v>4</v>
      </c>
      <c r="T12" s="127">
        <v>0.3958333333333333</v>
      </c>
      <c r="U12" s="127"/>
      <c r="V12" s="128">
        <v>1</v>
      </c>
      <c r="W12" s="129" t="s">
        <v>114</v>
      </c>
      <c r="X12">
        <v>7</v>
      </c>
      <c r="Y12">
        <v>5</v>
      </c>
    </row>
    <row r="13" spans="2:25" ht="15">
      <c r="B13" s="9">
        <v>9</v>
      </c>
      <c r="C13" t="s">
        <v>151</v>
      </c>
      <c r="D13" s="9">
        <v>12</v>
      </c>
      <c r="E13" s="9">
        <v>2</v>
      </c>
      <c r="H13" s="177" t="s">
        <v>158</v>
      </c>
      <c r="I13" s="131" t="s">
        <v>427</v>
      </c>
      <c r="J13" s="132">
        <v>5</v>
      </c>
      <c r="K13" s="184"/>
      <c r="L13" s="144" t="s">
        <v>445</v>
      </c>
      <c r="M13" s="144"/>
      <c r="N13" s="144"/>
      <c r="O13" s="144"/>
      <c r="P13" s="145" t="s">
        <v>129</v>
      </c>
      <c r="Q13" s="146"/>
      <c r="R13" s="9"/>
      <c r="S13" s="126">
        <v>4</v>
      </c>
      <c r="T13" s="127">
        <v>0.3958333333333333</v>
      </c>
      <c r="U13" s="127"/>
      <c r="V13" s="128">
        <v>2</v>
      </c>
      <c r="W13" s="129" t="s">
        <v>116</v>
      </c>
      <c r="X13">
        <v>2</v>
      </c>
      <c r="Y13">
        <v>6</v>
      </c>
    </row>
    <row r="14" spans="2:25" ht="15">
      <c r="B14" s="9">
        <v>10</v>
      </c>
      <c r="C14" t="s">
        <v>413</v>
      </c>
      <c r="D14" s="9">
        <v>22</v>
      </c>
      <c r="E14" s="9">
        <v>5</v>
      </c>
      <c r="H14" t="s">
        <v>405</v>
      </c>
      <c r="I14" s="134" t="s">
        <v>454</v>
      </c>
      <c r="J14" s="135">
        <v>5</v>
      </c>
      <c r="K14" s="184"/>
      <c r="L14" s="153" t="s">
        <v>446</v>
      </c>
      <c r="M14" s="125"/>
      <c r="N14" t="s">
        <v>92</v>
      </c>
      <c r="O14" t="s">
        <v>155</v>
      </c>
      <c r="P14" t="s">
        <v>156</v>
      </c>
      <c r="Q14" t="s">
        <v>158</v>
      </c>
      <c r="R14" s="9"/>
      <c r="S14" s="126">
        <v>5</v>
      </c>
      <c r="T14" s="127">
        <v>0.4166666666666667</v>
      </c>
      <c r="U14" s="127"/>
      <c r="V14" s="128">
        <v>1</v>
      </c>
      <c r="W14" s="129" t="s">
        <v>118</v>
      </c>
      <c r="X14">
        <v>10</v>
      </c>
      <c r="Y14">
        <v>8</v>
      </c>
    </row>
    <row r="15" spans="3:25" ht="15">
      <c r="C15" s="138" t="s">
        <v>120</v>
      </c>
      <c r="D15" s="90">
        <f>SUM(D5:D14)</f>
        <v>138</v>
      </c>
      <c r="E15" s="90">
        <f>SUBTOTAL(109,E5:E14)</f>
        <v>23</v>
      </c>
      <c r="H15" s="13" t="s">
        <v>407</v>
      </c>
      <c r="I15" s="131" t="s">
        <v>428</v>
      </c>
      <c r="J15" s="132">
        <v>6</v>
      </c>
      <c r="K15" s="184"/>
      <c r="L15" s="121" t="s">
        <v>447</v>
      </c>
      <c r="M15" s="121"/>
      <c r="N15" t="s">
        <v>408</v>
      </c>
      <c r="O15" t="s">
        <v>151</v>
      </c>
      <c r="P15" t="s">
        <v>413</v>
      </c>
      <c r="Q15" t="s">
        <v>409</v>
      </c>
      <c r="R15" s="9"/>
      <c r="S15" s="126">
        <v>5</v>
      </c>
      <c r="T15" s="127">
        <v>0.4166666666666667</v>
      </c>
      <c r="U15" s="127"/>
      <c r="V15" s="128">
        <v>2</v>
      </c>
      <c r="W15" s="129" t="s">
        <v>121</v>
      </c>
      <c r="X15">
        <v>9</v>
      </c>
      <c r="Y15">
        <v>3</v>
      </c>
    </row>
    <row r="16" spans="8:25" ht="15">
      <c r="H16" s="149" t="s">
        <v>409</v>
      </c>
      <c r="I16" s="134" t="s">
        <v>455</v>
      </c>
      <c r="J16" s="135">
        <v>6</v>
      </c>
      <c r="K16" s="184"/>
      <c r="L16" s="136"/>
      <c r="M16" s="136"/>
      <c r="N16" s="136"/>
      <c r="O16" s="136"/>
      <c r="P16" s="136" t="s">
        <v>110</v>
      </c>
      <c r="Q16" s="137"/>
      <c r="R16" s="9"/>
      <c r="S16" s="139">
        <v>6</v>
      </c>
      <c r="T16" s="140">
        <v>0.4513888888888889</v>
      </c>
      <c r="U16" s="140"/>
      <c r="V16" s="141">
        <v>1</v>
      </c>
      <c r="W16" s="142" t="s">
        <v>122</v>
      </c>
      <c r="X16">
        <v>4</v>
      </c>
      <c r="Y16">
        <v>7</v>
      </c>
    </row>
    <row r="17" spans="2:25" ht="15">
      <c r="B17"/>
      <c r="D17"/>
      <c r="E17"/>
      <c r="H17" t="s">
        <v>156</v>
      </c>
      <c r="I17" s="131" t="s">
        <v>429</v>
      </c>
      <c r="J17" s="132">
        <v>7</v>
      </c>
      <c r="K17" s="184"/>
      <c r="L17" s="153" t="s">
        <v>448</v>
      </c>
      <c r="M17" s="125"/>
      <c r="N17" t="s">
        <v>155</v>
      </c>
      <c r="O17" t="s">
        <v>406</v>
      </c>
      <c r="P17" t="s">
        <v>407</v>
      </c>
      <c r="Q17" t="s">
        <v>156</v>
      </c>
      <c r="R17" s="9"/>
      <c r="S17" s="139">
        <v>6</v>
      </c>
      <c r="T17" s="140">
        <v>0.4513888888888889</v>
      </c>
      <c r="U17" s="140"/>
      <c r="V17" s="141">
        <v>2</v>
      </c>
      <c r="W17" s="142" t="s">
        <v>123</v>
      </c>
      <c r="X17">
        <v>1</v>
      </c>
      <c r="Y17">
        <v>2</v>
      </c>
    </row>
    <row r="18" spans="2:25" ht="15">
      <c r="B18"/>
      <c r="D18"/>
      <c r="E18"/>
      <c r="I18" s="134" t="s">
        <v>456</v>
      </c>
      <c r="J18" s="135">
        <v>7</v>
      </c>
      <c r="K18" s="184"/>
      <c r="L18" s="153" t="s">
        <v>449</v>
      </c>
      <c r="M18" s="121"/>
      <c r="N18" t="s">
        <v>92</v>
      </c>
      <c r="O18" t="s">
        <v>151</v>
      </c>
      <c r="P18" t="s">
        <v>413</v>
      </c>
      <c r="Q18" t="s">
        <v>158</v>
      </c>
      <c r="R18" s="9"/>
      <c r="S18" s="139">
        <v>7</v>
      </c>
      <c r="T18" s="140">
        <v>0.47222222222222227</v>
      </c>
      <c r="U18" s="140"/>
      <c r="V18" s="141">
        <v>1</v>
      </c>
      <c r="W18" s="142" t="s">
        <v>125</v>
      </c>
      <c r="X18">
        <v>5</v>
      </c>
      <c r="Y18">
        <v>10</v>
      </c>
    </row>
    <row r="19" spans="2:25" ht="15">
      <c r="B19"/>
      <c r="C19" s="1" t="s">
        <v>163</v>
      </c>
      <c r="D19"/>
      <c r="E19"/>
      <c r="I19" s="131" t="s">
        <v>430</v>
      </c>
      <c r="J19" s="132">
        <v>8</v>
      </c>
      <c r="K19" s="184"/>
      <c r="R19" s="9"/>
      <c r="S19" s="139">
        <v>7</v>
      </c>
      <c r="T19" s="140">
        <v>0.47222222222222227</v>
      </c>
      <c r="U19" s="140"/>
      <c r="V19" s="141">
        <v>2</v>
      </c>
      <c r="W19" s="142" t="s">
        <v>126</v>
      </c>
      <c r="X19">
        <v>6</v>
      </c>
      <c r="Y19">
        <v>8</v>
      </c>
    </row>
    <row r="20" spans="2:25" ht="15">
      <c r="B20"/>
      <c r="C20" t="s">
        <v>436</v>
      </c>
      <c r="D20" t="s">
        <v>162</v>
      </c>
      <c r="E20"/>
      <c r="I20" s="134" t="s">
        <v>457</v>
      </c>
      <c r="J20" s="135">
        <v>8</v>
      </c>
      <c r="K20" s="184"/>
      <c r="L20" s="143"/>
      <c r="M20" s="143"/>
      <c r="R20" s="9"/>
      <c r="S20" s="139">
        <v>8</v>
      </c>
      <c r="T20" s="140">
        <v>0.4930555555555556</v>
      </c>
      <c r="U20" s="140"/>
      <c r="V20" s="141">
        <v>1</v>
      </c>
      <c r="W20" s="142" t="s">
        <v>124</v>
      </c>
      <c r="X20">
        <v>3</v>
      </c>
      <c r="Y20">
        <v>7</v>
      </c>
    </row>
    <row r="21" spans="2:26" ht="15">
      <c r="B21"/>
      <c r="C21" t="s">
        <v>414</v>
      </c>
      <c r="D21" t="s">
        <v>440</v>
      </c>
      <c r="E21"/>
      <c r="I21" s="131" t="s">
        <v>431</v>
      </c>
      <c r="J21" s="132">
        <v>9</v>
      </c>
      <c r="K21" s="184"/>
      <c r="R21" s="9"/>
      <c r="S21" s="139">
        <v>8</v>
      </c>
      <c r="T21" s="140">
        <v>0.4930555555555556</v>
      </c>
      <c r="U21" s="140"/>
      <c r="V21" s="141">
        <v>2</v>
      </c>
      <c r="W21" s="142" t="s">
        <v>128</v>
      </c>
      <c r="X21">
        <v>2</v>
      </c>
      <c r="Y21">
        <v>9</v>
      </c>
      <c r="Z21" s="13"/>
    </row>
    <row r="22" spans="2:26" ht="15">
      <c r="B22"/>
      <c r="C22" t="s">
        <v>437</v>
      </c>
      <c r="D22">
        <v>1</v>
      </c>
      <c r="E22"/>
      <c r="I22" s="134" t="s">
        <v>458</v>
      </c>
      <c r="J22" s="135">
        <v>9</v>
      </c>
      <c r="K22" s="184"/>
      <c r="R22" s="9"/>
      <c r="S22" s="147">
        <v>9</v>
      </c>
      <c r="T22" s="140">
        <v>0.513888888888889</v>
      </c>
      <c r="U22" s="140"/>
      <c r="V22" s="141">
        <v>1</v>
      </c>
      <c r="W22" s="142" t="s">
        <v>130</v>
      </c>
      <c r="X22">
        <v>10</v>
      </c>
      <c r="Y22">
        <v>4</v>
      </c>
      <c r="Z22" s="124"/>
    </row>
    <row r="23" spans="2:25" ht="15">
      <c r="B23"/>
      <c r="C23" t="s">
        <v>415</v>
      </c>
      <c r="D23">
        <v>2</v>
      </c>
      <c r="E23"/>
      <c r="I23" s="131" t="s">
        <v>432</v>
      </c>
      <c r="J23" s="132">
        <v>10</v>
      </c>
      <c r="K23" s="184"/>
      <c r="L23" s="148"/>
      <c r="M23" s="148"/>
      <c r="N23" s="148" t="s">
        <v>157</v>
      </c>
      <c r="O23" s="148" t="s">
        <v>161</v>
      </c>
      <c r="P23" s="157" t="s">
        <v>421</v>
      </c>
      <c r="Q23" s="123"/>
      <c r="R23" s="9"/>
      <c r="S23" s="139">
        <v>9</v>
      </c>
      <c r="T23" s="140">
        <v>0.513888888888889</v>
      </c>
      <c r="U23" s="140"/>
      <c r="V23" s="141">
        <v>2</v>
      </c>
      <c r="W23" s="142" t="s">
        <v>131</v>
      </c>
      <c r="X23">
        <v>8</v>
      </c>
      <c r="Y23">
        <v>1</v>
      </c>
    </row>
    <row r="24" spans="2:25" ht="15">
      <c r="B24"/>
      <c r="C24" t="s">
        <v>413</v>
      </c>
      <c r="D24">
        <v>3</v>
      </c>
      <c r="E24"/>
      <c r="I24" s="134" t="s">
        <v>459</v>
      </c>
      <c r="J24" s="135">
        <v>10</v>
      </c>
      <c r="K24" s="184"/>
      <c r="L24" s="152">
        <v>0.4791666666666667</v>
      </c>
      <c r="M24" s="121"/>
      <c r="N24" s="121" t="s">
        <v>406</v>
      </c>
      <c r="O24" s="152">
        <v>0.5347222222222222</v>
      </c>
      <c r="P24" s="159"/>
      <c r="Q24" s="123"/>
      <c r="R24" s="9"/>
      <c r="S24" s="139">
        <v>10</v>
      </c>
      <c r="T24" s="140">
        <v>0.5347222222222222</v>
      </c>
      <c r="U24" s="140"/>
      <c r="V24" s="141">
        <v>1</v>
      </c>
      <c r="W24" s="142" t="s">
        <v>132</v>
      </c>
      <c r="X24">
        <v>6</v>
      </c>
      <c r="Y24">
        <v>5</v>
      </c>
    </row>
    <row r="25" spans="2:25" ht="15">
      <c r="B25"/>
      <c r="C25" t="s">
        <v>151</v>
      </c>
      <c r="D25">
        <v>4</v>
      </c>
      <c r="E25"/>
      <c r="L25" s="156">
        <v>0.4791666666666667</v>
      </c>
      <c r="M25" s="125"/>
      <c r="N25" s="153" t="s">
        <v>407</v>
      </c>
      <c r="O25" s="156">
        <v>0.5347222222222222</v>
      </c>
      <c r="P25" s="158"/>
      <c r="Q25" s="133"/>
      <c r="R25" s="9"/>
      <c r="S25" s="139">
        <v>10</v>
      </c>
      <c r="T25" s="140">
        <v>0.5347222222222222</v>
      </c>
      <c r="U25" s="140"/>
      <c r="V25" s="141">
        <v>2</v>
      </c>
      <c r="W25" s="142" t="s">
        <v>133</v>
      </c>
      <c r="X25">
        <v>7</v>
      </c>
      <c r="Y25">
        <v>10</v>
      </c>
    </row>
    <row r="26" spans="2:25" ht="15">
      <c r="B26"/>
      <c r="E26"/>
      <c r="L26" s="183">
        <v>0.5</v>
      </c>
      <c r="M26" s="184"/>
      <c r="N26" s="155" t="s">
        <v>408</v>
      </c>
      <c r="O26" s="183">
        <v>0.5347222222222222</v>
      </c>
      <c r="P26" s="181"/>
      <c r="Q26" s="182"/>
      <c r="R26" s="9"/>
      <c r="S26" s="126">
        <v>11</v>
      </c>
      <c r="T26" s="127">
        <v>0.5694444444444444</v>
      </c>
      <c r="U26" s="127"/>
      <c r="V26" s="128">
        <v>2</v>
      </c>
      <c r="W26" s="129" t="s">
        <v>134</v>
      </c>
      <c r="X26">
        <v>9</v>
      </c>
      <c r="Y26">
        <v>8</v>
      </c>
    </row>
    <row r="27" spans="2:28" ht="15">
      <c r="B27"/>
      <c r="E27"/>
      <c r="L27" s="151">
        <v>0.5</v>
      </c>
      <c r="M27" s="143"/>
      <c r="N27" s="143" t="s">
        <v>409</v>
      </c>
      <c r="O27" s="151">
        <v>0.5347222222222222</v>
      </c>
      <c r="P27" s="158"/>
      <c r="Q27" s="133"/>
      <c r="R27" s="9"/>
      <c r="S27" s="126">
        <v>11</v>
      </c>
      <c r="T27" s="127">
        <v>0.5694444444444444</v>
      </c>
      <c r="U27" s="127"/>
      <c r="V27" s="128">
        <v>1</v>
      </c>
      <c r="W27" s="129" t="s">
        <v>119</v>
      </c>
      <c r="X27">
        <v>4</v>
      </c>
      <c r="Y27">
        <v>6</v>
      </c>
      <c r="AB27" s="149"/>
    </row>
    <row r="28" spans="2:28" ht="15">
      <c r="B28"/>
      <c r="E28"/>
      <c r="L28" s="154">
        <v>0.5208333333333334</v>
      </c>
      <c r="N28" s="155" t="s">
        <v>92</v>
      </c>
      <c r="O28" s="154">
        <v>0.5833333333333334</v>
      </c>
      <c r="P28" s="154"/>
      <c r="Q28" s="182"/>
      <c r="R28" s="9"/>
      <c r="S28" s="126"/>
      <c r="T28" s="127"/>
      <c r="U28" s="127"/>
      <c r="V28" s="128"/>
      <c r="W28" s="129"/>
      <c r="AB28" s="149"/>
    </row>
    <row r="29" spans="2:28" ht="15">
      <c r="B29"/>
      <c r="E29"/>
      <c r="L29" s="151">
        <v>0.5208333333333334</v>
      </c>
      <c r="M29" s="143"/>
      <c r="N29" s="185" t="s">
        <v>158</v>
      </c>
      <c r="O29" s="151">
        <v>0.5833333333333334</v>
      </c>
      <c r="P29" s="151"/>
      <c r="Q29" s="133"/>
      <c r="R29" s="9"/>
      <c r="S29" s="126"/>
      <c r="T29" s="127"/>
      <c r="U29" s="127"/>
      <c r="V29" s="128"/>
      <c r="W29" s="129"/>
      <c r="AB29" s="149"/>
    </row>
    <row r="30" spans="5:25" ht="15">
      <c r="E30"/>
      <c r="L30" s="179">
        <v>0.5416666666666666</v>
      </c>
      <c r="M30" s="180"/>
      <c r="N30" s="155" t="s">
        <v>155</v>
      </c>
      <c r="O30" s="179">
        <v>0.5833333333333334</v>
      </c>
      <c r="P30" s="181"/>
      <c r="Q30" s="182"/>
      <c r="R30" s="9"/>
      <c r="S30" s="126">
        <v>12</v>
      </c>
      <c r="T30" s="127">
        <v>0.5902777777777778</v>
      </c>
      <c r="U30" s="127"/>
      <c r="V30" s="128">
        <v>2</v>
      </c>
      <c r="W30" s="129" t="s">
        <v>135</v>
      </c>
      <c r="X30">
        <v>1</v>
      </c>
      <c r="Y30">
        <v>5</v>
      </c>
    </row>
    <row r="31" spans="2:25" ht="15">
      <c r="B31"/>
      <c r="E31"/>
      <c r="L31" s="151">
        <v>0.5416666666666666</v>
      </c>
      <c r="M31" s="143"/>
      <c r="N31" s="185" t="s">
        <v>156</v>
      </c>
      <c r="O31" s="151">
        <v>0.5833333333333334</v>
      </c>
      <c r="P31" s="186"/>
      <c r="Q31" s="133"/>
      <c r="R31" s="9"/>
      <c r="S31" s="126">
        <v>12</v>
      </c>
      <c r="T31" s="127">
        <v>0.5902777777777778</v>
      </c>
      <c r="U31" s="127"/>
      <c r="V31" s="128">
        <v>1</v>
      </c>
      <c r="W31" s="129" t="s">
        <v>136</v>
      </c>
      <c r="X31">
        <v>3</v>
      </c>
      <c r="Y31">
        <v>10</v>
      </c>
    </row>
    <row r="32" spans="2:25" ht="15">
      <c r="B32"/>
      <c r="D32"/>
      <c r="E32"/>
      <c r="L32" s="154">
        <v>0.5625</v>
      </c>
      <c r="N32" s="155" t="s">
        <v>151</v>
      </c>
      <c r="O32" s="154">
        <v>0.6215277777777778</v>
      </c>
      <c r="P32" s="154"/>
      <c r="Q32" s="182"/>
      <c r="S32" s="126">
        <v>13</v>
      </c>
      <c r="T32" s="127">
        <v>0.6319444444444444</v>
      </c>
      <c r="U32" s="127"/>
      <c r="V32" s="128">
        <v>2</v>
      </c>
      <c r="W32" s="129" t="s">
        <v>137</v>
      </c>
      <c r="X32">
        <v>8</v>
      </c>
      <c r="Y32">
        <v>2</v>
      </c>
    </row>
    <row r="33" spans="2:25" ht="15">
      <c r="B33"/>
      <c r="D33"/>
      <c r="E33"/>
      <c r="L33" s="151">
        <v>0.5625</v>
      </c>
      <c r="M33" s="143"/>
      <c r="N33" s="185" t="s">
        <v>413</v>
      </c>
      <c r="O33" s="151">
        <v>0.6215277777777778</v>
      </c>
      <c r="P33" s="151"/>
      <c r="Q33" s="133"/>
      <c r="S33" s="126">
        <v>13</v>
      </c>
      <c r="T33" s="127">
        <v>0.6319444444444444</v>
      </c>
      <c r="U33" s="127"/>
      <c r="V33" s="128">
        <v>1</v>
      </c>
      <c r="W33" s="129" t="s">
        <v>138</v>
      </c>
      <c r="X33">
        <v>6</v>
      </c>
      <c r="Y33">
        <v>7</v>
      </c>
    </row>
    <row r="34" spans="2:25" ht="15">
      <c r="B34"/>
      <c r="D34"/>
      <c r="E34"/>
      <c r="S34" s="126">
        <v>15</v>
      </c>
      <c r="T34" s="127">
        <v>0.6736111111111112</v>
      </c>
      <c r="U34" s="127"/>
      <c r="V34" s="128">
        <v>2</v>
      </c>
      <c r="W34" s="129" t="s">
        <v>139</v>
      </c>
      <c r="X34">
        <v>8</v>
      </c>
      <c r="Y34">
        <v>3</v>
      </c>
    </row>
    <row r="35" spans="2:25" ht="15">
      <c r="B35"/>
      <c r="D35"/>
      <c r="E35"/>
      <c r="S35" s="126">
        <v>15</v>
      </c>
      <c r="T35" s="127">
        <v>0.6736111111111112</v>
      </c>
      <c r="U35" s="127"/>
      <c r="V35" s="128">
        <v>1</v>
      </c>
      <c r="W35" s="129" t="s">
        <v>127</v>
      </c>
      <c r="X35">
        <v>10</v>
      </c>
      <c r="Y35">
        <v>6</v>
      </c>
    </row>
    <row r="36" spans="2:25" ht="15">
      <c r="B36"/>
      <c r="D36"/>
      <c r="E36"/>
      <c r="S36" s="126">
        <v>16</v>
      </c>
      <c r="T36" s="127">
        <v>0.6944444444444445</v>
      </c>
      <c r="U36" s="127"/>
      <c r="V36" s="128">
        <v>2</v>
      </c>
      <c r="W36" s="129" t="s">
        <v>140</v>
      </c>
      <c r="X36">
        <v>2</v>
      </c>
      <c r="Y36">
        <v>5</v>
      </c>
    </row>
    <row r="37" spans="2:25" ht="15">
      <c r="B37"/>
      <c r="D37"/>
      <c r="E37"/>
      <c r="S37" s="126">
        <v>16</v>
      </c>
      <c r="T37" s="127">
        <v>0.6944444444444445</v>
      </c>
      <c r="U37" s="127"/>
      <c r="V37" s="128">
        <v>1</v>
      </c>
      <c r="X37">
        <v>7</v>
      </c>
      <c r="Y37">
        <v>1</v>
      </c>
    </row>
    <row r="38" spans="2:25" ht="15">
      <c r="B38"/>
      <c r="D38"/>
      <c r="E38"/>
      <c r="S38" s="139">
        <v>17</v>
      </c>
      <c r="T38" s="140">
        <v>0.7291666666666666</v>
      </c>
      <c r="U38" s="140"/>
      <c r="V38" s="141">
        <v>2</v>
      </c>
      <c r="W38" s="142" t="s">
        <v>141</v>
      </c>
      <c r="X38">
        <v>9</v>
      </c>
      <c r="Y38">
        <v>4</v>
      </c>
    </row>
    <row r="39" spans="2:25" ht="15">
      <c r="B39"/>
      <c r="D39"/>
      <c r="E39"/>
      <c r="S39" s="139">
        <v>17</v>
      </c>
      <c r="T39" s="140">
        <v>0.7291666666666666</v>
      </c>
      <c r="U39" s="140"/>
      <c r="V39" s="141">
        <v>1</v>
      </c>
      <c r="W39" s="142" t="s">
        <v>142</v>
      </c>
      <c r="X39">
        <v>3</v>
      </c>
      <c r="Y39">
        <v>6</v>
      </c>
    </row>
    <row r="40" spans="2:25" ht="15">
      <c r="B40"/>
      <c r="D40"/>
      <c r="E40"/>
      <c r="S40" s="139">
        <v>18</v>
      </c>
      <c r="T40" s="140">
        <v>0.75</v>
      </c>
      <c r="U40" s="140"/>
      <c r="V40" s="141">
        <v>2</v>
      </c>
      <c r="W40" s="142" t="s">
        <v>143</v>
      </c>
      <c r="X40">
        <v>5</v>
      </c>
      <c r="Y40">
        <v>8</v>
      </c>
    </row>
    <row r="41" spans="2:25" ht="15">
      <c r="B41"/>
      <c r="D41"/>
      <c r="E41"/>
      <c r="S41" s="139">
        <v>18</v>
      </c>
      <c r="T41" s="140">
        <v>0.75</v>
      </c>
      <c r="U41" s="140"/>
      <c r="V41" s="141">
        <v>1</v>
      </c>
      <c r="W41" s="142" t="s">
        <v>112</v>
      </c>
      <c r="X41">
        <v>1</v>
      </c>
      <c r="Y41">
        <v>10</v>
      </c>
    </row>
    <row r="42" spans="2:25" ht="15">
      <c r="B42"/>
      <c r="D42"/>
      <c r="E42"/>
      <c r="S42" s="139">
        <v>19</v>
      </c>
      <c r="T42" s="140">
        <v>0.7708333333333334</v>
      </c>
      <c r="U42" s="140"/>
      <c r="V42" s="141">
        <v>2</v>
      </c>
      <c r="W42" s="142" t="s">
        <v>144</v>
      </c>
      <c r="X42">
        <v>4</v>
      </c>
      <c r="Y42">
        <v>2</v>
      </c>
    </row>
    <row r="43" spans="2:25" ht="15">
      <c r="B43"/>
      <c r="D43"/>
      <c r="E43"/>
      <c r="S43" s="139">
        <v>19</v>
      </c>
      <c r="T43" s="140">
        <v>0.7708333333333334</v>
      </c>
      <c r="U43" s="140"/>
      <c r="V43" s="141">
        <v>1</v>
      </c>
      <c r="W43" s="142" t="s">
        <v>145</v>
      </c>
      <c r="X43">
        <v>9</v>
      </c>
      <c r="Y43">
        <v>7</v>
      </c>
    </row>
    <row r="44" spans="2:25" ht="15">
      <c r="B44"/>
      <c r="D44"/>
      <c r="E44"/>
      <c r="S44" s="139">
        <v>20</v>
      </c>
      <c r="T44" s="140">
        <v>0.7916666666666666</v>
      </c>
      <c r="U44" s="140"/>
      <c r="V44" s="141">
        <v>2</v>
      </c>
      <c r="W44" s="142" t="s">
        <v>146</v>
      </c>
      <c r="X44">
        <v>5</v>
      </c>
      <c r="Y44">
        <v>3</v>
      </c>
    </row>
    <row r="45" spans="2:25" ht="15">
      <c r="B45"/>
      <c r="D45"/>
      <c r="E45"/>
      <c r="S45" s="139">
        <v>20</v>
      </c>
      <c r="T45" s="140">
        <v>0.7916666666666666</v>
      </c>
      <c r="U45" s="140"/>
      <c r="V45" s="141">
        <v>1</v>
      </c>
      <c r="W45" s="142" t="s">
        <v>147</v>
      </c>
      <c r="X45">
        <v>6</v>
      </c>
      <c r="Y45">
        <v>1</v>
      </c>
    </row>
    <row r="46" spans="2:25" ht="15">
      <c r="B46"/>
      <c r="D46"/>
      <c r="E46"/>
      <c r="S46" s="139">
        <v>21</v>
      </c>
      <c r="T46" s="140">
        <v>0.8125</v>
      </c>
      <c r="U46" s="140"/>
      <c r="V46" s="141">
        <v>2</v>
      </c>
      <c r="W46" s="142" t="s">
        <v>148</v>
      </c>
      <c r="X46">
        <v>8</v>
      </c>
      <c r="Y46">
        <v>4</v>
      </c>
    </row>
    <row r="47" spans="2:25" ht="15">
      <c r="B47"/>
      <c r="D47"/>
      <c r="E47"/>
      <c r="S47" s="139">
        <v>21</v>
      </c>
      <c r="T47" s="140">
        <v>0.8125</v>
      </c>
      <c r="U47" s="140"/>
      <c r="V47" s="141">
        <v>1</v>
      </c>
      <c r="W47" s="142" t="s">
        <v>149</v>
      </c>
      <c r="X47">
        <v>10</v>
      </c>
      <c r="Y47">
        <v>9</v>
      </c>
    </row>
    <row r="48" spans="2:25" ht="15">
      <c r="B48"/>
      <c r="D48"/>
      <c r="E48"/>
      <c r="S48" s="139">
        <v>22</v>
      </c>
      <c r="T48" s="140">
        <v>0.8333333333333334</v>
      </c>
      <c r="U48" s="140"/>
      <c r="V48" s="141">
        <v>2</v>
      </c>
      <c r="W48" s="142" t="s">
        <v>150</v>
      </c>
      <c r="X48">
        <v>2</v>
      </c>
      <c r="Y48">
        <v>7</v>
      </c>
    </row>
    <row r="49" spans="2:22" ht="15">
      <c r="B49"/>
      <c r="D49"/>
      <c r="E49"/>
      <c r="S49" s="9">
        <v>22</v>
      </c>
      <c r="T49" s="9"/>
      <c r="U49" s="9"/>
      <c r="V49">
        <v>1</v>
      </c>
    </row>
    <row r="50" spans="2:22" ht="15">
      <c r="B50"/>
      <c r="D50"/>
      <c r="E50"/>
      <c r="S50" s="9">
        <v>23</v>
      </c>
      <c r="T50" s="9"/>
      <c r="U50" s="9"/>
      <c r="V50">
        <v>2</v>
      </c>
    </row>
    <row r="56" spans="2:25" ht="15">
      <c r="B56"/>
      <c r="D56"/>
      <c r="E56"/>
      <c r="W56" t="s">
        <v>103</v>
      </c>
      <c r="X56">
        <v>1</v>
      </c>
      <c r="Y56">
        <v>7</v>
      </c>
    </row>
    <row r="57" spans="2:25" ht="15">
      <c r="B57"/>
      <c r="D57"/>
      <c r="E57"/>
      <c r="W57" t="s">
        <v>113</v>
      </c>
      <c r="X57">
        <v>2</v>
      </c>
      <c r="Y57">
        <v>6</v>
      </c>
    </row>
    <row r="58" spans="2:25" ht="15">
      <c r="B58"/>
      <c r="D58"/>
      <c r="E58"/>
      <c r="W58" t="s">
        <v>109</v>
      </c>
      <c r="X58">
        <v>3</v>
      </c>
      <c r="Y58">
        <v>6</v>
      </c>
    </row>
    <row r="59" spans="2:25" ht="15">
      <c r="B59"/>
      <c r="D59"/>
      <c r="E59"/>
      <c r="W59" t="s">
        <v>151</v>
      </c>
      <c r="X59">
        <v>4</v>
      </c>
      <c r="Y59">
        <v>6</v>
      </c>
    </row>
    <row r="60" spans="2:25" ht="15">
      <c r="B60"/>
      <c r="D60"/>
      <c r="E60"/>
      <c r="W60" t="s">
        <v>100</v>
      </c>
      <c r="X60">
        <v>5</v>
      </c>
      <c r="Y60">
        <v>6</v>
      </c>
    </row>
    <row r="61" spans="2:25" ht="15">
      <c r="B61"/>
      <c r="D61"/>
      <c r="E61"/>
      <c r="W61" t="s">
        <v>115</v>
      </c>
      <c r="X61">
        <v>6</v>
      </c>
      <c r="Y61">
        <v>6</v>
      </c>
    </row>
    <row r="62" spans="2:25" ht="15">
      <c r="B62"/>
      <c r="D62"/>
      <c r="E62"/>
      <c r="W62" t="s">
        <v>105</v>
      </c>
      <c r="X62">
        <v>7</v>
      </c>
      <c r="Y62">
        <v>6</v>
      </c>
    </row>
    <row r="63" spans="2:25" ht="15">
      <c r="B63"/>
      <c r="D63"/>
      <c r="E63"/>
      <c r="W63" t="s">
        <v>107</v>
      </c>
      <c r="X63">
        <v>8</v>
      </c>
      <c r="Y63">
        <v>6</v>
      </c>
    </row>
    <row r="64" spans="2:25" ht="15">
      <c r="B64"/>
      <c r="D64"/>
      <c r="E64"/>
      <c r="W64" t="s">
        <v>117</v>
      </c>
      <c r="X64">
        <v>9</v>
      </c>
      <c r="Y64">
        <v>6</v>
      </c>
    </row>
    <row r="65" spans="2:25" ht="15">
      <c r="B65"/>
      <c r="D65"/>
      <c r="E65"/>
      <c r="W65" t="s">
        <v>152</v>
      </c>
      <c r="X65">
        <v>10</v>
      </c>
      <c r="Y65"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7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Johannesson</dc:creator>
  <cp:keywords/>
  <dc:description/>
  <cp:lastModifiedBy>Asa Nordquist</cp:lastModifiedBy>
  <cp:lastPrinted>2017-02-25T20:17:19Z</cp:lastPrinted>
  <dcterms:created xsi:type="dcterms:W3CDTF">2014-09-28T17:58:42Z</dcterms:created>
  <dcterms:modified xsi:type="dcterms:W3CDTF">2017-02-27T20:27:15Z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