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s\OneDrive\Dokument\Golf\"/>
    </mc:Choice>
  </mc:AlternateContent>
  <bookViews>
    <workbookView xWindow="480" yWindow="120" windowWidth="20010" windowHeight="8030" tabRatio="712" firstSheet="1" activeTab="9"/>
  </bookViews>
  <sheets>
    <sheet name="Totalställning" sheetId="2" r:id="rId1"/>
    <sheet name="Husby" sheetId="3" r:id="rId2"/>
    <sheet name="Drottningholm" sheetId="4" r:id="rId3"/>
    <sheet name="Arninge" sheetId="5" r:id="rId4"/>
    <sheet name="Ingarö" sheetId="6" r:id="rId5"/>
    <sheet name="Salem" sheetId="7" r:id="rId6"/>
    <sheet name="Kallfors" sheetId="8" r:id="rId7"/>
    <sheet name="Sollentuna" sheetId="9" r:id="rId8"/>
    <sheet name="Söderby_lör" sheetId="10" r:id="rId9"/>
    <sheet name="Söderby_sön" sheetId="11" r:id="rId10"/>
  </sheets>
  <definedNames>
    <definedName name="_xlnm._FilterDatabase" localSheetId="0" hidden="1">Totalställning!$A$4:$L$22</definedName>
  </definedNames>
  <calcPr calcId="171027"/>
</workbook>
</file>

<file path=xl/calcChain.xml><?xml version="1.0" encoding="utf-8"?>
<calcChain xmlns="http://schemas.openxmlformats.org/spreadsheetml/2006/main">
  <c r="L19" i="2" l="1"/>
  <c r="L18" i="2"/>
  <c r="L21" i="2"/>
  <c r="L14" i="2"/>
  <c r="L16" i="2"/>
  <c r="L20" i="2"/>
  <c r="L17" i="2"/>
  <c r="L15" i="2"/>
  <c r="L13" i="2"/>
  <c r="L12" i="2"/>
  <c r="L10" i="2"/>
  <c r="L9" i="2"/>
  <c r="L11" i="2"/>
  <c r="L8" i="2"/>
  <c r="L7" i="2"/>
  <c r="L6" i="2"/>
  <c r="L5" i="2"/>
  <c r="L22" i="2"/>
  <c r="V20" i="11"/>
  <c r="L20" i="11"/>
  <c r="W18" i="11"/>
  <c r="V17" i="11"/>
  <c r="L17" i="11"/>
  <c r="V16" i="11"/>
  <c r="L16" i="11"/>
  <c r="V15" i="11"/>
  <c r="L15" i="11"/>
  <c r="V12" i="11"/>
  <c r="L12" i="11"/>
  <c r="V10" i="11"/>
  <c r="L10" i="11"/>
  <c r="V9" i="11"/>
  <c r="L9" i="11"/>
  <c r="V8" i="11"/>
  <c r="L8" i="11"/>
  <c r="V7" i="11"/>
  <c r="L7" i="11"/>
  <c r="V6" i="11"/>
  <c r="L6" i="11"/>
  <c r="V10" i="10"/>
  <c r="L10" i="10"/>
  <c r="V20" i="10"/>
  <c r="L20" i="10"/>
  <c r="V17" i="10"/>
  <c r="L17" i="10"/>
  <c r="V16" i="10"/>
  <c r="L16" i="10"/>
  <c r="V15" i="10"/>
  <c r="L15" i="10"/>
  <c r="V12" i="10"/>
  <c r="L12" i="10"/>
  <c r="V9" i="10"/>
  <c r="L9" i="10"/>
  <c r="V8" i="10"/>
  <c r="L8" i="10"/>
  <c r="V7" i="10"/>
  <c r="L7" i="10"/>
  <c r="V6" i="10"/>
  <c r="L6" i="10"/>
  <c r="Z12" i="10" l="1"/>
  <c r="W10" i="10"/>
  <c r="Z20" i="10"/>
  <c r="Z20" i="11"/>
  <c r="Z12" i="11"/>
  <c r="W10" i="11"/>
  <c r="X10" i="11" s="1"/>
  <c r="Z10" i="11" s="1"/>
  <c r="W7" i="11"/>
  <c r="X7" i="11" s="1"/>
  <c r="Z7" i="11" s="1"/>
  <c r="W8" i="11"/>
  <c r="X8" i="11" s="1"/>
  <c r="Z8" i="11" s="1"/>
  <c r="W6" i="11"/>
  <c r="X6" i="11" s="1"/>
  <c r="Z6" i="11" s="1"/>
  <c r="W15" i="11"/>
  <c r="X15" i="11" s="1"/>
  <c r="Z15" i="11" s="1"/>
  <c r="W17" i="11"/>
  <c r="X17" i="11" s="1"/>
  <c r="Z17" i="11" s="1"/>
  <c r="W16" i="11"/>
  <c r="X16" i="11" s="1"/>
  <c r="Z16" i="11" s="1"/>
  <c r="W9" i="11"/>
  <c r="X9" i="11" s="1"/>
  <c r="Z9" i="11" s="1"/>
  <c r="X10" i="10"/>
  <c r="Z10" i="10" s="1"/>
  <c r="W8" i="10"/>
  <c r="X8" i="10" s="1"/>
  <c r="Z8" i="10" s="1"/>
  <c r="W6" i="10"/>
  <c r="X6" i="10" s="1"/>
  <c r="Z6" i="10" s="1"/>
  <c r="W7" i="10"/>
  <c r="X7" i="10" s="1"/>
  <c r="Z7" i="10" s="1"/>
  <c r="W9" i="10"/>
  <c r="X9" i="10" s="1"/>
  <c r="Z9" i="10" s="1"/>
  <c r="W16" i="10"/>
  <c r="X16" i="10" s="1"/>
  <c r="Z16" i="10" s="1"/>
  <c r="W18" i="10"/>
  <c r="W15" i="10"/>
  <c r="X15" i="10" s="1"/>
  <c r="Z15" i="10" s="1"/>
  <c r="W17" i="10"/>
  <c r="X17" i="10" s="1"/>
  <c r="Z17" i="10" s="1"/>
  <c r="W16" i="9"/>
  <c r="W17" i="9"/>
  <c r="L17" i="9"/>
  <c r="L16" i="9"/>
  <c r="Y16" i="9" s="1"/>
  <c r="AA16" i="9" s="1"/>
  <c r="W9" i="9"/>
  <c r="L9" i="9"/>
  <c r="Y9" i="9" s="1"/>
  <c r="AA9" i="9" s="1"/>
  <c r="W19" i="9"/>
  <c r="L19" i="9"/>
  <c r="W15" i="9"/>
  <c r="L15" i="9"/>
  <c r="W14" i="9"/>
  <c r="L14" i="9"/>
  <c r="W11" i="9"/>
  <c r="L11" i="9"/>
  <c r="W8" i="9"/>
  <c r="L8" i="9"/>
  <c r="W7" i="9"/>
  <c r="L7" i="9"/>
  <c r="W6" i="9"/>
  <c r="L6" i="9"/>
  <c r="Y15" i="9" l="1"/>
  <c r="AA15" i="9" s="1"/>
  <c r="Y6" i="9"/>
  <c r="AA6" i="9" s="1"/>
  <c r="AA19" i="9"/>
  <c r="Y17" i="9"/>
  <c r="AA17" i="9" s="1"/>
  <c r="Y14" i="9"/>
  <c r="AA14" i="9" s="1"/>
  <c r="AA11" i="9"/>
  <c r="Y8" i="9"/>
  <c r="AA8" i="9" s="1"/>
  <c r="Y7" i="9"/>
  <c r="AA7" i="9" s="1"/>
  <c r="X16" i="8"/>
  <c r="AB16" i="8" s="1"/>
  <c r="M16" i="8"/>
  <c r="X14" i="8"/>
  <c r="M14" i="8"/>
  <c r="X13" i="8"/>
  <c r="M13" i="8"/>
  <c r="X10" i="8"/>
  <c r="AB10" i="8" s="1"/>
  <c r="M10" i="8"/>
  <c r="X8" i="8"/>
  <c r="M8" i="8"/>
  <c r="X7" i="8"/>
  <c r="M7" i="8"/>
  <c r="X6" i="8"/>
  <c r="M6" i="8"/>
  <c r="Z8" i="8" l="1"/>
  <c r="AB8" i="8" s="1"/>
  <c r="Z14" i="8"/>
  <c r="AB14" i="8" s="1"/>
  <c r="Z13" i="8"/>
  <c r="AB13" i="8" s="1"/>
  <c r="Z7" i="8"/>
  <c r="AB7" i="8" s="1"/>
  <c r="Z6" i="8"/>
  <c r="AB6" i="8" s="1"/>
  <c r="X16" i="7"/>
  <c r="M16" i="7"/>
  <c r="Z14" i="7"/>
  <c r="AB14" i="7" s="1"/>
  <c r="X10" i="7"/>
  <c r="M10" i="7"/>
  <c r="Z9" i="7"/>
  <c r="AB9" i="7" s="1"/>
  <c r="Z8" i="7"/>
  <c r="AB8" i="7" s="1"/>
  <c r="Z7" i="7"/>
  <c r="AB7" i="7" s="1"/>
  <c r="Z6" i="7"/>
  <c r="AB6" i="7" s="1"/>
  <c r="Z13" i="7" l="1"/>
  <c r="AB13" i="7" s="1"/>
  <c r="Z15" i="7"/>
  <c r="AB15" i="7" s="1"/>
  <c r="X16" i="6"/>
  <c r="M16" i="6"/>
  <c r="X15" i="6"/>
  <c r="M15" i="6"/>
  <c r="X14" i="6"/>
  <c r="M14" i="6"/>
  <c r="X13" i="6"/>
  <c r="M13" i="6"/>
  <c r="X10" i="6"/>
  <c r="M10" i="6"/>
  <c r="X9" i="6"/>
  <c r="M9" i="6"/>
  <c r="X8" i="6"/>
  <c r="M8" i="6"/>
  <c r="X7" i="6"/>
  <c r="M7" i="6"/>
  <c r="X6" i="6"/>
  <c r="M6" i="6"/>
  <c r="Z15" i="6" l="1"/>
  <c r="AB15" i="6" s="1"/>
  <c r="Z9" i="6"/>
  <c r="AB9" i="6" s="1"/>
  <c r="Z13" i="6"/>
  <c r="AB13" i="6" s="1"/>
  <c r="Z7" i="6"/>
  <c r="AB7" i="6" s="1"/>
  <c r="Z14" i="6"/>
  <c r="AB14" i="6" s="1"/>
  <c r="Z6" i="6"/>
  <c r="AB6" i="6" s="1"/>
  <c r="Z8" i="6"/>
  <c r="AB8" i="6" s="1"/>
  <c r="W8" i="5" l="1"/>
  <c r="L8" i="5"/>
  <c r="W7" i="5"/>
  <c r="L7" i="5"/>
  <c r="W15" i="5"/>
  <c r="L15" i="5"/>
  <c r="W18" i="5"/>
  <c r="L18" i="5"/>
  <c r="W10" i="5"/>
  <c r="L10" i="5"/>
  <c r="W16" i="5"/>
  <c r="L16" i="5"/>
  <c r="W9" i="5"/>
  <c r="L9" i="5"/>
  <c r="W12" i="5"/>
  <c r="L12" i="5"/>
  <c r="W14" i="5"/>
  <c r="L14" i="5"/>
  <c r="W11" i="5"/>
  <c r="L11" i="5"/>
  <c r="W17" i="5"/>
  <c r="L17" i="5"/>
  <c r="W6" i="5"/>
  <c r="L6" i="5"/>
  <c r="AA18" i="5" l="1"/>
  <c r="AA12" i="5"/>
  <c r="Y16" i="5"/>
  <c r="AA16" i="5" s="1"/>
  <c r="Y7" i="5"/>
  <c r="AA7" i="5" s="1"/>
  <c r="Y8" i="5"/>
  <c r="AA8" i="5" s="1"/>
  <c r="Y15" i="5"/>
  <c r="AA15" i="5" s="1"/>
  <c r="Y10" i="5"/>
  <c r="AA10" i="5" s="1"/>
  <c r="Y9" i="5"/>
  <c r="AA9" i="5" s="1"/>
  <c r="Y14" i="5"/>
  <c r="AA14" i="5" s="1"/>
  <c r="Y11" i="5"/>
  <c r="AA11" i="5" s="1"/>
  <c r="Y17" i="5"/>
  <c r="AA17" i="5" s="1"/>
  <c r="Y6" i="5"/>
  <c r="AA6" i="5" s="1"/>
  <c r="L26" i="2"/>
  <c r="L24" i="2"/>
  <c r="AA18" i="4"/>
  <c r="W16" i="4"/>
  <c r="L16" i="4"/>
  <c r="Y16" i="4" s="1"/>
  <c r="AA16" i="4" s="1"/>
  <c r="W18" i="4"/>
  <c r="L18" i="4"/>
  <c r="L17" i="4"/>
  <c r="Y17" i="4" s="1"/>
  <c r="AA17" i="4" s="1"/>
  <c r="W17" i="4"/>
  <c r="L15" i="4"/>
  <c r="Y15" i="4" s="1"/>
  <c r="AA15" i="4" s="1"/>
  <c r="W15" i="4"/>
  <c r="L14" i="4"/>
  <c r="Y14" i="4" s="1"/>
  <c r="AA14" i="4" s="1"/>
  <c r="W14" i="4"/>
  <c r="L13" i="4"/>
  <c r="Y13" i="4" s="1"/>
  <c r="AA13" i="4" s="1"/>
  <c r="W13" i="4"/>
  <c r="W10" i="4"/>
  <c r="L10" i="4"/>
  <c r="AA10" i="4" s="1"/>
  <c r="L9" i="4"/>
  <c r="W9" i="4"/>
  <c r="Y9" i="4"/>
  <c r="AA9" i="4"/>
  <c r="L8" i="4"/>
  <c r="W8" i="4"/>
  <c r="Y8" i="4"/>
  <c r="AA8" i="4"/>
  <c r="L7" i="4"/>
  <c r="W7" i="4"/>
  <c r="Y7" i="4"/>
  <c r="AA7" i="4"/>
  <c r="L6" i="4"/>
  <c r="W6" i="4"/>
  <c r="Y6" i="4"/>
  <c r="AA6" i="4"/>
  <c r="Y9" i="3"/>
  <c r="AA9" i="3" s="1"/>
  <c r="Y16" i="3"/>
  <c r="AA16" i="3" s="1"/>
  <c r="W17" i="3"/>
  <c r="L17" i="3"/>
  <c r="W10" i="3"/>
  <c r="L10" i="3"/>
  <c r="W16" i="3"/>
  <c r="L16" i="3"/>
  <c r="W15" i="3"/>
  <c r="L15" i="3"/>
  <c r="Y15" i="3" s="1"/>
  <c r="AA15" i="3" s="1"/>
  <c r="W14" i="3"/>
  <c r="L14" i="3"/>
  <c r="Y14" i="3" s="1"/>
  <c r="AA14" i="3" s="1"/>
  <c r="W13" i="3"/>
  <c r="L13" i="3"/>
  <c r="Y13" i="3" s="1"/>
  <c r="AA13" i="3" s="1"/>
  <c r="W9" i="3"/>
  <c r="L9" i="3"/>
  <c r="W8" i="3"/>
  <c r="L8" i="3"/>
  <c r="Y8" i="3" s="1"/>
  <c r="AA8" i="3" s="1"/>
  <c r="W7" i="3"/>
  <c r="L7" i="3"/>
  <c r="Y7" i="3" s="1"/>
  <c r="AA7" i="3" s="1"/>
  <c r="W6" i="3"/>
  <c r="L6" i="3"/>
  <c r="Y6" i="3" s="1"/>
  <c r="AA6" i="3" s="1"/>
</calcChain>
</file>

<file path=xl/sharedStrings.xml><?xml version="1.0" encoding="utf-8"?>
<sst xmlns="http://schemas.openxmlformats.org/spreadsheetml/2006/main" count="234" uniqueCount="61">
  <si>
    <t>Totalt</t>
  </si>
  <si>
    <t>Pehr Ambuhm</t>
  </si>
  <si>
    <t>Lars Pettersson</t>
  </si>
  <si>
    <t>Tobias Stråhle</t>
  </si>
  <si>
    <t>Tomas Lindgren</t>
  </si>
  <si>
    <t>Martin Nyman Atterday</t>
  </si>
  <si>
    <t>Claes Sjödin</t>
  </si>
  <si>
    <t>Kim Thomé</t>
  </si>
  <si>
    <t>Albert Karlsson</t>
  </si>
  <si>
    <t>Mats Danielsson</t>
  </si>
  <si>
    <t>Kjell Ahlberg</t>
  </si>
  <si>
    <t>Michael Christensson</t>
  </si>
  <si>
    <t>Husby 19/4</t>
  </si>
  <si>
    <t>Joakim Nordlander</t>
  </si>
  <si>
    <t>Johan Frank Snidare</t>
  </si>
  <si>
    <t>Johan Cederin</t>
  </si>
  <si>
    <t>Jonas Schough</t>
  </si>
  <si>
    <t>Fredrik Ahlengärd</t>
  </si>
  <si>
    <t>Patrik Toivonen</t>
  </si>
  <si>
    <t>Hål</t>
  </si>
  <si>
    <t>UT</t>
  </si>
  <si>
    <t>IN</t>
  </si>
  <si>
    <t>Par</t>
  </si>
  <si>
    <t>Lag Öst</t>
  </si>
  <si>
    <t>Lag Väst</t>
  </si>
  <si>
    <t>Ställning Fade-Ex cup 2015</t>
  </si>
  <si>
    <t>Drottningholm 10/5</t>
  </si>
  <si>
    <t>Arninge 28/5</t>
  </si>
  <si>
    <t>Ingarö 14/6</t>
  </si>
  <si>
    <t>Salem 24/6</t>
  </si>
  <si>
    <t>Kallfors 26/7</t>
  </si>
  <si>
    <t>Söderby 13/9</t>
  </si>
  <si>
    <t>Poängbogeyscore</t>
  </si>
  <si>
    <t>Extra tourpoäng 1-9</t>
  </si>
  <si>
    <t>Extra tourpoäng 9-18</t>
  </si>
  <si>
    <t>Extra tourpoäng 1-18</t>
  </si>
  <si>
    <t>Lagpoäng</t>
  </si>
  <si>
    <t>Tobias</t>
  </si>
  <si>
    <t>Martin</t>
  </si>
  <si>
    <t>Kim</t>
  </si>
  <si>
    <t>Johan C</t>
  </si>
  <si>
    <t>Lars P</t>
  </si>
  <si>
    <t>Jonas M</t>
  </si>
  <si>
    <t xml:space="preserve">Claes </t>
  </si>
  <si>
    <t xml:space="preserve">Mats </t>
  </si>
  <si>
    <t>Jonas S</t>
  </si>
  <si>
    <t>Albert</t>
  </si>
  <si>
    <t>Pehr</t>
  </si>
  <si>
    <t>Joakim</t>
  </si>
  <si>
    <t>Johan FS</t>
  </si>
  <si>
    <t>Kjell A</t>
  </si>
  <si>
    <t xml:space="preserve">Tomas </t>
  </si>
  <si>
    <t>Fredrik</t>
  </si>
  <si>
    <t>Patrik</t>
  </si>
  <si>
    <t>Michael</t>
  </si>
  <si>
    <t>Tobias  Stråhle</t>
  </si>
  <si>
    <t>Johan Frank</t>
  </si>
  <si>
    <t>Kim Thome</t>
  </si>
  <si>
    <t>Jonas Melin</t>
  </si>
  <si>
    <t>Söderby 12/9</t>
  </si>
  <si>
    <t>Sollentuna 23/8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</si>
</sst>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textRotation="90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2" borderId="1" xfId="0" applyFont="1" applyFill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0" borderId="0" xfId="0" applyFont="1"/>
    <xf numFmtId="0" fontId="1" fillId="4" borderId="1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0" fillId="0" borderId="1" xfId="0" applyFill="1" applyBorder="1"/>
    <xf numFmtId="0" fontId="0" fillId="0" borderId="2" xfId="0" applyBorder="1"/>
    <xf numFmtId="0" fontId="0" fillId="0" borderId="2" xfId="0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0" xfId="0" applyFill="1"/>
    <xf numFmtId="0" fontId="4" fillId="3" borderId="1" xfId="0" applyFont="1" applyFill="1" applyBorder="1" applyAlignment="1">
      <alignment horizontal="center"/>
    </xf>
    <xf numFmtId="0" fontId="0" fillId="0" borderId="2" xfId="0" applyFill="1" applyBorder="1"/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0"/>
  <sheetViews>
    <sheetView workbookViewId="0">
      <selection activeCell="I5" sqref="I5"/>
    </sheetView>
  </sheetViews>
  <sheetFormatPr defaultRowHeight="14.5" x14ac:dyDescent="0.35"/>
  <cols>
    <col min="2" max="2" width="24.54296875" bestFit="1" customWidth="1"/>
  </cols>
  <sheetData>
    <row r="2" spans="1:12" x14ac:dyDescent="0.35">
      <c r="B2" s="1" t="s">
        <v>25</v>
      </c>
    </row>
    <row r="4" spans="1:12" ht="97" x14ac:dyDescent="0.35">
      <c r="A4" s="2"/>
      <c r="B4" s="2"/>
      <c r="C4" s="3" t="s">
        <v>12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60</v>
      </c>
      <c r="J4" s="3" t="s">
        <v>59</v>
      </c>
      <c r="K4" s="3" t="s">
        <v>31</v>
      </c>
      <c r="L4" s="3" t="s">
        <v>0</v>
      </c>
    </row>
    <row r="5" spans="1:12" x14ac:dyDescent="0.35">
      <c r="A5" s="4">
        <v>1</v>
      </c>
      <c r="B5" s="4" t="s">
        <v>1</v>
      </c>
      <c r="C5" s="6">
        <v>35</v>
      </c>
      <c r="D5" s="21">
        <v>45</v>
      </c>
      <c r="E5" s="6">
        <v>0</v>
      </c>
      <c r="F5" s="6">
        <v>0</v>
      </c>
      <c r="G5" s="14">
        <v>0</v>
      </c>
      <c r="H5" s="21">
        <v>51</v>
      </c>
      <c r="I5" s="14">
        <v>0</v>
      </c>
      <c r="J5" s="21">
        <v>56.25</v>
      </c>
      <c r="K5" s="21">
        <v>62.5</v>
      </c>
      <c r="L5" s="14">
        <f>H5+D5+J5+K5</f>
        <v>214.75</v>
      </c>
    </row>
    <row r="6" spans="1:12" x14ac:dyDescent="0.35">
      <c r="A6" s="4">
        <v>5</v>
      </c>
      <c r="B6" s="4" t="s">
        <v>13</v>
      </c>
      <c r="C6" s="14">
        <v>30</v>
      </c>
      <c r="D6" s="6">
        <v>0</v>
      </c>
      <c r="E6" s="21">
        <v>37</v>
      </c>
      <c r="F6" s="6">
        <v>34</v>
      </c>
      <c r="G6" s="21">
        <v>40</v>
      </c>
      <c r="H6" s="6">
        <v>0</v>
      </c>
      <c r="I6" s="14">
        <v>0</v>
      </c>
      <c r="J6" s="21">
        <v>48.25</v>
      </c>
      <c r="K6" s="21">
        <v>73.5</v>
      </c>
      <c r="L6" s="14">
        <f>E6+G6+J6+K6</f>
        <v>198.75</v>
      </c>
    </row>
    <row r="7" spans="1:12" x14ac:dyDescent="0.35">
      <c r="A7" s="4">
        <v>3</v>
      </c>
      <c r="B7" s="4" t="s">
        <v>3</v>
      </c>
      <c r="C7" s="21">
        <v>37</v>
      </c>
      <c r="D7" s="6">
        <v>0</v>
      </c>
      <c r="E7" s="14">
        <v>19</v>
      </c>
      <c r="F7" s="21">
        <v>49</v>
      </c>
      <c r="G7" s="14">
        <v>0</v>
      </c>
      <c r="H7" s="6">
        <v>36</v>
      </c>
      <c r="I7" s="14">
        <v>0</v>
      </c>
      <c r="J7" s="21">
        <v>35</v>
      </c>
      <c r="K7" s="21">
        <v>40.5</v>
      </c>
      <c r="L7" s="14">
        <f>C7+F7+J7+K7</f>
        <v>161.5</v>
      </c>
    </row>
    <row r="8" spans="1:12" x14ac:dyDescent="0.35">
      <c r="A8" s="4">
        <v>6</v>
      </c>
      <c r="B8" s="17" t="s">
        <v>2</v>
      </c>
      <c r="C8" s="14">
        <v>24</v>
      </c>
      <c r="D8" s="21">
        <v>34</v>
      </c>
      <c r="E8" s="6">
        <v>0</v>
      </c>
      <c r="F8" s="6">
        <v>27</v>
      </c>
      <c r="G8" s="14">
        <v>31</v>
      </c>
      <c r="H8" s="6">
        <v>0</v>
      </c>
      <c r="I8" s="21">
        <v>41</v>
      </c>
      <c r="J8" s="21">
        <v>45</v>
      </c>
      <c r="K8" s="21">
        <v>40.5</v>
      </c>
      <c r="L8" s="14">
        <f>D8+I8+J8+K8</f>
        <v>160.5</v>
      </c>
    </row>
    <row r="9" spans="1:12" x14ac:dyDescent="0.35">
      <c r="A9" s="4">
        <v>8</v>
      </c>
      <c r="B9" s="17" t="s">
        <v>58</v>
      </c>
      <c r="C9" s="6">
        <v>0</v>
      </c>
      <c r="D9" s="6">
        <v>0</v>
      </c>
      <c r="E9" s="14">
        <v>25</v>
      </c>
      <c r="F9" s="6">
        <v>0</v>
      </c>
      <c r="G9" s="21">
        <v>41</v>
      </c>
      <c r="H9" s="6">
        <v>0</v>
      </c>
      <c r="I9" s="21">
        <v>28</v>
      </c>
      <c r="J9" s="21">
        <v>35</v>
      </c>
      <c r="K9" s="21">
        <v>49.5</v>
      </c>
      <c r="L9" s="14">
        <f>G9+I9+J9+K9</f>
        <v>153.5</v>
      </c>
    </row>
    <row r="10" spans="1:12" x14ac:dyDescent="0.35">
      <c r="A10" s="4">
        <v>10</v>
      </c>
      <c r="B10" s="4" t="s">
        <v>5</v>
      </c>
      <c r="C10" s="21">
        <v>30</v>
      </c>
      <c r="D10" s="6">
        <v>26</v>
      </c>
      <c r="E10" s="6">
        <v>0</v>
      </c>
      <c r="F10" s="6">
        <v>26</v>
      </c>
      <c r="G10" s="14">
        <v>28</v>
      </c>
      <c r="H10" s="21">
        <v>32</v>
      </c>
      <c r="I10" s="14">
        <v>0</v>
      </c>
      <c r="J10" s="21">
        <v>37.5</v>
      </c>
      <c r="K10" s="21">
        <v>54</v>
      </c>
      <c r="L10" s="14">
        <f>C10+H10+J10+K10</f>
        <v>153.5</v>
      </c>
    </row>
    <row r="11" spans="1:12" x14ac:dyDescent="0.35">
      <c r="A11" s="4">
        <v>4</v>
      </c>
      <c r="B11" s="18" t="s">
        <v>10</v>
      </c>
      <c r="C11" s="6">
        <v>19</v>
      </c>
      <c r="D11" s="14">
        <v>25</v>
      </c>
      <c r="E11" s="21">
        <v>47</v>
      </c>
      <c r="F11" s="21">
        <v>37</v>
      </c>
      <c r="G11" s="14">
        <v>0</v>
      </c>
      <c r="H11" s="6">
        <v>0</v>
      </c>
      <c r="I11" s="14">
        <v>28</v>
      </c>
      <c r="J11" s="21">
        <v>21.25</v>
      </c>
      <c r="K11" s="21">
        <v>40.5</v>
      </c>
      <c r="L11" s="14">
        <f>E11+F11+J11+K11</f>
        <v>145.75</v>
      </c>
    </row>
    <row r="12" spans="1:12" x14ac:dyDescent="0.35">
      <c r="A12" s="4">
        <v>14</v>
      </c>
      <c r="B12" s="4" t="s">
        <v>9</v>
      </c>
      <c r="C12" s="6">
        <v>0</v>
      </c>
      <c r="D12" s="6">
        <v>0</v>
      </c>
      <c r="E12" s="21">
        <v>16</v>
      </c>
      <c r="F12" s="6">
        <v>0</v>
      </c>
      <c r="G12" s="14">
        <v>0</v>
      </c>
      <c r="H12" s="6">
        <v>0</v>
      </c>
      <c r="I12" s="21">
        <v>27</v>
      </c>
      <c r="J12" s="21">
        <v>20</v>
      </c>
      <c r="K12" s="21">
        <v>67</v>
      </c>
      <c r="L12" s="14">
        <f>E12+I12+J12+K12</f>
        <v>130</v>
      </c>
    </row>
    <row r="13" spans="1:12" x14ac:dyDescent="0.35">
      <c r="A13" s="4">
        <v>2</v>
      </c>
      <c r="B13" s="18" t="s">
        <v>15</v>
      </c>
      <c r="C13" s="6">
        <v>25</v>
      </c>
      <c r="D13" s="21">
        <v>48</v>
      </c>
      <c r="E13" s="14">
        <v>25</v>
      </c>
      <c r="F13" s="23">
        <v>45</v>
      </c>
      <c r="G13" s="14">
        <v>0</v>
      </c>
      <c r="H13" s="6">
        <v>0</v>
      </c>
      <c r="I13" s="14">
        <v>0</v>
      </c>
      <c r="J13" s="23"/>
      <c r="K13" s="23"/>
      <c r="L13" s="14">
        <f>D13+F13</f>
        <v>93</v>
      </c>
    </row>
    <row r="14" spans="1:12" x14ac:dyDescent="0.35">
      <c r="A14" s="4">
        <v>7</v>
      </c>
      <c r="B14" s="4" t="s">
        <v>8</v>
      </c>
      <c r="C14" s="6">
        <v>0</v>
      </c>
      <c r="D14" s="14">
        <v>23</v>
      </c>
      <c r="E14" s="6">
        <v>0</v>
      </c>
      <c r="F14" s="6">
        <v>0</v>
      </c>
      <c r="G14" s="21">
        <v>24</v>
      </c>
      <c r="H14" s="6">
        <v>0</v>
      </c>
      <c r="I14" s="21">
        <v>47</v>
      </c>
      <c r="J14" s="23"/>
      <c r="K14" s="23"/>
      <c r="L14" s="14">
        <f>G14+I14</f>
        <v>71</v>
      </c>
    </row>
    <row r="15" spans="1:12" x14ac:dyDescent="0.35">
      <c r="A15" s="4">
        <v>9</v>
      </c>
      <c r="B15" s="4" t="s">
        <v>16</v>
      </c>
      <c r="C15" s="6">
        <v>0</v>
      </c>
      <c r="D15" s="21">
        <v>31</v>
      </c>
      <c r="E15" s="21">
        <v>36</v>
      </c>
      <c r="F15" s="6">
        <v>0</v>
      </c>
      <c r="G15" s="14">
        <v>0</v>
      </c>
      <c r="H15" s="6">
        <v>0</v>
      </c>
      <c r="I15" s="14">
        <v>0</v>
      </c>
      <c r="J15" s="23"/>
      <c r="K15" s="23"/>
      <c r="L15" s="14">
        <f>D15+E15</f>
        <v>67</v>
      </c>
    </row>
    <row r="16" spans="1:12" x14ac:dyDescent="0.35">
      <c r="A16" s="4">
        <v>11</v>
      </c>
      <c r="B16" s="4" t="s">
        <v>17</v>
      </c>
      <c r="C16" s="6">
        <v>0</v>
      </c>
      <c r="D16" s="14">
        <v>25</v>
      </c>
      <c r="E16" s="6">
        <v>0</v>
      </c>
      <c r="F16" s="6">
        <v>23</v>
      </c>
      <c r="G16" s="21">
        <v>26</v>
      </c>
      <c r="H16" s="6">
        <v>0</v>
      </c>
      <c r="I16" s="21">
        <v>33</v>
      </c>
      <c r="J16" s="23"/>
      <c r="K16" s="23"/>
      <c r="L16" s="14">
        <f>G16+I16</f>
        <v>59</v>
      </c>
    </row>
    <row r="17" spans="1:12" x14ac:dyDescent="0.35">
      <c r="A17" s="4">
        <v>12</v>
      </c>
      <c r="B17" s="4" t="s">
        <v>7</v>
      </c>
      <c r="C17" s="6">
        <v>0</v>
      </c>
      <c r="D17" s="6">
        <v>0</v>
      </c>
      <c r="E17" s="14">
        <v>24</v>
      </c>
      <c r="F17" s="6">
        <v>0</v>
      </c>
      <c r="G17" s="14">
        <v>22</v>
      </c>
      <c r="H17" s="21">
        <v>30</v>
      </c>
      <c r="I17" s="21">
        <v>26</v>
      </c>
      <c r="J17" s="23"/>
      <c r="K17" s="23"/>
      <c r="L17" s="14">
        <f>H17+I17</f>
        <v>56</v>
      </c>
    </row>
    <row r="18" spans="1:12" x14ac:dyDescent="0.35">
      <c r="A18" s="4">
        <v>13</v>
      </c>
      <c r="B18" s="4" t="s">
        <v>4</v>
      </c>
      <c r="C18" s="6">
        <v>0</v>
      </c>
      <c r="D18" s="6">
        <v>0</v>
      </c>
      <c r="E18" s="21">
        <v>18</v>
      </c>
      <c r="F18" s="6">
        <v>0</v>
      </c>
      <c r="G18" s="14">
        <v>0</v>
      </c>
      <c r="H18" s="6">
        <v>0</v>
      </c>
      <c r="I18" s="21">
        <v>33</v>
      </c>
      <c r="J18" s="23"/>
      <c r="K18" s="23"/>
      <c r="L18" s="14">
        <f>I18+E18</f>
        <v>51</v>
      </c>
    </row>
    <row r="19" spans="1:12" x14ac:dyDescent="0.35">
      <c r="A19" s="4">
        <v>15</v>
      </c>
      <c r="B19" s="4" t="s">
        <v>14</v>
      </c>
      <c r="C19" s="21">
        <v>27</v>
      </c>
      <c r="D19" s="6">
        <v>0</v>
      </c>
      <c r="E19" s="21">
        <v>14</v>
      </c>
      <c r="F19" s="6">
        <v>0</v>
      </c>
      <c r="G19" s="14">
        <v>0</v>
      </c>
      <c r="H19" s="6">
        <v>0</v>
      </c>
      <c r="I19" s="14">
        <v>0</v>
      </c>
      <c r="J19" s="23"/>
      <c r="K19" s="23"/>
      <c r="L19" s="14">
        <f>C19+E19</f>
        <v>41</v>
      </c>
    </row>
    <row r="20" spans="1:12" x14ac:dyDescent="0.35">
      <c r="A20" s="4">
        <v>16</v>
      </c>
      <c r="B20" s="4" t="s">
        <v>18</v>
      </c>
      <c r="C20" s="6">
        <v>0</v>
      </c>
      <c r="D20" s="6">
        <v>0</v>
      </c>
      <c r="E20" s="6">
        <v>0</v>
      </c>
      <c r="F20" s="6">
        <v>0</v>
      </c>
      <c r="G20" s="14">
        <v>0</v>
      </c>
      <c r="H20" s="21">
        <v>30</v>
      </c>
      <c r="I20" s="14">
        <v>0</v>
      </c>
      <c r="J20" s="23"/>
      <c r="K20" s="23"/>
      <c r="L20" s="14">
        <f>H20</f>
        <v>30</v>
      </c>
    </row>
    <row r="21" spans="1:12" x14ac:dyDescent="0.35">
      <c r="A21" s="4">
        <v>17</v>
      </c>
      <c r="B21" s="4" t="s">
        <v>11</v>
      </c>
      <c r="C21" s="6">
        <v>0</v>
      </c>
      <c r="D21" s="21">
        <v>22</v>
      </c>
      <c r="E21" s="6">
        <v>0</v>
      </c>
      <c r="F21" s="6">
        <v>0</v>
      </c>
      <c r="G21" s="14">
        <v>0</v>
      </c>
      <c r="H21" s="6">
        <v>0</v>
      </c>
      <c r="I21" s="14">
        <v>0</v>
      </c>
      <c r="J21" s="23"/>
      <c r="K21" s="23"/>
      <c r="L21" s="14">
        <f>D21</f>
        <v>22</v>
      </c>
    </row>
    <row r="22" spans="1:12" x14ac:dyDescent="0.35">
      <c r="A22" s="4">
        <v>18</v>
      </c>
      <c r="B22" s="4" t="s">
        <v>6</v>
      </c>
      <c r="C22" s="6">
        <v>0</v>
      </c>
      <c r="D22" s="6">
        <v>0</v>
      </c>
      <c r="E22" s="6">
        <v>0</v>
      </c>
      <c r="F22" s="6">
        <v>0</v>
      </c>
      <c r="G22" s="14">
        <v>0</v>
      </c>
      <c r="H22" s="6">
        <v>0</v>
      </c>
      <c r="I22" s="14">
        <v>0</v>
      </c>
      <c r="J22" s="23"/>
      <c r="K22" s="23"/>
      <c r="L22" s="14">
        <f>H22+D22+J22+K22</f>
        <v>0</v>
      </c>
    </row>
    <row r="23" spans="1:12" x14ac:dyDescent="0.35">
      <c r="G23" s="25"/>
      <c r="L23" s="15"/>
    </row>
    <row r="24" spans="1:12" x14ac:dyDescent="0.35">
      <c r="B24" t="s">
        <v>23</v>
      </c>
      <c r="C24" s="13">
        <v>71</v>
      </c>
      <c r="D24" s="13">
        <v>81</v>
      </c>
      <c r="E24" s="13">
        <v>81</v>
      </c>
      <c r="F24" s="22">
        <v>88</v>
      </c>
      <c r="G24" s="16">
        <v>0</v>
      </c>
      <c r="H24" s="13">
        <v>75</v>
      </c>
      <c r="I24" s="13">
        <v>84</v>
      </c>
      <c r="J24" s="13">
        <v>82</v>
      </c>
      <c r="K24" s="13">
        <v>91</v>
      </c>
      <c r="L24" s="16">
        <f>SUM(C24:K24)</f>
        <v>653</v>
      </c>
    </row>
    <row r="25" spans="1:12" x14ac:dyDescent="0.35">
      <c r="G25" s="26"/>
      <c r="L25" s="16"/>
    </row>
    <row r="26" spans="1:12" x14ac:dyDescent="0.35">
      <c r="B26" t="s">
        <v>24</v>
      </c>
      <c r="C26" s="13">
        <v>66</v>
      </c>
      <c r="D26" s="13">
        <v>78</v>
      </c>
      <c r="E26" s="13">
        <v>72</v>
      </c>
      <c r="F26" s="22">
        <v>75</v>
      </c>
      <c r="G26" s="16">
        <v>0</v>
      </c>
      <c r="H26" s="13">
        <v>63</v>
      </c>
      <c r="I26" s="13">
        <v>84</v>
      </c>
      <c r="J26" s="13">
        <v>73</v>
      </c>
      <c r="K26" s="13">
        <v>79</v>
      </c>
      <c r="L26" s="16">
        <f>SUM(C26:K26)</f>
        <v>590</v>
      </c>
    </row>
    <row r="28" spans="1:12" x14ac:dyDescent="0.35">
      <c r="B28" t="s">
        <v>23</v>
      </c>
    </row>
    <row r="30" spans="1:12" x14ac:dyDescent="0.35">
      <c r="B30" t="s">
        <v>39</v>
      </c>
    </row>
    <row r="31" spans="1:12" x14ac:dyDescent="0.35">
      <c r="B31" t="s">
        <v>37</v>
      </c>
    </row>
    <row r="32" spans="1:12" x14ac:dyDescent="0.35">
      <c r="B32" t="s">
        <v>38</v>
      </c>
    </row>
    <row r="33" spans="2:2" x14ac:dyDescent="0.35">
      <c r="B33" t="s">
        <v>40</v>
      </c>
    </row>
    <row r="34" spans="2:2" x14ac:dyDescent="0.35">
      <c r="B34" t="s">
        <v>41</v>
      </c>
    </row>
    <row r="35" spans="2:2" x14ac:dyDescent="0.35">
      <c r="B35" t="s">
        <v>42</v>
      </c>
    </row>
    <row r="36" spans="2:2" x14ac:dyDescent="0.35">
      <c r="B36" t="s">
        <v>43</v>
      </c>
    </row>
    <row r="37" spans="2:2" x14ac:dyDescent="0.35">
      <c r="B37" t="s">
        <v>44</v>
      </c>
    </row>
    <row r="38" spans="2:2" x14ac:dyDescent="0.35">
      <c r="B38" t="s">
        <v>45</v>
      </c>
    </row>
    <row r="40" spans="2:2" x14ac:dyDescent="0.35">
      <c r="B40" t="s">
        <v>24</v>
      </c>
    </row>
    <row r="42" spans="2:2" x14ac:dyDescent="0.35">
      <c r="B42" t="s">
        <v>46</v>
      </c>
    </row>
    <row r="43" spans="2:2" x14ac:dyDescent="0.35">
      <c r="B43" t="s">
        <v>47</v>
      </c>
    </row>
    <row r="44" spans="2:2" x14ac:dyDescent="0.35">
      <c r="B44" t="s">
        <v>48</v>
      </c>
    </row>
    <row r="45" spans="2:2" x14ac:dyDescent="0.35">
      <c r="B45" t="s">
        <v>49</v>
      </c>
    </row>
    <row r="46" spans="2:2" x14ac:dyDescent="0.35">
      <c r="B46" t="s">
        <v>50</v>
      </c>
    </row>
    <row r="47" spans="2:2" x14ac:dyDescent="0.35">
      <c r="B47" t="s">
        <v>51</v>
      </c>
    </row>
    <row r="48" spans="2:2" x14ac:dyDescent="0.35">
      <c r="B48" t="s">
        <v>52</v>
      </c>
    </row>
    <row r="49" spans="2:2" x14ac:dyDescent="0.35">
      <c r="B49" t="s">
        <v>53</v>
      </c>
    </row>
    <row r="50" spans="2:2" x14ac:dyDescent="0.35">
      <c r="B50" t="s">
        <v>54</v>
      </c>
    </row>
  </sheetData>
  <sortState ref="A4:L22">
    <sortCondition descending="1" ref="L4:L22"/>
  </sortState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0"/>
  <sheetViews>
    <sheetView tabSelected="1" workbookViewId="0">
      <selection activeCell="X22" sqref="X22"/>
    </sheetView>
  </sheetViews>
  <sheetFormatPr defaultRowHeight="14.5" x14ac:dyDescent="0.35"/>
  <cols>
    <col min="2" max="2" width="22.1796875" bestFit="1" customWidth="1"/>
    <col min="3" max="11" width="3.453125" customWidth="1"/>
    <col min="13" max="21" width="3.453125" customWidth="1"/>
    <col min="23" max="23" width="16.7265625" bestFit="1" customWidth="1"/>
    <col min="24" max="24" width="16.7265625" customWidth="1"/>
    <col min="25" max="25" width="19.453125" bestFit="1" customWidth="1"/>
  </cols>
  <sheetData>
    <row r="2" spans="1:26" x14ac:dyDescent="0.35">
      <c r="X2">
        <v>1.5</v>
      </c>
    </row>
    <row r="3" spans="1:26" x14ac:dyDescent="0.35">
      <c r="A3" s="4"/>
      <c r="B3" s="7" t="s">
        <v>19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 t="s">
        <v>20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 t="s">
        <v>21</v>
      </c>
      <c r="W3" s="2" t="s">
        <v>32</v>
      </c>
      <c r="X3" s="2"/>
      <c r="Y3" s="2" t="s">
        <v>35</v>
      </c>
      <c r="Z3" s="2" t="s">
        <v>0</v>
      </c>
    </row>
    <row r="4" spans="1:26" x14ac:dyDescent="0.35">
      <c r="A4" s="8"/>
      <c r="B4" s="9" t="s">
        <v>22</v>
      </c>
      <c r="C4" s="10">
        <v>5</v>
      </c>
      <c r="D4" s="10">
        <v>4</v>
      </c>
      <c r="E4" s="10">
        <v>4</v>
      </c>
      <c r="F4" s="10">
        <v>5</v>
      </c>
      <c r="G4" s="10">
        <v>3</v>
      </c>
      <c r="H4" s="10">
        <v>4</v>
      </c>
      <c r="I4" s="10">
        <v>4</v>
      </c>
      <c r="J4" s="10">
        <v>4</v>
      </c>
      <c r="K4" s="10">
        <v>4</v>
      </c>
      <c r="L4" s="10"/>
      <c r="M4" s="10">
        <v>4</v>
      </c>
      <c r="N4" s="10">
        <v>4</v>
      </c>
      <c r="O4" s="10">
        <v>4</v>
      </c>
      <c r="P4" s="10">
        <v>3</v>
      </c>
      <c r="Q4" s="10">
        <v>5</v>
      </c>
      <c r="R4" s="10">
        <v>4</v>
      </c>
      <c r="S4" s="10">
        <v>3</v>
      </c>
      <c r="T4" s="10">
        <v>4</v>
      </c>
      <c r="U4" s="10">
        <v>5</v>
      </c>
      <c r="V4" s="10"/>
      <c r="W4" s="10"/>
      <c r="X4" s="10"/>
      <c r="Y4" s="10"/>
      <c r="Z4" s="10"/>
    </row>
    <row r="5" spans="1:26" x14ac:dyDescent="0.35">
      <c r="A5" s="8" t="s">
        <v>23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x14ac:dyDescent="0.35">
      <c r="A6" s="4"/>
      <c r="B6" s="4" t="s">
        <v>5</v>
      </c>
      <c r="C6" s="5">
        <v>2</v>
      </c>
      <c r="D6" s="5">
        <v>1</v>
      </c>
      <c r="E6" s="5">
        <v>2</v>
      </c>
      <c r="F6" s="5">
        <v>3</v>
      </c>
      <c r="G6" s="5">
        <v>3</v>
      </c>
      <c r="H6" s="5">
        <v>2</v>
      </c>
      <c r="I6" s="5">
        <v>3</v>
      </c>
      <c r="J6" s="5">
        <v>2</v>
      </c>
      <c r="K6" s="5">
        <v>1</v>
      </c>
      <c r="L6" s="12">
        <f t="shared" ref="L6:L17" si="0">SUM(C6:K6)</f>
        <v>19</v>
      </c>
      <c r="M6" s="5">
        <v>3</v>
      </c>
      <c r="N6" s="5">
        <v>2</v>
      </c>
      <c r="O6" s="5">
        <v>1</v>
      </c>
      <c r="P6" s="5">
        <v>1</v>
      </c>
      <c r="Q6" s="5">
        <v>2</v>
      </c>
      <c r="R6" s="5">
        <v>2</v>
      </c>
      <c r="S6" s="5">
        <v>2</v>
      </c>
      <c r="T6" s="5">
        <v>2</v>
      </c>
      <c r="U6" s="5">
        <v>2</v>
      </c>
      <c r="V6" s="12">
        <f t="shared" ref="V6:V17" si="1">SUM(M6:U6)</f>
        <v>17</v>
      </c>
      <c r="W6" s="12">
        <f>L6+V6</f>
        <v>36</v>
      </c>
      <c r="X6" s="12">
        <f>W6*$X$2</f>
        <v>54</v>
      </c>
      <c r="Y6" s="12"/>
      <c r="Z6" s="12">
        <f>X6+Y6</f>
        <v>54</v>
      </c>
    </row>
    <row r="7" spans="1:26" x14ac:dyDescent="0.35">
      <c r="A7" s="4"/>
      <c r="B7" s="4" t="s">
        <v>2</v>
      </c>
      <c r="C7" s="5">
        <v>2</v>
      </c>
      <c r="D7" s="5">
        <v>2</v>
      </c>
      <c r="E7" s="5">
        <v>2</v>
      </c>
      <c r="F7" s="5">
        <v>2</v>
      </c>
      <c r="G7" s="5">
        <v>1</v>
      </c>
      <c r="H7" s="5">
        <v>2</v>
      </c>
      <c r="I7" s="5">
        <v>0</v>
      </c>
      <c r="J7" s="5">
        <v>1</v>
      </c>
      <c r="K7" s="5">
        <v>2</v>
      </c>
      <c r="L7" s="12">
        <f t="shared" si="0"/>
        <v>14</v>
      </c>
      <c r="M7" s="5">
        <v>1</v>
      </c>
      <c r="N7" s="5">
        <v>2</v>
      </c>
      <c r="O7" s="5">
        <v>3</v>
      </c>
      <c r="P7" s="5">
        <v>1</v>
      </c>
      <c r="Q7" s="5">
        <v>3</v>
      </c>
      <c r="R7" s="5">
        <v>1</v>
      </c>
      <c r="S7" s="5">
        <v>1</v>
      </c>
      <c r="T7" s="5">
        <v>1</v>
      </c>
      <c r="U7" s="5">
        <v>0</v>
      </c>
      <c r="V7" s="12">
        <f t="shared" si="1"/>
        <v>13</v>
      </c>
      <c r="W7" s="12">
        <f>L7+V7</f>
        <v>27</v>
      </c>
      <c r="X7" s="12">
        <f t="shared" ref="X7:X17" si="2">W7*$X$2</f>
        <v>40.5</v>
      </c>
      <c r="Y7" s="12"/>
      <c r="Z7" s="12">
        <f t="shared" ref="Z7:Z17" si="3">X7+Y7</f>
        <v>40.5</v>
      </c>
    </row>
    <row r="8" spans="1:26" x14ac:dyDescent="0.35">
      <c r="A8" s="4"/>
      <c r="B8" s="4" t="s">
        <v>58</v>
      </c>
      <c r="C8" s="5">
        <v>0</v>
      </c>
      <c r="D8" s="5">
        <v>1</v>
      </c>
      <c r="E8" s="5">
        <v>2</v>
      </c>
      <c r="F8" s="5">
        <v>3</v>
      </c>
      <c r="G8" s="5">
        <v>1</v>
      </c>
      <c r="H8" s="5">
        <v>1</v>
      </c>
      <c r="I8" s="5">
        <v>1</v>
      </c>
      <c r="J8" s="5">
        <v>3</v>
      </c>
      <c r="K8" s="5">
        <v>2</v>
      </c>
      <c r="L8" s="12">
        <f t="shared" si="0"/>
        <v>14</v>
      </c>
      <c r="M8" s="5">
        <v>2</v>
      </c>
      <c r="N8" s="5">
        <v>2</v>
      </c>
      <c r="O8" s="5">
        <v>1</v>
      </c>
      <c r="P8" s="5">
        <v>2</v>
      </c>
      <c r="Q8" s="5">
        <v>2</v>
      </c>
      <c r="R8" s="5">
        <v>3</v>
      </c>
      <c r="S8" s="5">
        <v>2</v>
      </c>
      <c r="T8" s="5">
        <v>2</v>
      </c>
      <c r="U8" s="5">
        <v>3</v>
      </c>
      <c r="V8" s="12">
        <f t="shared" si="1"/>
        <v>19</v>
      </c>
      <c r="W8" s="12">
        <f>L8+V8</f>
        <v>33</v>
      </c>
      <c r="X8" s="12">
        <f t="shared" si="2"/>
        <v>49.5</v>
      </c>
      <c r="Y8" s="12"/>
      <c r="Z8" s="12">
        <f t="shared" si="3"/>
        <v>49.5</v>
      </c>
    </row>
    <row r="9" spans="1:26" x14ac:dyDescent="0.35">
      <c r="A9" s="4"/>
      <c r="B9" s="24" t="s">
        <v>9</v>
      </c>
      <c r="C9" s="5">
        <v>4</v>
      </c>
      <c r="D9" s="5">
        <v>0</v>
      </c>
      <c r="E9" s="5">
        <v>2</v>
      </c>
      <c r="F9" s="5">
        <v>2</v>
      </c>
      <c r="G9" s="5">
        <v>0</v>
      </c>
      <c r="H9" s="5">
        <v>4</v>
      </c>
      <c r="I9" s="5">
        <v>2</v>
      </c>
      <c r="J9" s="5">
        <v>2</v>
      </c>
      <c r="K9" s="5">
        <v>0</v>
      </c>
      <c r="L9" s="12">
        <f t="shared" si="0"/>
        <v>16</v>
      </c>
      <c r="M9" s="5">
        <v>2</v>
      </c>
      <c r="N9" s="5">
        <v>3</v>
      </c>
      <c r="O9" s="5">
        <v>3</v>
      </c>
      <c r="P9" s="5">
        <v>0</v>
      </c>
      <c r="Q9" s="5">
        <v>3</v>
      </c>
      <c r="R9" s="5">
        <v>3</v>
      </c>
      <c r="S9" s="5">
        <v>4</v>
      </c>
      <c r="T9" s="5">
        <v>3</v>
      </c>
      <c r="U9" s="5">
        <v>1</v>
      </c>
      <c r="V9" s="12">
        <f t="shared" si="1"/>
        <v>22</v>
      </c>
      <c r="W9" s="12">
        <f>L9+V9</f>
        <v>38</v>
      </c>
      <c r="X9" s="12">
        <f t="shared" si="2"/>
        <v>57</v>
      </c>
      <c r="Y9" s="12">
        <v>10</v>
      </c>
      <c r="Z9" s="12">
        <f t="shared" si="3"/>
        <v>67</v>
      </c>
    </row>
    <row r="10" spans="1:26" x14ac:dyDescent="0.35">
      <c r="A10" s="4"/>
      <c r="B10" s="4" t="s">
        <v>3</v>
      </c>
      <c r="C10" s="5">
        <v>1</v>
      </c>
      <c r="D10" s="5">
        <v>1</v>
      </c>
      <c r="E10" s="5">
        <v>2</v>
      </c>
      <c r="F10" s="5">
        <v>3</v>
      </c>
      <c r="G10" s="5">
        <v>0</v>
      </c>
      <c r="H10" s="5">
        <v>2</v>
      </c>
      <c r="I10" s="5">
        <v>2</v>
      </c>
      <c r="J10" s="5">
        <v>1</v>
      </c>
      <c r="K10" s="5">
        <v>1</v>
      </c>
      <c r="L10" s="12">
        <f t="shared" si="0"/>
        <v>13</v>
      </c>
      <c r="M10" s="5">
        <v>3</v>
      </c>
      <c r="N10" s="5">
        <v>0</v>
      </c>
      <c r="O10" s="5">
        <v>2</v>
      </c>
      <c r="P10" s="5">
        <v>2</v>
      </c>
      <c r="Q10" s="5">
        <v>2</v>
      </c>
      <c r="R10" s="5">
        <v>0</v>
      </c>
      <c r="S10" s="5">
        <v>2</v>
      </c>
      <c r="T10" s="5">
        <v>2</v>
      </c>
      <c r="U10" s="5">
        <v>1</v>
      </c>
      <c r="V10" s="12">
        <f t="shared" si="1"/>
        <v>14</v>
      </c>
      <c r="W10" s="12">
        <f>L10+V10</f>
        <v>27</v>
      </c>
      <c r="X10" s="12">
        <f t="shared" si="2"/>
        <v>40.5</v>
      </c>
      <c r="Y10" s="12"/>
      <c r="Z10" s="12">
        <f t="shared" si="3"/>
        <v>40.5</v>
      </c>
    </row>
    <row r="11" spans="1:26" x14ac:dyDescent="0.35">
      <c r="A11" s="4"/>
      <c r="C11" s="5"/>
      <c r="D11" s="5"/>
      <c r="E11" s="5"/>
      <c r="F11" s="5"/>
      <c r="G11" s="5"/>
      <c r="H11" s="5"/>
      <c r="I11" s="5"/>
      <c r="J11" s="5"/>
      <c r="K11" s="5"/>
      <c r="L11" s="12"/>
      <c r="M11" s="5"/>
      <c r="N11" s="5"/>
      <c r="O11" s="5"/>
      <c r="P11" s="5"/>
      <c r="Q11" s="5"/>
      <c r="R11" s="5"/>
      <c r="S11" s="5"/>
      <c r="T11" s="5"/>
      <c r="U11" s="5"/>
      <c r="V11" s="12"/>
      <c r="W11" s="12"/>
      <c r="X11" s="12"/>
      <c r="Y11" s="12"/>
      <c r="Z11" s="12"/>
    </row>
    <row r="12" spans="1:26" x14ac:dyDescent="0.35">
      <c r="A12" s="4" t="s">
        <v>36</v>
      </c>
      <c r="B12" s="4"/>
      <c r="C12" s="5">
        <v>6</v>
      </c>
      <c r="D12" s="5">
        <v>3</v>
      </c>
      <c r="E12" s="5">
        <v>4</v>
      </c>
      <c r="F12" s="5">
        <v>6</v>
      </c>
      <c r="G12" s="5">
        <v>4</v>
      </c>
      <c r="H12" s="5">
        <v>6</v>
      </c>
      <c r="I12" s="5">
        <v>5</v>
      </c>
      <c r="J12" s="5">
        <v>5</v>
      </c>
      <c r="K12" s="5">
        <v>4</v>
      </c>
      <c r="L12" s="12">
        <f t="shared" si="0"/>
        <v>43</v>
      </c>
      <c r="M12" s="5">
        <v>6</v>
      </c>
      <c r="N12" s="5">
        <v>5</v>
      </c>
      <c r="O12" s="5">
        <v>6</v>
      </c>
      <c r="P12" s="5">
        <v>4</v>
      </c>
      <c r="Q12" s="5">
        <v>6</v>
      </c>
      <c r="R12" s="5">
        <v>6</v>
      </c>
      <c r="S12" s="5">
        <v>6</v>
      </c>
      <c r="T12" s="5">
        <v>5</v>
      </c>
      <c r="U12" s="5">
        <v>4</v>
      </c>
      <c r="V12" s="12">
        <f t="shared" si="1"/>
        <v>48</v>
      </c>
      <c r="W12" s="12"/>
      <c r="X12" s="12"/>
      <c r="Y12" s="12"/>
      <c r="Z12" s="12">
        <f>V12+L12</f>
        <v>91</v>
      </c>
    </row>
    <row r="13" spans="1:26" x14ac:dyDescent="0.35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12"/>
      <c r="M13" s="5"/>
      <c r="N13" s="5"/>
      <c r="O13" s="5"/>
      <c r="P13" s="5"/>
      <c r="Q13" s="5"/>
      <c r="R13" s="5"/>
      <c r="S13" s="5"/>
      <c r="T13" s="5"/>
      <c r="U13" s="5"/>
      <c r="V13" s="12"/>
      <c r="W13" s="12"/>
      <c r="X13" s="12"/>
      <c r="Y13" s="12"/>
      <c r="Z13" s="12"/>
    </row>
    <row r="14" spans="1:26" x14ac:dyDescent="0.35">
      <c r="A14" s="4" t="s">
        <v>24</v>
      </c>
      <c r="B14" s="4"/>
      <c r="C14" s="5"/>
      <c r="D14" s="5"/>
      <c r="E14" s="5"/>
      <c r="F14" s="5"/>
      <c r="G14" s="5"/>
      <c r="H14" s="5"/>
      <c r="I14" s="5"/>
      <c r="J14" s="5"/>
      <c r="K14" s="5"/>
      <c r="L14" s="12"/>
      <c r="M14" s="5"/>
      <c r="N14" s="5"/>
      <c r="O14" s="5"/>
      <c r="P14" s="5"/>
      <c r="Q14" s="5"/>
      <c r="R14" s="5"/>
      <c r="S14" s="5"/>
      <c r="T14" s="5"/>
      <c r="U14" s="5"/>
      <c r="V14" s="12"/>
      <c r="W14" s="12"/>
      <c r="X14" s="12"/>
      <c r="Y14" s="12"/>
      <c r="Z14" s="12"/>
    </row>
    <row r="15" spans="1:26" x14ac:dyDescent="0.35">
      <c r="A15" s="4"/>
      <c r="B15" s="4" t="s">
        <v>1</v>
      </c>
      <c r="C15" s="5">
        <v>2</v>
      </c>
      <c r="D15" s="5">
        <v>2</v>
      </c>
      <c r="E15" s="5">
        <v>4</v>
      </c>
      <c r="F15" s="5">
        <v>3</v>
      </c>
      <c r="G15" s="5">
        <v>2</v>
      </c>
      <c r="H15" s="5">
        <v>3</v>
      </c>
      <c r="I15" s="5">
        <v>0</v>
      </c>
      <c r="J15" s="5">
        <v>0</v>
      </c>
      <c r="K15" s="5">
        <v>2</v>
      </c>
      <c r="L15" s="12">
        <f t="shared" si="0"/>
        <v>18</v>
      </c>
      <c r="M15" s="5">
        <v>2</v>
      </c>
      <c r="N15" s="5">
        <v>2</v>
      </c>
      <c r="O15" s="5">
        <v>2</v>
      </c>
      <c r="P15" s="5">
        <v>2</v>
      </c>
      <c r="Q15" s="5">
        <v>3</v>
      </c>
      <c r="R15" s="5">
        <v>2</v>
      </c>
      <c r="S15" s="5">
        <v>2</v>
      </c>
      <c r="T15" s="5">
        <v>2</v>
      </c>
      <c r="U15" s="5">
        <v>2</v>
      </c>
      <c r="V15" s="12">
        <f t="shared" si="1"/>
        <v>19</v>
      </c>
      <c r="W15" s="12">
        <f>L15+V15</f>
        <v>37</v>
      </c>
      <c r="X15" s="12">
        <f t="shared" si="2"/>
        <v>55.5</v>
      </c>
      <c r="Y15" s="12">
        <v>7</v>
      </c>
      <c r="Z15" s="12">
        <f t="shared" si="3"/>
        <v>62.5</v>
      </c>
    </row>
    <row r="16" spans="1:26" x14ac:dyDescent="0.35">
      <c r="A16" s="4"/>
      <c r="B16" s="18" t="s">
        <v>13</v>
      </c>
      <c r="C16" s="5">
        <v>1</v>
      </c>
      <c r="D16" s="5">
        <v>2</v>
      </c>
      <c r="E16" s="5">
        <v>3</v>
      </c>
      <c r="F16" s="5">
        <v>3</v>
      </c>
      <c r="G16" s="5">
        <v>1</v>
      </c>
      <c r="H16" s="5">
        <v>3</v>
      </c>
      <c r="I16" s="5">
        <v>2</v>
      </c>
      <c r="J16" s="5">
        <v>2</v>
      </c>
      <c r="K16" s="5">
        <v>0</v>
      </c>
      <c r="L16" s="12">
        <f t="shared" si="0"/>
        <v>17</v>
      </c>
      <c r="M16" s="5">
        <v>2</v>
      </c>
      <c r="N16" s="5">
        <v>3</v>
      </c>
      <c r="O16" s="5">
        <v>3</v>
      </c>
      <c r="P16" s="5">
        <v>4</v>
      </c>
      <c r="Q16" s="5">
        <v>3</v>
      </c>
      <c r="R16" s="5">
        <v>2</v>
      </c>
      <c r="S16" s="5">
        <v>2</v>
      </c>
      <c r="T16" s="5">
        <v>2</v>
      </c>
      <c r="U16" s="5">
        <v>1</v>
      </c>
      <c r="V16" s="12">
        <f t="shared" si="1"/>
        <v>22</v>
      </c>
      <c r="W16" s="12">
        <f>L16+V16</f>
        <v>39</v>
      </c>
      <c r="X16" s="12">
        <f t="shared" si="2"/>
        <v>58.5</v>
      </c>
      <c r="Y16" s="12">
        <v>15</v>
      </c>
      <c r="Z16" s="12">
        <f t="shared" si="3"/>
        <v>73.5</v>
      </c>
    </row>
    <row r="17" spans="1:26" x14ac:dyDescent="0.35">
      <c r="A17" s="4"/>
      <c r="B17" s="4" t="s">
        <v>10</v>
      </c>
      <c r="C17" s="5">
        <v>3</v>
      </c>
      <c r="D17" s="5">
        <v>1</v>
      </c>
      <c r="E17" s="5">
        <v>0</v>
      </c>
      <c r="F17" s="5">
        <v>1</v>
      </c>
      <c r="G17" s="5">
        <v>2</v>
      </c>
      <c r="H17" s="5">
        <v>3</v>
      </c>
      <c r="I17" s="5">
        <v>1</v>
      </c>
      <c r="J17" s="5">
        <v>0</v>
      </c>
      <c r="K17" s="5">
        <v>0</v>
      </c>
      <c r="L17" s="12">
        <f t="shared" si="0"/>
        <v>11</v>
      </c>
      <c r="M17" s="5">
        <v>2</v>
      </c>
      <c r="N17" s="5">
        <v>2</v>
      </c>
      <c r="O17" s="5">
        <v>2</v>
      </c>
      <c r="P17" s="5">
        <v>2</v>
      </c>
      <c r="Q17" s="5">
        <v>2</v>
      </c>
      <c r="R17" s="5">
        <v>2</v>
      </c>
      <c r="S17" s="5">
        <v>2</v>
      </c>
      <c r="T17" s="5">
        <v>2</v>
      </c>
      <c r="U17" s="5">
        <v>0</v>
      </c>
      <c r="V17" s="12">
        <f t="shared" si="1"/>
        <v>16</v>
      </c>
      <c r="W17" s="12">
        <f>L17+V17</f>
        <v>27</v>
      </c>
      <c r="X17" s="12">
        <f t="shared" si="2"/>
        <v>40.5</v>
      </c>
      <c r="Y17" s="12"/>
      <c r="Z17" s="12">
        <f t="shared" si="3"/>
        <v>40.5</v>
      </c>
    </row>
    <row r="18" spans="1:26" x14ac:dyDescent="0.35">
      <c r="A18" s="4"/>
      <c r="B18" s="4"/>
      <c r="C18" s="5"/>
      <c r="D18" s="5"/>
      <c r="E18" s="5"/>
      <c r="F18" s="5"/>
      <c r="G18" s="5"/>
      <c r="H18" s="5"/>
      <c r="I18" s="5"/>
      <c r="J18" s="5"/>
      <c r="K18" s="5"/>
      <c r="L18" s="12"/>
      <c r="M18" s="5"/>
      <c r="N18" s="5"/>
      <c r="O18" s="5"/>
      <c r="P18" s="5"/>
      <c r="Q18" s="5"/>
      <c r="R18" s="5"/>
      <c r="S18" s="5"/>
      <c r="T18" s="5"/>
      <c r="U18" s="5"/>
      <c r="V18" s="12"/>
      <c r="W18" s="12">
        <f>L18+V18</f>
        <v>0</v>
      </c>
      <c r="X18" s="12"/>
      <c r="Y18" s="12"/>
      <c r="Z18" s="12"/>
    </row>
    <row r="19" spans="1:26" x14ac:dyDescent="0.35">
      <c r="A19" s="4"/>
      <c r="B19" s="4"/>
      <c r="C19" s="5"/>
      <c r="D19" s="5"/>
      <c r="E19" s="5"/>
      <c r="F19" s="5"/>
      <c r="G19" s="5"/>
      <c r="H19" s="5"/>
      <c r="I19" s="5"/>
      <c r="J19" s="5"/>
      <c r="K19" s="5"/>
      <c r="L19" s="12"/>
      <c r="M19" s="5"/>
      <c r="N19" s="5"/>
      <c r="O19" s="5"/>
      <c r="P19" s="5"/>
      <c r="Q19" s="5"/>
      <c r="R19" s="5"/>
      <c r="S19" s="5"/>
      <c r="T19" s="5"/>
      <c r="U19" s="5"/>
      <c r="V19" s="12"/>
      <c r="W19" s="12"/>
      <c r="X19" s="12"/>
      <c r="Y19" s="12"/>
      <c r="Z19" s="12"/>
    </row>
    <row r="20" spans="1:26" x14ac:dyDescent="0.35">
      <c r="A20" s="4" t="s">
        <v>36</v>
      </c>
      <c r="B20" s="4"/>
      <c r="C20" s="5">
        <v>5</v>
      </c>
      <c r="D20" s="5">
        <v>4</v>
      </c>
      <c r="E20" s="5">
        <v>7</v>
      </c>
      <c r="F20" s="5">
        <v>6</v>
      </c>
      <c r="G20" s="5">
        <v>4</v>
      </c>
      <c r="H20" s="5">
        <v>6</v>
      </c>
      <c r="I20" s="5">
        <v>3</v>
      </c>
      <c r="J20" s="5">
        <v>2</v>
      </c>
      <c r="K20" s="5">
        <v>2</v>
      </c>
      <c r="L20" s="12">
        <f>SUM(C20:K20)</f>
        <v>39</v>
      </c>
      <c r="M20" s="5">
        <v>4</v>
      </c>
      <c r="N20" s="5">
        <v>5</v>
      </c>
      <c r="O20" s="5">
        <v>5</v>
      </c>
      <c r="P20" s="5">
        <v>6</v>
      </c>
      <c r="Q20" s="5">
        <v>5</v>
      </c>
      <c r="R20" s="5">
        <v>4</v>
      </c>
      <c r="S20" s="5">
        <v>4</v>
      </c>
      <c r="T20" s="5">
        <v>4</v>
      </c>
      <c r="U20" s="5">
        <v>3</v>
      </c>
      <c r="V20" s="12">
        <f>SUM(M20:U20)</f>
        <v>40</v>
      </c>
      <c r="W20" s="12"/>
      <c r="X20" s="12"/>
      <c r="Y20" s="12"/>
      <c r="Z20" s="12">
        <f>L20+V20</f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17"/>
  <sheetViews>
    <sheetView workbookViewId="0">
      <selection activeCell="B8" sqref="B8"/>
    </sheetView>
  </sheetViews>
  <sheetFormatPr defaultRowHeight="14.5" x14ac:dyDescent="0.35"/>
  <cols>
    <col min="1" max="1" width="9.26953125" bestFit="1" customWidth="1"/>
    <col min="2" max="2" width="22.1796875" bestFit="1" customWidth="1"/>
    <col min="3" max="11" width="3.7265625" customWidth="1"/>
    <col min="12" max="12" width="9.7265625" customWidth="1"/>
    <col min="13" max="13" width="18.453125" bestFit="1" customWidth="1"/>
    <col min="14" max="23" width="3.7265625" customWidth="1"/>
    <col min="24" max="24" width="19.453125" bestFit="1" customWidth="1"/>
    <col min="25" max="25" width="16.7265625" bestFit="1" customWidth="1"/>
    <col min="26" max="26" width="19.453125" bestFit="1" customWidth="1"/>
  </cols>
  <sheetData>
    <row r="3" spans="1:27" x14ac:dyDescent="0.35">
      <c r="A3" s="4"/>
      <c r="B3" s="7" t="s">
        <v>19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 t="s">
        <v>20</v>
      </c>
      <c r="M3" s="2" t="s">
        <v>33</v>
      </c>
      <c r="N3" s="2">
        <v>10</v>
      </c>
      <c r="O3" s="2">
        <v>11</v>
      </c>
      <c r="P3" s="2">
        <v>12</v>
      </c>
      <c r="Q3" s="2">
        <v>13</v>
      </c>
      <c r="R3" s="2">
        <v>14</v>
      </c>
      <c r="S3" s="2">
        <v>15</v>
      </c>
      <c r="T3" s="2">
        <v>16</v>
      </c>
      <c r="U3" s="2">
        <v>17</v>
      </c>
      <c r="V3" s="2">
        <v>18</v>
      </c>
      <c r="W3" s="2" t="s">
        <v>21</v>
      </c>
      <c r="X3" s="2" t="s">
        <v>34</v>
      </c>
      <c r="Y3" s="2" t="s">
        <v>32</v>
      </c>
      <c r="Z3" s="2" t="s">
        <v>35</v>
      </c>
      <c r="AA3" s="2" t="s">
        <v>0</v>
      </c>
    </row>
    <row r="4" spans="1:27" s="11" customFormat="1" x14ac:dyDescent="0.35">
      <c r="A4" s="8"/>
      <c r="B4" s="9" t="s">
        <v>22</v>
      </c>
      <c r="C4" s="10">
        <v>4</v>
      </c>
      <c r="D4" s="10">
        <v>3</v>
      </c>
      <c r="E4" s="10">
        <v>4</v>
      </c>
      <c r="F4" s="10">
        <v>4</v>
      </c>
      <c r="G4" s="10">
        <v>3</v>
      </c>
      <c r="H4" s="10">
        <v>5</v>
      </c>
      <c r="I4" s="10">
        <v>4</v>
      </c>
      <c r="J4" s="10">
        <v>5</v>
      </c>
      <c r="K4" s="10">
        <v>4</v>
      </c>
      <c r="L4" s="10"/>
      <c r="M4" s="10"/>
      <c r="N4" s="10">
        <v>4</v>
      </c>
      <c r="O4" s="10">
        <v>5</v>
      </c>
      <c r="P4" s="10">
        <v>3</v>
      </c>
      <c r="Q4" s="10">
        <v>4</v>
      </c>
      <c r="R4" s="10">
        <v>4</v>
      </c>
      <c r="S4" s="10">
        <v>5</v>
      </c>
      <c r="T4" s="10">
        <v>3</v>
      </c>
      <c r="U4" s="10">
        <v>4</v>
      </c>
      <c r="V4" s="10">
        <v>4</v>
      </c>
      <c r="W4" s="10"/>
      <c r="X4" s="10"/>
      <c r="Y4" s="10"/>
      <c r="Z4" s="10"/>
      <c r="AA4" s="10"/>
    </row>
    <row r="5" spans="1:27" s="11" customFormat="1" x14ac:dyDescent="0.35">
      <c r="A5" s="8" t="s">
        <v>23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x14ac:dyDescent="0.35">
      <c r="A6" s="4"/>
      <c r="B6" s="4" t="s">
        <v>2</v>
      </c>
      <c r="C6" s="5">
        <v>2</v>
      </c>
      <c r="D6" s="5">
        <v>2</v>
      </c>
      <c r="E6" s="5">
        <v>2</v>
      </c>
      <c r="F6" s="5">
        <v>0</v>
      </c>
      <c r="G6" s="5">
        <v>0</v>
      </c>
      <c r="H6" s="5">
        <v>1</v>
      </c>
      <c r="I6" s="5">
        <v>1</v>
      </c>
      <c r="J6" s="5">
        <v>3</v>
      </c>
      <c r="K6" s="5">
        <v>1</v>
      </c>
      <c r="L6" s="12">
        <f t="shared" ref="L6:L15" si="0">SUM(C6:K6)</f>
        <v>12</v>
      </c>
      <c r="M6" s="12"/>
      <c r="N6" s="5">
        <v>0</v>
      </c>
      <c r="O6" s="5">
        <v>1</v>
      </c>
      <c r="P6" s="5">
        <v>1</v>
      </c>
      <c r="Q6" s="5">
        <v>1</v>
      </c>
      <c r="R6" s="5">
        <v>1</v>
      </c>
      <c r="S6" s="5">
        <v>2</v>
      </c>
      <c r="T6" s="5">
        <v>4</v>
      </c>
      <c r="U6" s="5">
        <v>1</v>
      </c>
      <c r="V6" s="5">
        <v>1</v>
      </c>
      <c r="W6" s="12">
        <f t="shared" ref="W6:W15" si="1">SUM(N6:V6)</f>
        <v>12</v>
      </c>
      <c r="X6" s="12"/>
      <c r="Y6" s="12">
        <f>L6+W6</f>
        <v>24</v>
      </c>
      <c r="Z6" s="12"/>
      <c r="AA6" s="12">
        <f>M6+X6+Y6+Z6</f>
        <v>24</v>
      </c>
    </row>
    <row r="7" spans="1:27" x14ac:dyDescent="0.35">
      <c r="A7" s="4"/>
      <c r="B7" s="4" t="s">
        <v>15</v>
      </c>
      <c r="C7" s="5">
        <v>0</v>
      </c>
      <c r="D7" s="5">
        <v>3</v>
      </c>
      <c r="E7" s="5">
        <v>0</v>
      </c>
      <c r="F7" s="5">
        <v>2</v>
      </c>
      <c r="G7" s="5">
        <v>1</v>
      </c>
      <c r="H7" s="5">
        <v>1</v>
      </c>
      <c r="I7" s="5">
        <v>2</v>
      </c>
      <c r="J7" s="5">
        <v>2</v>
      </c>
      <c r="K7" s="5">
        <v>0</v>
      </c>
      <c r="L7" s="12">
        <f t="shared" si="0"/>
        <v>11</v>
      </c>
      <c r="M7" s="12"/>
      <c r="N7" s="5">
        <v>1</v>
      </c>
      <c r="O7" s="5">
        <v>2</v>
      </c>
      <c r="P7" s="5">
        <v>2</v>
      </c>
      <c r="Q7" s="5">
        <v>2</v>
      </c>
      <c r="R7" s="5">
        <v>1</v>
      </c>
      <c r="S7" s="5">
        <v>2</v>
      </c>
      <c r="T7" s="5">
        <v>2</v>
      </c>
      <c r="U7" s="5">
        <v>2</v>
      </c>
      <c r="V7" s="5">
        <v>0</v>
      </c>
      <c r="W7" s="12">
        <f t="shared" si="1"/>
        <v>14</v>
      </c>
      <c r="X7" s="12"/>
      <c r="Y7" s="12">
        <f t="shared" ref="Y7:Y16" si="2">L7+W7</f>
        <v>25</v>
      </c>
      <c r="Z7" s="12"/>
      <c r="AA7" s="12">
        <f t="shared" ref="AA7:AA16" si="3">M7+X7+Y7+Z7</f>
        <v>25</v>
      </c>
    </row>
    <row r="8" spans="1:27" x14ac:dyDescent="0.35">
      <c r="A8" s="4"/>
      <c r="B8" s="4" t="s">
        <v>3</v>
      </c>
      <c r="C8" s="5">
        <v>2</v>
      </c>
      <c r="D8" s="5">
        <v>2</v>
      </c>
      <c r="E8" s="5">
        <v>2</v>
      </c>
      <c r="F8" s="5">
        <v>2</v>
      </c>
      <c r="G8" s="5">
        <v>2</v>
      </c>
      <c r="H8" s="5">
        <v>1</v>
      </c>
      <c r="I8" s="5">
        <v>0</v>
      </c>
      <c r="J8" s="5">
        <v>2</v>
      </c>
      <c r="K8" s="5">
        <v>0</v>
      </c>
      <c r="L8" s="12">
        <f t="shared" si="0"/>
        <v>13</v>
      </c>
      <c r="M8" s="12">
        <v>1</v>
      </c>
      <c r="N8" s="5">
        <v>3</v>
      </c>
      <c r="O8" s="5">
        <v>2</v>
      </c>
      <c r="P8" s="5">
        <v>3</v>
      </c>
      <c r="Q8" s="5">
        <v>0</v>
      </c>
      <c r="R8" s="5">
        <v>0</v>
      </c>
      <c r="S8" s="5">
        <v>3</v>
      </c>
      <c r="T8" s="5">
        <v>3</v>
      </c>
      <c r="U8" s="5">
        <v>1</v>
      </c>
      <c r="V8" s="5">
        <v>0</v>
      </c>
      <c r="W8" s="12">
        <f t="shared" si="1"/>
        <v>15</v>
      </c>
      <c r="X8" s="12">
        <v>3</v>
      </c>
      <c r="Y8" s="12">
        <f t="shared" si="2"/>
        <v>28</v>
      </c>
      <c r="Z8" s="12">
        <v>5</v>
      </c>
      <c r="AA8" s="12">
        <f t="shared" si="3"/>
        <v>37</v>
      </c>
    </row>
    <row r="9" spans="1:27" x14ac:dyDescent="0.35">
      <c r="A9" s="4"/>
      <c r="B9" s="4" t="s">
        <v>5</v>
      </c>
      <c r="C9" s="5">
        <v>0</v>
      </c>
      <c r="D9" s="5">
        <v>1</v>
      </c>
      <c r="E9" s="5">
        <v>2</v>
      </c>
      <c r="F9" s="5">
        <v>2</v>
      </c>
      <c r="G9" s="5">
        <v>1</v>
      </c>
      <c r="H9" s="5">
        <v>0</v>
      </c>
      <c r="I9" s="5">
        <v>2</v>
      </c>
      <c r="J9" s="5">
        <v>2</v>
      </c>
      <c r="K9" s="5">
        <v>0</v>
      </c>
      <c r="L9" s="12">
        <f t="shared" si="0"/>
        <v>10</v>
      </c>
      <c r="M9" s="12"/>
      <c r="N9" s="5">
        <v>2</v>
      </c>
      <c r="O9" s="5">
        <v>2</v>
      </c>
      <c r="P9" s="5">
        <v>1</v>
      </c>
      <c r="Q9" s="5">
        <v>1</v>
      </c>
      <c r="R9" s="5">
        <v>2</v>
      </c>
      <c r="S9" s="5">
        <v>3</v>
      </c>
      <c r="T9" s="5">
        <v>1</v>
      </c>
      <c r="U9" s="5">
        <v>2</v>
      </c>
      <c r="V9" s="5">
        <v>1</v>
      </c>
      <c r="W9" s="12">
        <f t="shared" si="1"/>
        <v>15</v>
      </c>
      <c r="X9" s="12">
        <v>5</v>
      </c>
      <c r="Y9" s="12">
        <f t="shared" si="2"/>
        <v>25</v>
      </c>
      <c r="Z9" s="12"/>
      <c r="AA9" s="12">
        <f t="shared" si="3"/>
        <v>30</v>
      </c>
    </row>
    <row r="10" spans="1:27" x14ac:dyDescent="0.35">
      <c r="A10" s="4" t="s">
        <v>36</v>
      </c>
      <c r="B10" s="4"/>
      <c r="C10" s="5">
        <v>4</v>
      </c>
      <c r="D10" s="5">
        <v>5</v>
      </c>
      <c r="E10" s="5">
        <v>4</v>
      </c>
      <c r="F10" s="5">
        <v>4</v>
      </c>
      <c r="G10" s="5">
        <v>3</v>
      </c>
      <c r="H10" s="5">
        <v>2</v>
      </c>
      <c r="I10" s="5">
        <v>4</v>
      </c>
      <c r="J10" s="5">
        <v>5</v>
      </c>
      <c r="K10" s="5">
        <v>1</v>
      </c>
      <c r="L10" s="12">
        <f t="shared" si="0"/>
        <v>32</v>
      </c>
      <c r="M10" s="12"/>
      <c r="N10" s="5">
        <v>5</v>
      </c>
      <c r="O10" s="5">
        <v>4</v>
      </c>
      <c r="P10" s="5">
        <v>5</v>
      </c>
      <c r="Q10" s="5">
        <v>3</v>
      </c>
      <c r="R10" s="5">
        <v>3</v>
      </c>
      <c r="S10" s="5">
        <v>6</v>
      </c>
      <c r="T10" s="5">
        <v>7</v>
      </c>
      <c r="U10" s="5">
        <v>4</v>
      </c>
      <c r="V10" s="5">
        <v>2</v>
      </c>
      <c r="W10" s="12">
        <f t="shared" si="1"/>
        <v>39</v>
      </c>
      <c r="X10" s="12"/>
      <c r="Y10" s="12"/>
      <c r="Z10" s="12"/>
      <c r="AA10" s="12">
        <v>71</v>
      </c>
    </row>
    <row r="11" spans="1:27" x14ac:dyDescent="0.35">
      <c r="A11" s="4"/>
      <c r="B11" s="4"/>
      <c r="C11" s="5"/>
      <c r="D11" s="5"/>
      <c r="E11" s="5"/>
      <c r="F11" s="5"/>
      <c r="G11" s="5"/>
      <c r="H11" s="5"/>
      <c r="I11" s="5"/>
      <c r="J11" s="5"/>
      <c r="K11" s="5"/>
      <c r="L11" s="12"/>
      <c r="M11" s="12"/>
      <c r="N11" s="5"/>
      <c r="O11" s="5"/>
      <c r="P11" s="5"/>
      <c r="Q11" s="5"/>
      <c r="R11" s="5"/>
      <c r="S11" s="5"/>
      <c r="T11" s="5"/>
      <c r="U11" s="5"/>
      <c r="V11" s="5"/>
      <c r="W11" s="12"/>
      <c r="X11" s="12"/>
      <c r="Y11" s="12"/>
      <c r="Z11" s="12"/>
      <c r="AA11" s="12"/>
    </row>
    <row r="12" spans="1:27" x14ac:dyDescent="0.35">
      <c r="A12" s="4" t="s">
        <v>24</v>
      </c>
      <c r="B12" s="4"/>
      <c r="C12" s="5"/>
      <c r="D12" s="5"/>
      <c r="E12" s="5"/>
      <c r="F12" s="5"/>
      <c r="G12" s="5"/>
      <c r="H12" s="5"/>
      <c r="I12" s="5"/>
      <c r="J12" s="5"/>
      <c r="K12" s="5"/>
      <c r="L12" s="12"/>
      <c r="M12" s="12"/>
      <c r="N12" s="5"/>
      <c r="O12" s="5"/>
      <c r="P12" s="5"/>
      <c r="Q12" s="5"/>
      <c r="R12" s="5"/>
      <c r="S12" s="5"/>
      <c r="T12" s="5"/>
      <c r="U12" s="5"/>
      <c r="V12" s="5"/>
      <c r="W12" s="12"/>
      <c r="X12" s="12"/>
      <c r="Y12" s="12"/>
      <c r="Z12" s="12"/>
      <c r="AA12" s="12"/>
    </row>
    <row r="13" spans="1:27" x14ac:dyDescent="0.35">
      <c r="A13" s="4">
        <v>5</v>
      </c>
      <c r="B13" s="4" t="s">
        <v>1</v>
      </c>
      <c r="C13" s="5">
        <v>2</v>
      </c>
      <c r="D13" s="5">
        <v>1</v>
      </c>
      <c r="E13" s="5">
        <v>0</v>
      </c>
      <c r="F13" s="5">
        <v>2</v>
      </c>
      <c r="G13" s="5">
        <v>1</v>
      </c>
      <c r="H13" s="5">
        <v>3</v>
      </c>
      <c r="I13" s="5">
        <v>1</v>
      </c>
      <c r="J13" s="5">
        <v>3</v>
      </c>
      <c r="K13" s="5">
        <v>1</v>
      </c>
      <c r="L13" s="12">
        <f t="shared" si="0"/>
        <v>14</v>
      </c>
      <c r="M13" s="12">
        <v>5</v>
      </c>
      <c r="N13" s="5">
        <v>2</v>
      </c>
      <c r="O13" s="5">
        <v>2</v>
      </c>
      <c r="P13" s="5">
        <v>1</v>
      </c>
      <c r="Q13" s="5">
        <v>1</v>
      </c>
      <c r="R13" s="5">
        <v>3</v>
      </c>
      <c r="S13" s="5">
        <v>2</v>
      </c>
      <c r="T13" s="5">
        <v>1</v>
      </c>
      <c r="U13" s="5">
        <v>1</v>
      </c>
      <c r="V13" s="5">
        <v>0</v>
      </c>
      <c r="W13" s="12">
        <f t="shared" si="1"/>
        <v>13</v>
      </c>
      <c r="X13" s="12"/>
      <c r="Y13" s="12">
        <f t="shared" si="2"/>
        <v>27</v>
      </c>
      <c r="Z13" s="12">
        <v>3</v>
      </c>
      <c r="AA13" s="12">
        <f t="shared" si="3"/>
        <v>35</v>
      </c>
    </row>
    <row r="14" spans="1:27" x14ac:dyDescent="0.35">
      <c r="A14" s="4">
        <v>6</v>
      </c>
      <c r="B14" s="4" t="s">
        <v>13</v>
      </c>
      <c r="C14" s="5">
        <v>2</v>
      </c>
      <c r="D14" s="5">
        <v>2</v>
      </c>
      <c r="E14" s="5">
        <v>1</v>
      </c>
      <c r="F14" s="5">
        <v>0</v>
      </c>
      <c r="G14" s="5">
        <v>1</v>
      </c>
      <c r="H14" s="5">
        <v>2</v>
      </c>
      <c r="I14" s="5">
        <v>1</v>
      </c>
      <c r="J14" s="5">
        <v>3</v>
      </c>
      <c r="K14" s="5">
        <v>1</v>
      </c>
      <c r="L14" s="12">
        <f t="shared" si="0"/>
        <v>13</v>
      </c>
      <c r="M14" s="12">
        <v>3</v>
      </c>
      <c r="N14" s="5">
        <v>2</v>
      </c>
      <c r="O14" s="5">
        <v>1</v>
      </c>
      <c r="P14" s="5">
        <v>2</v>
      </c>
      <c r="Q14" s="5">
        <v>2</v>
      </c>
      <c r="R14" s="5">
        <v>2</v>
      </c>
      <c r="S14" s="5">
        <v>2</v>
      </c>
      <c r="T14" s="5">
        <v>2</v>
      </c>
      <c r="U14" s="5">
        <v>0</v>
      </c>
      <c r="V14" s="5">
        <v>0</v>
      </c>
      <c r="W14" s="12">
        <f t="shared" si="1"/>
        <v>13</v>
      </c>
      <c r="X14" s="12"/>
      <c r="Y14" s="12">
        <f t="shared" si="2"/>
        <v>26</v>
      </c>
      <c r="Z14" s="12">
        <v>1</v>
      </c>
      <c r="AA14" s="12">
        <f t="shared" si="3"/>
        <v>30</v>
      </c>
    </row>
    <row r="15" spans="1:27" x14ac:dyDescent="0.35">
      <c r="A15" s="4">
        <v>7</v>
      </c>
      <c r="B15" s="4" t="s">
        <v>14</v>
      </c>
      <c r="C15" s="5">
        <v>0</v>
      </c>
      <c r="D15" s="5">
        <v>0</v>
      </c>
      <c r="E15" s="5">
        <v>2</v>
      </c>
      <c r="F15" s="5">
        <v>2</v>
      </c>
      <c r="G15" s="5">
        <v>1</v>
      </c>
      <c r="H15" s="5">
        <v>2</v>
      </c>
      <c r="I15" s="5">
        <v>1</v>
      </c>
      <c r="J15" s="5">
        <v>3</v>
      </c>
      <c r="K15" s="5">
        <v>1</v>
      </c>
      <c r="L15" s="12">
        <f t="shared" si="0"/>
        <v>12</v>
      </c>
      <c r="M15" s="12"/>
      <c r="N15" s="5">
        <v>2</v>
      </c>
      <c r="O15" s="5">
        <v>1</v>
      </c>
      <c r="P15" s="5">
        <v>1</v>
      </c>
      <c r="Q15" s="5">
        <v>1</v>
      </c>
      <c r="R15" s="5">
        <v>2</v>
      </c>
      <c r="S15" s="5">
        <v>3</v>
      </c>
      <c r="T15" s="5">
        <v>3</v>
      </c>
      <c r="U15" s="5">
        <v>1</v>
      </c>
      <c r="V15" s="5">
        <v>0</v>
      </c>
      <c r="W15" s="12">
        <f t="shared" si="1"/>
        <v>14</v>
      </c>
      <c r="X15" s="12">
        <v>1</v>
      </c>
      <c r="Y15" s="12">
        <f t="shared" si="2"/>
        <v>26</v>
      </c>
      <c r="Z15" s="12"/>
      <c r="AA15" s="12">
        <f t="shared" si="3"/>
        <v>27</v>
      </c>
    </row>
    <row r="16" spans="1:27" x14ac:dyDescent="0.35">
      <c r="A16" s="4">
        <v>8</v>
      </c>
      <c r="B16" s="4" t="s">
        <v>10</v>
      </c>
      <c r="C16" s="5">
        <v>0</v>
      </c>
      <c r="D16" s="5">
        <v>2</v>
      </c>
      <c r="E16" s="5">
        <v>2</v>
      </c>
      <c r="F16" s="5">
        <v>0</v>
      </c>
      <c r="G16" s="5">
        <v>3</v>
      </c>
      <c r="H16" s="5">
        <v>0</v>
      </c>
      <c r="I16" s="5">
        <v>1</v>
      </c>
      <c r="J16" s="5">
        <v>2</v>
      </c>
      <c r="K16" s="5">
        <v>0</v>
      </c>
      <c r="L16" s="12">
        <f>SUM(C16:K16)</f>
        <v>10</v>
      </c>
      <c r="M16" s="12"/>
      <c r="N16" s="5">
        <v>1</v>
      </c>
      <c r="O16" s="5">
        <v>0</v>
      </c>
      <c r="P16" s="5">
        <v>1</v>
      </c>
      <c r="Q16" s="5">
        <v>1</v>
      </c>
      <c r="R16" s="5">
        <v>0</v>
      </c>
      <c r="S16" s="5">
        <v>2</v>
      </c>
      <c r="T16" s="5">
        <v>2</v>
      </c>
      <c r="U16" s="5">
        <v>1</v>
      </c>
      <c r="V16" s="5">
        <v>1</v>
      </c>
      <c r="W16" s="12">
        <f>SUM(N16:V16)</f>
        <v>9</v>
      </c>
      <c r="X16" s="12"/>
      <c r="Y16" s="12">
        <f t="shared" si="2"/>
        <v>19</v>
      </c>
      <c r="Z16" s="12"/>
      <c r="AA16" s="12">
        <f t="shared" si="3"/>
        <v>19</v>
      </c>
    </row>
    <row r="17" spans="1:27" x14ac:dyDescent="0.35">
      <c r="A17" s="4" t="s">
        <v>36</v>
      </c>
      <c r="B17" s="4"/>
      <c r="C17" s="5">
        <v>4</v>
      </c>
      <c r="D17" s="5">
        <v>4</v>
      </c>
      <c r="E17" s="5">
        <v>4</v>
      </c>
      <c r="F17" s="5">
        <v>4</v>
      </c>
      <c r="G17" s="5">
        <v>4</v>
      </c>
      <c r="H17" s="5">
        <v>5</v>
      </c>
      <c r="I17" s="5">
        <v>2</v>
      </c>
      <c r="J17" s="5">
        <v>6</v>
      </c>
      <c r="K17" s="5">
        <v>2</v>
      </c>
      <c r="L17" s="12">
        <f>SUM(C17:K17)</f>
        <v>35</v>
      </c>
      <c r="M17" s="12"/>
      <c r="N17" s="5">
        <v>4</v>
      </c>
      <c r="O17" s="5">
        <v>3</v>
      </c>
      <c r="P17" s="5">
        <v>3</v>
      </c>
      <c r="Q17" s="5">
        <v>3</v>
      </c>
      <c r="R17" s="5">
        <v>5</v>
      </c>
      <c r="S17" s="5">
        <v>5</v>
      </c>
      <c r="T17" s="5">
        <v>5</v>
      </c>
      <c r="U17" s="5">
        <v>2</v>
      </c>
      <c r="V17" s="5">
        <v>1</v>
      </c>
      <c r="W17" s="12">
        <f>SUM(N17:V17)</f>
        <v>31</v>
      </c>
      <c r="X17" s="12"/>
      <c r="Y17" s="12"/>
      <c r="Z17" s="12"/>
      <c r="AA17" s="12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18"/>
  <sheetViews>
    <sheetView zoomScaleNormal="100" workbookViewId="0">
      <selection activeCell="B9" sqref="B9"/>
    </sheetView>
  </sheetViews>
  <sheetFormatPr defaultRowHeight="14.5" x14ac:dyDescent="0.35"/>
  <cols>
    <col min="1" max="1" width="9.26953125" bestFit="1" customWidth="1"/>
    <col min="2" max="2" width="22.1796875" bestFit="1" customWidth="1"/>
    <col min="3" max="11" width="3.7265625" customWidth="1"/>
    <col min="12" max="12" width="9.7265625" customWidth="1"/>
    <col min="13" max="13" width="18.453125" bestFit="1" customWidth="1"/>
    <col min="14" max="23" width="3.7265625" customWidth="1"/>
    <col min="24" max="24" width="19.453125" bestFit="1" customWidth="1"/>
    <col min="25" max="25" width="16.7265625" bestFit="1" customWidth="1"/>
    <col min="26" max="26" width="19.453125" bestFit="1" customWidth="1"/>
  </cols>
  <sheetData>
    <row r="3" spans="1:27" x14ac:dyDescent="0.35">
      <c r="A3" s="4"/>
      <c r="B3" s="7" t="s">
        <v>19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 t="s">
        <v>20</v>
      </c>
      <c r="M3" s="2" t="s">
        <v>33</v>
      </c>
      <c r="N3" s="2">
        <v>10</v>
      </c>
      <c r="O3" s="2">
        <v>11</v>
      </c>
      <c r="P3" s="2">
        <v>12</v>
      </c>
      <c r="Q3" s="2">
        <v>13</v>
      </c>
      <c r="R3" s="2">
        <v>14</v>
      </c>
      <c r="S3" s="2">
        <v>15</v>
      </c>
      <c r="T3" s="2">
        <v>16</v>
      </c>
      <c r="U3" s="2">
        <v>17</v>
      </c>
      <c r="V3" s="2">
        <v>18</v>
      </c>
      <c r="W3" s="2" t="s">
        <v>21</v>
      </c>
      <c r="X3" s="2" t="s">
        <v>34</v>
      </c>
      <c r="Y3" s="2" t="s">
        <v>32</v>
      </c>
      <c r="Z3" s="2" t="s">
        <v>35</v>
      </c>
      <c r="AA3" s="2" t="s">
        <v>0</v>
      </c>
    </row>
    <row r="4" spans="1:27" s="11" customFormat="1" x14ac:dyDescent="0.35">
      <c r="A4" s="8"/>
      <c r="B4" s="9" t="s">
        <v>22</v>
      </c>
      <c r="C4" s="10">
        <v>4</v>
      </c>
      <c r="D4" s="10">
        <v>3</v>
      </c>
      <c r="E4" s="10">
        <v>4</v>
      </c>
      <c r="F4" s="10">
        <v>4</v>
      </c>
      <c r="G4" s="10">
        <v>3</v>
      </c>
      <c r="H4" s="10">
        <v>5</v>
      </c>
      <c r="I4" s="10">
        <v>4</v>
      </c>
      <c r="J4" s="10">
        <v>5</v>
      </c>
      <c r="K4" s="10">
        <v>4</v>
      </c>
      <c r="L4" s="10"/>
      <c r="M4" s="10"/>
      <c r="N4" s="10">
        <v>4</v>
      </c>
      <c r="O4" s="10">
        <v>5</v>
      </c>
      <c r="P4" s="10">
        <v>3</v>
      </c>
      <c r="Q4" s="10">
        <v>4</v>
      </c>
      <c r="R4" s="10">
        <v>4</v>
      </c>
      <c r="S4" s="10">
        <v>5</v>
      </c>
      <c r="T4" s="10">
        <v>3</v>
      </c>
      <c r="U4" s="10">
        <v>4</v>
      </c>
      <c r="V4" s="10">
        <v>4</v>
      </c>
      <c r="W4" s="10"/>
      <c r="X4" s="10"/>
      <c r="Y4" s="10"/>
      <c r="Z4" s="10"/>
      <c r="AA4" s="10"/>
    </row>
    <row r="5" spans="1:27" s="11" customFormat="1" x14ac:dyDescent="0.35">
      <c r="A5" s="8" t="s">
        <v>23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x14ac:dyDescent="0.35">
      <c r="A6" s="4"/>
      <c r="B6" s="4" t="s">
        <v>2</v>
      </c>
      <c r="C6" s="5">
        <v>2</v>
      </c>
      <c r="D6" s="5">
        <v>3</v>
      </c>
      <c r="E6" s="5">
        <v>2</v>
      </c>
      <c r="F6" s="5">
        <v>1</v>
      </c>
      <c r="G6" s="5">
        <v>1</v>
      </c>
      <c r="H6" s="5">
        <v>2</v>
      </c>
      <c r="I6" s="5">
        <v>2</v>
      </c>
      <c r="J6" s="5">
        <v>1</v>
      </c>
      <c r="K6" s="5">
        <v>2</v>
      </c>
      <c r="L6" s="12">
        <f t="shared" ref="L6:L16" si="0">SUM(C6:K6)</f>
        <v>16</v>
      </c>
      <c r="M6" s="12">
        <v>1</v>
      </c>
      <c r="N6" s="5">
        <v>3</v>
      </c>
      <c r="O6" s="5">
        <v>1</v>
      </c>
      <c r="P6" s="5">
        <v>1</v>
      </c>
      <c r="Q6" s="5">
        <v>2</v>
      </c>
      <c r="R6" s="5">
        <v>2</v>
      </c>
      <c r="S6" s="5">
        <v>1</v>
      </c>
      <c r="T6" s="5">
        <v>2</v>
      </c>
      <c r="U6" s="5">
        <v>1</v>
      </c>
      <c r="V6" s="5">
        <v>2</v>
      </c>
      <c r="W6" s="12">
        <f t="shared" ref="W6:W16" si="1">SUM(N6:V6)</f>
        <v>15</v>
      </c>
      <c r="X6" s="12">
        <v>1</v>
      </c>
      <c r="Y6" s="12">
        <f>L6+W6</f>
        <v>31</v>
      </c>
      <c r="Z6" s="12">
        <v>1</v>
      </c>
      <c r="AA6" s="12">
        <f>M6+X6+Y6+Z6</f>
        <v>34</v>
      </c>
    </row>
    <row r="7" spans="1:27" x14ac:dyDescent="0.35">
      <c r="A7" s="4"/>
      <c r="B7" s="4" t="s">
        <v>15</v>
      </c>
      <c r="C7" s="5">
        <v>2</v>
      </c>
      <c r="D7" s="5">
        <v>3</v>
      </c>
      <c r="E7" s="5">
        <v>0</v>
      </c>
      <c r="F7" s="5">
        <v>1</v>
      </c>
      <c r="G7" s="5">
        <v>3</v>
      </c>
      <c r="H7" s="5">
        <v>2</v>
      </c>
      <c r="I7" s="5">
        <v>2</v>
      </c>
      <c r="J7" s="5">
        <v>2</v>
      </c>
      <c r="K7" s="5">
        <v>3</v>
      </c>
      <c r="L7" s="12">
        <f t="shared" si="0"/>
        <v>18</v>
      </c>
      <c r="M7" s="12">
        <v>3</v>
      </c>
      <c r="N7" s="5">
        <v>2</v>
      </c>
      <c r="O7" s="5">
        <v>3</v>
      </c>
      <c r="P7" s="5">
        <v>2</v>
      </c>
      <c r="Q7" s="5">
        <v>2</v>
      </c>
      <c r="R7" s="5">
        <v>1</v>
      </c>
      <c r="S7" s="5">
        <v>2</v>
      </c>
      <c r="T7" s="5">
        <v>1</v>
      </c>
      <c r="U7" s="5">
        <v>2</v>
      </c>
      <c r="V7" s="5">
        <v>2</v>
      </c>
      <c r="W7" s="12">
        <f t="shared" si="1"/>
        <v>17</v>
      </c>
      <c r="X7" s="12">
        <v>5</v>
      </c>
      <c r="Y7" s="12">
        <f t="shared" ref="Y7:Y17" si="2">L7+W7</f>
        <v>35</v>
      </c>
      <c r="Z7" s="12">
        <v>5</v>
      </c>
      <c r="AA7" s="12">
        <f t="shared" ref="AA7:AA17" si="3">M7+X7+Y7+Z7</f>
        <v>48</v>
      </c>
    </row>
    <row r="8" spans="1:27" x14ac:dyDescent="0.35">
      <c r="A8" s="4"/>
      <c r="B8" s="4" t="s">
        <v>16</v>
      </c>
      <c r="C8" s="5">
        <v>1</v>
      </c>
      <c r="D8" s="5">
        <v>2</v>
      </c>
      <c r="E8" s="5">
        <v>1</v>
      </c>
      <c r="F8" s="5">
        <v>2</v>
      </c>
      <c r="G8" s="5">
        <v>2</v>
      </c>
      <c r="H8" s="5">
        <v>3</v>
      </c>
      <c r="I8" s="5">
        <v>2</v>
      </c>
      <c r="J8" s="5">
        <v>2</v>
      </c>
      <c r="K8" s="5">
        <v>1</v>
      </c>
      <c r="L8" s="12">
        <f t="shared" si="0"/>
        <v>16</v>
      </c>
      <c r="M8" s="12"/>
      <c r="N8" s="5">
        <v>0</v>
      </c>
      <c r="O8" s="5">
        <v>2</v>
      </c>
      <c r="P8" s="5">
        <v>2</v>
      </c>
      <c r="Q8" s="5">
        <v>1</v>
      </c>
      <c r="R8" s="5">
        <v>1</v>
      </c>
      <c r="S8" s="5">
        <v>3</v>
      </c>
      <c r="T8" s="5">
        <v>2</v>
      </c>
      <c r="U8" s="5">
        <v>2</v>
      </c>
      <c r="V8" s="5">
        <v>2</v>
      </c>
      <c r="W8" s="12">
        <f t="shared" si="1"/>
        <v>15</v>
      </c>
      <c r="X8" s="12"/>
      <c r="Y8" s="12">
        <f t="shared" si="2"/>
        <v>31</v>
      </c>
      <c r="Z8" s="12"/>
      <c r="AA8" s="12">
        <f t="shared" si="3"/>
        <v>31</v>
      </c>
    </row>
    <row r="9" spans="1:27" x14ac:dyDescent="0.35">
      <c r="A9" s="4"/>
      <c r="B9" s="4" t="s">
        <v>5</v>
      </c>
      <c r="C9" s="5">
        <v>1</v>
      </c>
      <c r="D9" s="5">
        <v>0</v>
      </c>
      <c r="E9" s="5">
        <v>1</v>
      </c>
      <c r="F9" s="5">
        <v>2</v>
      </c>
      <c r="G9" s="5">
        <v>2</v>
      </c>
      <c r="H9" s="5">
        <v>1</v>
      </c>
      <c r="I9" s="5">
        <v>2</v>
      </c>
      <c r="J9" s="5">
        <v>4</v>
      </c>
      <c r="K9" s="5">
        <v>2</v>
      </c>
      <c r="L9" s="12">
        <f t="shared" si="0"/>
        <v>15</v>
      </c>
      <c r="M9" s="12"/>
      <c r="N9" s="5">
        <v>1</v>
      </c>
      <c r="O9" s="5">
        <v>2</v>
      </c>
      <c r="P9" s="5">
        <v>2</v>
      </c>
      <c r="Q9" s="5">
        <v>0</v>
      </c>
      <c r="R9" s="5">
        <v>2</v>
      </c>
      <c r="S9" s="5">
        <v>0</v>
      </c>
      <c r="T9" s="5">
        <v>2</v>
      </c>
      <c r="U9" s="5">
        <v>2</v>
      </c>
      <c r="V9" s="5">
        <v>0</v>
      </c>
      <c r="W9" s="12">
        <f t="shared" si="1"/>
        <v>11</v>
      </c>
      <c r="X9" s="12"/>
      <c r="Y9" s="12">
        <f t="shared" si="2"/>
        <v>26</v>
      </c>
      <c r="Z9" s="12"/>
      <c r="AA9" s="12">
        <f t="shared" si="3"/>
        <v>26</v>
      </c>
    </row>
    <row r="10" spans="1:27" x14ac:dyDescent="0.35">
      <c r="A10" s="4" t="s">
        <v>36</v>
      </c>
      <c r="B10" s="4"/>
      <c r="C10" s="5">
        <v>4</v>
      </c>
      <c r="D10" s="5">
        <v>6</v>
      </c>
      <c r="E10" s="5">
        <v>3</v>
      </c>
      <c r="F10" s="5">
        <v>4</v>
      </c>
      <c r="G10" s="5">
        <v>5</v>
      </c>
      <c r="H10" s="5">
        <v>5</v>
      </c>
      <c r="I10" s="5">
        <v>4</v>
      </c>
      <c r="J10" s="5">
        <v>6</v>
      </c>
      <c r="K10" s="5">
        <v>5</v>
      </c>
      <c r="L10" s="12">
        <f t="shared" si="0"/>
        <v>42</v>
      </c>
      <c r="M10" s="12"/>
      <c r="N10" s="5">
        <v>5</v>
      </c>
      <c r="O10" s="5">
        <v>5</v>
      </c>
      <c r="P10" s="5">
        <v>4</v>
      </c>
      <c r="Q10" s="5">
        <v>4</v>
      </c>
      <c r="R10" s="5">
        <v>4</v>
      </c>
      <c r="S10" s="5">
        <v>5</v>
      </c>
      <c r="T10" s="5">
        <v>4</v>
      </c>
      <c r="U10" s="5">
        <v>4</v>
      </c>
      <c r="V10" s="5">
        <v>4</v>
      </c>
      <c r="W10" s="12">
        <f t="shared" si="1"/>
        <v>39</v>
      </c>
      <c r="X10" s="12"/>
      <c r="Y10" s="12"/>
      <c r="Z10" s="12"/>
      <c r="AA10" s="12">
        <f>L10+W10</f>
        <v>81</v>
      </c>
    </row>
    <row r="11" spans="1:27" x14ac:dyDescent="0.35">
      <c r="A11" s="4"/>
      <c r="B11" s="4"/>
      <c r="C11" s="5"/>
      <c r="D11" s="5"/>
      <c r="E11" s="5"/>
      <c r="F11" s="5"/>
      <c r="G11" s="5"/>
      <c r="H11" s="5"/>
      <c r="I11" s="5"/>
      <c r="J11" s="5"/>
      <c r="K11" s="5"/>
      <c r="L11" s="12"/>
      <c r="M11" s="12"/>
      <c r="N11" s="5"/>
      <c r="O11" s="5"/>
      <c r="P11" s="5"/>
      <c r="Q11" s="5"/>
      <c r="R11" s="5"/>
      <c r="S11" s="5"/>
      <c r="T11" s="5"/>
      <c r="U11" s="5"/>
      <c r="V11" s="5"/>
      <c r="W11" s="12"/>
      <c r="X11" s="12"/>
      <c r="Y11" s="12"/>
      <c r="Z11" s="12"/>
      <c r="AA11" s="12"/>
    </row>
    <row r="12" spans="1:27" x14ac:dyDescent="0.35">
      <c r="A12" s="4" t="s">
        <v>24</v>
      </c>
      <c r="B12" s="4"/>
      <c r="C12" s="5"/>
      <c r="D12" s="5"/>
      <c r="E12" s="5"/>
      <c r="F12" s="5"/>
      <c r="G12" s="5"/>
      <c r="H12" s="5"/>
      <c r="I12" s="5"/>
      <c r="J12" s="5"/>
      <c r="K12" s="5"/>
      <c r="L12" s="12"/>
      <c r="M12" s="12"/>
      <c r="N12" s="5"/>
      <c r="O12" s="5"/>
      <c r="P12" s="5"/>
      <c r="Q12" s="5"/>
      <c r="R12" s="5"/>
      <c r="S12" s="5"/>
      <c r="T12" s="5"/>
      <c r="U12" s="5"/>
      <c r="V12" s="5"/>
      <c r="W12" s="12"/>
      <c r="X12" s="12"/>
      <c r="Y12" s="12"/>
      <c r="Z12" s="12"/>
      <c r="AA12" s="12"/>
    </row>
    <row r="13" spans="1:27" x14ac:dyDescent="0.35">
      <c r="A13" s="4"/>
      <c r="B13" s="4" t="s">
        <v>1</v>
      </c>
      <c r="C13" s="5">
        <v>0</v>
      </c>
      <c r="D13" s="5">
        <v>2</v>
      </c>
      <c r="E13" s="5">
        <v>2</v>
      </c>
      <c r="F13" s="5">
        <v>4</v>
      </c>
      <c r="G13" s="5">
        <v>2</v>
      </c>
      <c r="H13" s="5">
        <v>2</v>
      </c>
      <c r="I13" s="5">
        <v>3</v>
      </c>
      <c r="J13" s="5">
        <v>2</v>
      </c>
      <c r="K13" s="5">
        <v>2</v>
      </c>
      <c r="L13" s="12">
        <f t="shared" si="0"/>
        <v>19</v>
      </c>
      <c r="M13" s="12">
        <v>5</v>
      </c>
      <c r="N13" s="5">
        <v>1</v>
      </c>
      <c r="O13" s="5">
        <v>1</v>
      </c>
      <c r="P13" s="5">
        <v>2</v>
      </c>
      <c r="Q13" s="5">
        <v>2</v>
      </c>
      <c r="R13" s="5">
        <v>1</v>
      </c>
      <c r="S13" s="5">
        <v>2</v>
      </c>
      <c r="T13" s="5">
        <v>2</v>
      </c>
      <c r="U13" s="5">
        <v>2</v>
      </c>
      <c r="V13" s="5">
        <v>2</v>
      </c>
      <c r="W13" s="12">
        <f t="shared" si="1"/>
        <v>15</v>
      </c>
      <c r="X13" s="12">
        <v>3</v>
      </c>
      <c r="Y13" s="12">
        <f t="shared" si="2"/>
        <v>34</v>
      </c>
      <c r="Z13" s="12">
        <v>3</v>
      </c>
      <c r="AA13" s="12">
        <f t="shared" si="3"/>
        <v>45</v>
      </c>
    </row>
    <row r="14" spans="1:27" x14ac:dyDescent="0.35">
      <c r="A14" s="4"/>
      <c r="B14" s="4" t="s">
        <v>11</v>
      </c>
      <c r="C14" s="5">
        <v>0</v>
      </c>
      <c r="D14" s="5">
        <v>1</v>
      </c>
      <c r="E14" s="5">
        <v>1</v>
      </c>
      <c r="F14" s="5">
        <v>1</v>
      </c>
      <c r="G14" s="5">
        <v>1</v>
      </c>
      <c r="H14" s="5">
        <v>2</v>
      </c>
      <c r="I14" s="5">
        <v>0</v>
      </c>
      <c r="J14" s="5">
        <v>1</v>
      </c>
      <c r="K14" s="5">
        <v>2</v>
      </c>
      <c r="L14" s="12">
        <f t="shared" si="0"/>
        <v>9</v>
      </c>
      <c r="M14" s="12"/>
      <c r="N14" s="5">
        <v>2</v>
      </c>
      <c r="O14" s="5">
        <v>1</v>
      </c>
      <c r="P14" s="5">
        <v>2</v>
      </c>
      <c r="Q14" s="5">
        <v>2</v>
      </c>
      <c r="R14" s="5">
        <v>1</v>
      </c>
      <c r="S14" s="5">
        <v>2</v>
      </c>
      <c r="T14" s="5">
        <v>1</v>
      </c>
      <c r="U14" s="5">
        <v>2</v>
      </c>
      <c r="V14" s="5">
        <v>0</v>
      </c>
      <c r="W14" s="12">
        <f t="shared" si="1"/>
        <v>13</v>
      </c>
      <c r="X14" s="12"/>
      <c r="Y14" s="12">
        <f t="shared" si="2"/>
        <v>22</v>
      </c>
      <c r="Z14" s="12"/>
      <c r="AA14" s="12">
        <f t="shared" si="3"/>
        <v>22</v>
      </c>
    </row>
    <row r="15" spans="1:27" x14ac:dyDescent="0.35">
      <c r="A15" s="4"/>
      <c r="B15" s="4" t="s">
        <v>8</v>
      </c>
      <c r="C15" s="5">
        <v>2</v>
      </c>
      <c r="D15" s="5">
        <v>2</v>
      </c>
      <c r="E15" s="5">
        <v>1</v>
      </c>
      <c r="F15" s="5">
        <v>0</v>
      </c>
      <c r="G15" s="5">
        <v>0</v>
      </c>
      <c r="H15" s="5">
        <v>1</v>
      </c>
      <c r="I15" s="5">
        <v>2</v>
      </c>
      <c r="J15" s="5">
        <v>2</v>
      </c>
      <c r="K15" s="5">
        <v>2</v>
      </c>
      <c r="L15" s="12">
        <f t="shared" si="0"/>
        <v>12</v>
      </c>
      <c r="M15" s="12"/>
      <c r="N15" s="5">
        <v>1</v>
      </c>
      <c r="O15" s="5">
        <v>1</v>
      </c>
      <c r="P15" s="5">
        <v>1</v>
      </c>
      <c r="Q15" s="5">
        <v>1</v>
      </c>
      <c r="R15" s="5">
        <v>1</v>
      </c>
      <c r="S15" s="5">
        <v>2</v>
      </c>
      <c r="T15" s="5">
        <v>1</v>
      </c>
      <c r="U15" s="5">
        <v>0</v>
      </c>
      <c r="V15" s="5">
        <v>3</v>
      </c>
      <c r="W15" s="12">
        <f t="shared" si="1"/>
        <v>11</v>
      </c>
      <c r="X15" s="12"/>
      <c r="Y15" s="12">
        <f t="shared" si="2"/>
        <v>23</v>
      </c>
      <c r="Z15" s="12"/>
      <c r="AA15" s="12">
        <f t="shared" si="3"/>
        <v>23</v>
      </c>
    </row>
    <row r="16" spans="1:27" x14ac:dyDescent="0.35">
      <c r="A16" s="4"/>
      <c r="B16" s="4" t="s">
        <v>17</v>
      </c>
      <c r="C16" s="5">
        <v>2</v>
      </c>
      <c r="D16" s="5">
        <v>2</v>
      </c>
      <c r="E16" s="5">
        <v>2</v>
      </c>
      <c r="F16" s="5">
        <v>2</v>
      </c>
      <c r="G16" s="5">
        <v>1</v>
      </c>
      <c r="H16" s="5">
        <v>3</v>
      </c>
      <c r="I16" s="5">
        <v>2</v>
      </c>
      <c r="J16" s="5">
        <v>0</v>
      </c>
      <c r="K16" s="5">
        <v>2</v>
      </c>
      <c r="L16" s="12">
        <f t="shared" si="0"/>
        <v>16</v>
      </c>
      <c r="M16" s="12"/>
      <c r="N16" s="5">
        <v>0</v>
      </c>
      <c r="O16" s="5">
        <v>0</v>
      </c>
      <c r="P16" s="5">
        <v>3</v>
      </c>
      <c r="Q16" s="5">
        <v>0</v>
      </c>
      <c r="R16" s="5">
        <v>0</v>
      </c>
      <c r="S16" s="5">
        <v>2</v>
      </c>
      <c r="T16" s="5">
        <v>2</v>
      </c>
      <c r="U16" s="5">
        <v>0</v>
      </c>
      <c r="V16" s="5">
        <v>2</v>
      </c>
      <c r="W16" s="12">
        <f t="shared" si="1"/>
        <v>9</v>
      </c>
      <c r="X16" s="12"/>
      <c r="Y16" s="12">
        <f t="shared" si="2"/>
        <v>25</v>
      </c>
      <c r="Z16" s="12"/>
      <c r="AA16" s="12">
        <f t="shared" si="3"/>
        <v>25</v>
      </c>
    </row>
    <row r="17" spans="1:27" x14ac:dyDescent="0.35">
      <c r="A17" s="4"/>
      <c r="B17" s="4" t="s">
        <v>10</v>
      </c>
      <c r="C17" s="5">
        <v>3</v>
      </c>
      <c r="D17" s="5">
        <v>1</v>
      </c>
      <c r="E17" s="5">
        <v>0</v>
      </c>
      <c r="F17" s="5">
        <v>1</v>
      </c>
      <c r="G17" s="5">
        <v>1</v>
      </c>
      <c r="H17" s="5">
        <v>2</v>
      </c>
      <c r="I17" s="5">
        <v>1</v>
      </c>
      <c r="J17" s="5">
        <v>4</v>
      </c>
      <c r="K17" s="5">
        <v>1</v>
      </c>
      <c r="L17" s="12">
        <f>SUM(C17:K17)</f>
        <v>14</v>
      </c>
      <c r="M17" s="12"/>
      <c r="N17" s="5">
        <v>0</v>
      </c>
      <c r="O17" s="5">
        <v>2</v>
      </c>
      <c r="P17" s="5">
        <v>3</v>
      </c>
      <c r="Q17" s="5">
        <v>1</v>
      </c>
      <c r="R17" s="5">
        <v>2</v>
      </c>
      <c r="S17" s="5">
        <v>1</v>
      </c>
      <c r="T17" s="5">
        <v>1</v>
      </c>
      <c r="U17" s="5">
        <v>0</v>
      </c>
      <c r="V17" s="5">
        <v>1</v>
      </c>
      <c r="W17" s="12">
        <f>SUM(N17:V17)</f>
        <v>11</v>
      </c>
      <c r="X17" s="12"/>
      <c r="Y17" s="12">
        <f t="shared" si="2"/>
        <v>25</v>
      </c>
      <c r="Z17" s="12"/>
      <c r="AA17" s="12">
        <f t="shared" si="3"/>
        <v>25</v>
      </c>
    </row>
    <row r="18" spans="1:27" x14ac:dyDescent="0.35">
      <c r="A18" s="4" t="s">
        <v>36</v>
      </c>
      <c r="B18" s="4"/>
      <c r="C18" s="5">
        <v>5</v>
      </c>
      <c r="D18" s="5">
        <v>4</v>
      </c>
      <c r="E18" s="5">
        <v>4</v>
      </c>
      <c r="F18" s="5">
        <v>6</v>
      </c>
      <c r="G18" s="5">
        <v>3</v>
      </c>
      <c r="H18" s="5">
        <v>5</v>
      </c>
      <c r="I18" s="5">
        <v>5</v>
      </c>
      <c r="J18" s="5">
        <v>6</v>
      </c>
      <c r="K18" s="5">
        <v>4</v>
      </c>
      <c r="L18" s="12">
        <f>SUM(C18:K18)</f>
        <v>42</v>
      </c>
      <c r="M18" s="12"/>
      <c r="N18" s="5">
        <v>3</v>
      </c>
      <c r="O18" s="5">
        <v>3</v>
      </c>
      <c r="P18" s="5">
        <v>6</v>
      </c>
      <c r="Q18" s="5">
        <v>4</v>
      </c>
      <c r="R18" s="5">
        <v>3</v>
      </c>
      <c r="S18" s="5">
        <v>4</v>
      </c>
      <c r="T18" s="5">
        <v>4</v>
      </c>
      <c r="U18" s="5">
        <v>4</v>
      </c>
      <c r="V18" s="5">
        <v>5</v>
      </c>
      <c r="W18" s="12">
        <f>SUM(N18:V18)</f>
        <v>36</v>
      </c>
      <c r="X18" s="12"/>
      <c r="Y18" s="12"/>
      <c r="Z18" s="12"/>
      <c r="AA18" s="12">
        <f>L18+W18</f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18"/>
  <sheetViews>
    <sheetView workbookViewId="0">
      <selection activeCell="B15" sqref="B15"/>
    </sheetView>
  </sheetViews>
  <sheetFormatPr defaultRowHeight="14.5" x14ac:dyDescent="0.35"/>
  <cols>
    <col min="1" max="1" width="9.26953125" bestFit="1" customWidth="1"/>
    <col min="2" max="2" width="22.1796875" bestFit="1" customWidth="1"/>
    <col min="3" max="11" width="3.453125" customWidth="1"/>
    <col min="12" max="12" width="3.453125" bestFit="1" customWidth="1"/>
    <col min="13" max="13" width="18.453125" bestFit="1" customWidth="1"/>
    <col min="14" max="23" width="3" bestFit="1" customWidth="1"/>
    <col min="24" max="24" width="19.453125" bestFit="1" customWidth="1"/>
    <col min="25" max="25" width="16.7265625" bestFit="1" customWidth="1"/>
    <col min="26" max="26" width="19.453125" bestFit="1" customWidth="1"/>
    <col min="27" max="27" width="6.1796875" bestFit="1" customWidth="1"/>
  </cols>
  <sheetData>
    <row r="3" spans="1:27" x14ac:dyDescent="0.35">
      <c r="A3" s="4"/>
      <c r="B3" s="7" t="s">
        <v>19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 t="s">
        <v>20</v>
      </c>
      <c r="M3" s="2" t="s">
        <v>33</v>
      </c>
      <c r="N3" s="2">
        <v>10</v>
      </c>
      <c r="O3" s="2">
        <v>11</v>
      </c>
      <c r="P3" s="2">
        <v>12</v>
      </c>
      <c r="Q3" s="2">
        <v>13</v>
      </c>
      <c r="R3" s="2">
        <v>14</v>
      </c>
      <c r="S3" s="2">
        <v>15</v>
      </c>
      <c r="T3" s="2">
        <v>16</v>
      </c>
      <c r="U3" s="2">
        <v>17</v>
      </c>
      <c r="V3" s="2">
        <v>18</v>
      </c>
      <c r="W3" s="2" t="s">
        <v>21</v>
      </c>
      <c r="X3" s="2" t="s">
        <v>34</v>
      </c>
      <c r="Y3" s="2" t="s">
        <v>32</v>
      </c>
      <c r="Z3" s="2" t="s">
        <v>35</v>
      </c>
      <c r="AA3" s="2" t="s">
        <v>0</v>
      </c>
    </row>
    <row r="4" spans="1:27" x14ac:dyDescent="0.35">
      <c r="A4" s="8"/>
      <c r="B4" s="9" t="s">
        <v>22</v>
      </c>
      <c r="C4" s="10">
        <v>5</v>
      </c>
      <c r="D4" s="10">
        <v>5</v>
      </c>
      <c r="E4" s="10">
        <v>3</v>
      </c>
      <c r="F4" s="10">
        <v>4</v>
      </c>
      <c r="G4" s="10">
        <v>4</v>
      </c>
      <c r="H4" s="10">
        <v>4</v>
      </c>
      <c r="I4" s="10">
        <v>4</v>
      </c>
      <c r="J4" s="10">
        <v>3</v>
      </c>
      <c r="K4" s="10">
        <v>4</v>
      </c>
      <c r="L4" s="10"/>
      <c r="M4" s="10"/>
      <c r="N4" s="10">
        <v>5</v>
      </c>
      <c r="O4" s="10">
        <v>3</v>
      </c>
      <c r="P4" s="10">
        <v>4</v>
      </c>
      <c r="Q4" s="10">
        <v>3</v>
      </c>
      <c r="R4" s="10">
        <v>4</v>
      </c>
      <c r="S4" s="10">
        <v>5</v>
      </c>
      <c r="T4" s="10">
        <v>4</v>
      </c>
      <c r="U4" s="10">
        <v>3</v>
      </c>
      <c r="V4" s="10">
        <v>5</v>
      </c>
      <c r="W4" s="10">
        <v>5</v>
      </c>
      <c r="X4" s="10"/>
      <c r="Y4" s="10"/>
      <c r="Z4" s="10"/>
      <c r="AA4" s="10"/>
    </row>
    <row r="5" spans="1:27" x14ac:dyDescent="0.35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x14ac:dyDescent="0.35">
      <c r="A6" s="8" t="s">
        <v>23</v>
      </c>
      <c r="B6" s="4" t="s">
        <v>55</v>
      </c>
      <c r="C6" s="5">
        <v>1</v>
      </c>
      <c r="D6" s="5">
        <v>2</v>
      </c>
      <c r="E6" s="5">
        <v>2</v>
      </c>
      <c r="F6" s="5">
        <v>0</v>
      </c>
      <c r="G6" s="5">
        <v>1</v>
      </c>
      <c r="H6" s="5">
        <v>3</v>
      </c>
      <c r="I6" s="5">
        <v>0</v>
      </c>
      <c r="J6" s="5">
        <v>0</v>
      </c>
      <c r="K6" s="5">
        <v>1</v>
      </c>
      <c r="L6" s="12">
        <f t="shared" ref="L6:L16" si="0">SUM(C6:K6)</f>
        <v>10</v>
      </c>
      <c r="M6" s="12"/>
      <c r="N6" s="5">
        <v>2</v>
      </c>
      <c r="O6" s="5">
        <v>0</v>
      </c>
      <c r="P6" s="5">
        <v>1</v>
      </c>
      <c r="Q6" s="5">
        <v>2</v>
      </c>
      <c r="R6" s="5">
        <v>0</v>
      </c>
      <c r="S6" s="5">
        <v>0</v>
      </c>
      <c r="T6" s="5">
        <v>2</v>
      </c>
      <c r="U6" s="5">
        <v>0</v>
      </c>
      <c r="V6" s="5">
        <v>2</v>
      </c>
      <c r="W6" s="12">
        <f t="shared" ref="W6:W16" si="1">SUM(N6:V6)</f>
        <v>9</v>
      </c>
      <c r="X6" s="12"/>
      <c r="Y6" s="12">
        <f t="shared" ref="Y6:Y11" si="2">L6+W6</f>
        <v>19</v>
      </c>
      <c r="Z6" s="12"/>
      <c r="AA6" s="12">
        <f>M6+X6+Y6+Z6</f>
        <v>19</v>
      </c>
    </row>
    <row r="7" spans="1:27" x14ac:dyDescent="0.35">
      <c r="A7" s="4"/>
      <c r="B7" s="4" t="s">
        <v>57</v>
      </c>
      <c r="C7" s="5">
        <v>1</v>
      </c>
      <c r="D7" s="5">
        <v>2</v>
      </c>
      <c r="E7" s="5">
        <v>2</v>
      </c>
      <c r="F7" s="5">
        <v>0</v>
      </c>
      <c r="G7" s="5">
        <v>1</v>
      </c>
      <c r="H7" s="5">
        <v>2</v>
      </c>
      <c r="I7" s="5">
        <v>2</v>
      </c>
      <c r="J7" s="5">
        <v>1</v>
      </c>
      <c r="K7" s="5">
        <v>0</v>
      </c>
      <c r="L7" s="12">
        <f t="shared" ref="L7:L12" si="3">SUM(C7:K7)</f>
        <v>11</v>
      </c>
      <c r="M7" s="12"/>
      <c r="N7" s="5">
        <v>2</v>
      </c>
      <c r="O7" s="5">
        <v>1</v>
      </c>
      <c r="P7" s="5">
        <v>0</v>
      </c>
      <c r="Q7" s="5">
        <v>3</v>
      </c>
      <c r="R7" s="5">
        <v>0</v>
      </c>
      <c r="S7" s="5">
        <v>2</v>
      </c>
      <c r="T7" s="5">
        <v>2</v>
      </c>
      <c r="U7" s="5">
        <v>3</v>
      </c>
      <c r="V7" s="5">
        <v>0</v>
      </c>
      <c r="W7" s="12">
        <f t="shared" ref="W7:W12" si="4">SUM(N7:V7)</f>
        <v>13</v>
      </c>
      <c r="X7" s="12"/>
      <c r="Y7" s="12">
        <f t="shared" si="2"/>
        <v>24</v>
      </c>
      <c r="Z7" s="12"/>
      <c r="AA7" s="12">
        <f t="shared" ref="AA7:AA16" si="5">M7+X7+Y7+Z7</f>
        <v>24</v>
      </c>
    </row>
    <row r="8" spans="1:27" x14ac:dyDescent="0.35">
      <c r="B8" s="4" t="s">
        <v>58</v>
      </c>
      <c r="C8" s="5">
        <v>2</v>
      </c>
      <c r="D8" s="5">
        <v>1</v>
      </c>
      <c r="E8" s="5">
        <v>1</v>
      </c>
      <c r="F8" s="5">
        <v>1</v>
      </c>
      <c r="G8" s="5">
        <v>1</v>
      </c>
      <c r="H8" s="5">
        <v>1</v>
      </c>
      <c r="I8" s="5">
        <v>0</v>
      </c>
      <c r="J8" s="5">
        <v>2</v>
      </c>
      <c r="K8" s="5">
        <v>2</v>
      </c>
      <c r="L8" s="12">
        <f t="shared" si="3"/>
        <v>11</v>
      </c>
      <c r="M8" s="12"/>
      <c r="N8" s="5">
        <v>2</v>
      </c>
      <c r="O8" s="5">
        <v>2</v>
      </c>
      <c r="P8" s="5">
        <v>1</v>
      </c>
      <c r="Q8" s="5">
        <v>2</v>
      </c>
      <c r="R8" s="5">
        <v>1</v>
      </c>
      <c r="S8" s="5">
        <v>1</v>
      </c>
      <c r="T8" s="5">
        <v>3</v>
      </c>
      <c r="U8" s="5">
        <v>1</v>
      </c>
      <c r="V8" s="5">
        <v>1</v>
      </c>
      <c r="W8" s="12">
        <f t="shared" si="4"/>
        <v>14</v>
      </c>
      <c r="X8" s="12"/>
      <c r="Y8" s="12">
        <f t="shared" si="2"/>
        <v>25</v>
      </c>
      <c r="Z8" s="12"/>
      <c r="AA8" s="12">
        <f t="shared" si="5"/>
        <v>25</v>
      </c>
    </row>
    <row r="9" spans="1:27" x14ac:dyDescent="0.35">
      <c r="A9" s="4"/>
      <c r="B9" s="18" t="s">
        <v>16</v>
      </c>
      <c r="C9" s="5">
        <v>2</v>
      </c>
      <c r="D9" s="5">
        <v>2</v>
      </c>
      <c r="E9" s="5">
        <v>0</v>
      </c>
      <c r="F9" s="5">
        <v>3</v>
      </c>
      <c r="G9" s="5">
        <v>2</v>
      </c>
      <c r="H9" s="5">
        <v>0</v>
      </c>
      <c r="I9" s="5">
        <v>1</v>
      </c>
      <c r="J9" s="5">
        <v>2</v>
      </c>
      <c r="K9" s="5">
        <v>3</v>
      </c>
      <c r="L9" s="12">
        <f t="shared" si="3"/>
        <v>15</v>
      </c>
      <c r="M9" s="12">
        <v>5</v>
      </c>
      <c r="N9" s="5">
        <v>1</v>
      </c>
      <c r="O9" s="5">
        <v>1</v>
      </c>
      <c r="P9" s="5">
        <v>2</v>
      </c>
      <c r="Q9" s="5">
        <v>1</v>
      </c>
      <c r="R9" s="5">
        <v>3</v>
      </c>
      <c r="S9" s="5">
        <v>1</v>
      </c>
      <c r="T9" s="5">
        <v>3</v>
      </c>
      <c r="U9" s="5">
        <v>2</v>
      </c>
      <c r="V9" s="5">
        <v>0</v>
      </c>
      <c r="W9" s="12">
        <f t="shared" si="4"/>
        <v>14</v>
      </c>
      <c r="X9" s="12">
        <v>1</v>
      </c>
      <c r="Y9" s="12">
        <f t="shared" si="2"/>
        <v>29</v>
      </c>
      <c r="Z9" s="12">
        <v>1</v>
      </c>
      <c r="AA9" s="12">
        <f>M9+X9+Y9+Z9</f>
        <v>36</v>
      </c>
    </row>
    <row r="10" spans="1:27" x14ac:dyDescent="0.35">
      <c r="A10" s="4"/>
      <c r="B10" s="4" t="s">
        <v>15</v>
      </c>
      <c r="C10" s="5">
        <v>1</v>
      </c>
      <c r="D10" s="5">
        <v>1</v>
      </c>
      <c r="E10" s="5">
        <v>1</v>
      </c>
      <c r="F10" s="5">
        <v>0</v>
      </c>
      <c r="G10" s="5">
        <v>2</v>
      </c>
      <c r="H10" s="5">
        <v>2</v>
      </c>
      <c r="I10" s="5">
        <v>2</v>
      </c>
      <c r="J10" s="5">
        <v>2</v>
      </c>
      <c r="K10" s="5">
        <v>2</v>
      </c>
      <c r="L10" s="12">
        <f t="shared" si="3"/>
        <v>13</v>
      </c>
      <c r="M10" s="12"/>
      <c r="N10" s="5">
        <v>3</v>
      </c>
      <c r="O10" s="5">
        <v>3</v>
      </c>
      <c r="P10" s="5">
        <v>0</v>
      </c>
      <c r="Q10" s="5">
        <v>2</v>
      </c>
      <c r="R10" s="5">
        <v>1</v>
      </c>
      <c r="S10" s="5">
        <v>2</v>
      </c>
      <c r="T10" s="5">
        <v>0</v>
      </c>
      <c r="U10" s="5">
        <v>0</v>
      </c>
      <c r="V10" s="5">
        <v>1</v>
      </c>
      <c r="W10" s="12">
        <f t="shared" si="4"/>
        <v>12</v>
      </c>
      <c r="X10" s="12"/>
      <c r="Y10" s="12">
        <f t="shared" si="2"/>
        <v>25</v>
      </c>
      <c r="Z10" s="12"/>
      <c r="AA10" s="12">
        <f>M10+X10+Y10+Z10</f>
        <v>25</v>
      </c>
    </row>
    <row r="11" spans="1:27" x14ac:dyDescent="0.35">
      <c r="B11" s="4" t="s">
        <v>9</v>
      </c>
      <c r="C11" s="5">
        <v>2</v>
      </c>
      <c r="D11" s="5">
        <v>0</v>
      </c>
      <c r="E11" s="5">
        <v>1</v>
      </c>
      <c r="F11" s="5">
        <v>0</v>
      </c>
      <c r="G11" s="5">
        <v>0</v>
      </c>
      <c r="H11" s="5">
        <v>3</v>
      </c>
      <c r="I11" s="5">
        <v>0</v>
      </c>
      <c r="J11" s="5">
        <v>0</v>
      </c>
      <c r="K11" s="5">
        <v>0</v>
      </c>
      <c r="L11" s="12">
        <f t="shared" si="3"/>
        <v>6</v>
      </c>
      <c r="M11" s="12"/>
      <c r="N11" s="5">
        <v>1</v>
      </c>
      <c r="O11" s="5">
        <v>1</v>
      </c>
      <c r="P11" s="5">
        <v>0</v>
      </c>
      <c r="Q11" s="5">
        <v>2</v>
      </c>
      <c r="R11" s="5">
        <v>1</v>
      </c>
      <c r="S11" s="5">
        <v>0</v>
      </c>
      <c r="T11" s="5">
        <v>0</v>
      </c>
      <c r="U11" s="5">
        <v>3</v>
      </c>
      <c r="V11" s="5">
        <v>2</v>
      </c>
      <c r="W11" s="12">
        <f t="shared" si="4"/>
        <v>10</v>
      </c>
      <c r="X11" s="12"/>
      <c r="Y11" s="12">
        <f t="shared" si="2"/>
        <v>16</v>
      </c>
      <c r="Z11" s="12"/>
      <c r="AA11" s="12">
        <f>M11+X11+Y11+Z11</f>
        <v>16</v>
      </c>
    </row>
    <row r="12" spans="1:27" x14ac:dyDescent="0.35">
      <c r="A12" s="4" t="s">
        <v>36</v>
      </c>
      <c r="B12" s="4"/>
      <c r="C12" s="5">
        <v>4</v>
      </c>
      <c r="D12" s="5">
        <v>4</v>
      </c>
      <c r="E12" s="5">
        <v>4</v>
      </c>
      <c r="F12" s="5">
        <v>4</v>
      </c>
      <c r="G12" s="5">
        <v>4</v>
      </c>
      <c r="H12" s="5">
        <v>6</v>
      </c>
      <c r="I12" s="5">
        <v>4</v>
      </c>
      <c r="J12" s="5">
        <v>4</v>
      </c>
      <c r="K12" s="5">
        <v>5</v>
      </c>
      <c r="L12" s="12">
        <f t="shared" si="3"/>
        <v>39</v>
      </c>
      <c r="M12" s="12"/>
      <c r="N12" s="5">
        <v>5</v>
      </c>
      <c r="O12" s="5">
        <v>5</v>
      </c>
      <c r="P12" s="5">
        <v>3</v>
      </c>
      <c r="Q12" s="5">
        <v>5</v>
      </c>
      <c r="R12" s="5">
        <v>4</v>
      </c>
      <c r="S12" s="5">
        <v>4</v>
      </c>
      <c r="T12" s="5">
        <v>6</v>
      </c>
      <c r="U12" s="5">
        <v>6</v>
      </c>
      <c r="V12" s="5">
        <v>4</v>
      </c>
      <c r="W12" s="12">
        <f t="shared" si="4"/>
        <v>42</v>
      </c>
      <c r="X12" s="12"/>
      <c r="Y12" s="12"/>
      <c r="Z12" s="12"/>
      <c r="AA12" s="12">
        <f>W12+L12</f>
        <v>81</v>
      </c>
    </row>
    <row r="13" spans="1:27" x14ac:dyDescent="0.35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12"/>
      <c r="M13" s="12"/>
      <c r="N13" s="5"/>
      <c r="O13" s="5"/>
      <c r="P13" s="5"/>
      <c r="Q13" s="5"/>
      <c r="R13" s="5"/>
      <c r="S13" s="5"/>
      <c r="T13" s="5"/>
      <c r="U13" s="5"/>
      <c r="V13" s="5"/>
      <c r="W13" s="12"/>
      <c r="X13" s="12"/>
      <c r="Y13" s="12"/>
      <c r="Z13" s="12"/>
      <c r="AA13" s="12"/>
    </row>
    <row r="14" spans="1:27" x14ac:dyDescent="0.35">
      <c r="A14" s="4" t="s">
        <v>24</v>
      </c>
      <c r="B14" s="4" t="s">
        <v>4</v>
      </c>
      <c r="C14" s="5">
        <v>0</v>
      </c>
      <c r="D14" s="5">
        <v>0</v>
      </c>
      <c r="E14" s="5">
        <v>0</v>
      </c>
      <c r="F14" s="5">
        <v>1</v>
      </c>
      <c r="G14" s="5">
        <v>2</v>
      </c>
      <c r="H14" s="5">
        <v>1</v>
      </c>
      <c r="I14" s="5">
        <v>2</v>
      </c>
      <c r="J14" s="5">
        <v>2</v>
      </c>
      <c r="K14" s="5">
        <v>2</v>
      </c>
      <c r="L14" s="12">
        <f t="shared" si="0"/>
        <v>10</v>
      </c>
      <c r="M14" s="12"/>
      <c r="N14" s="5">
        <v>2</v>
      </c>
      <c r="O14" s="5">
        <v>1</v>
      </c>
      <c r="P14" s="5">
        <v>1</v>
      </c>
      <c r="Q14" s="5">
        <v>2</v>
      </c>
      <c r="R14" s="5">
        <v>2</v>
      </c>
      <c r="S14" s="5">
        <v>0</v>
      </c>
      <c r="T14" s="5">
        <v>0</v>
      </c>
      <c r="U14" s="5">
        <v>0</v>
      </c>
      <c r="V14" s="5">
        <v>0</v>
      </c>
      <c r="W14" s="12">
        <f t="shared" si="1"/>
        <v>8</v>
      </c>
      <c r="X14" s="12"/>
      <c r="Y14" s="12">
        <f t="shared" ref="Y14:Y16" si="6">L14+W14</f>
        <v>18</v>
      </c>
      <c r="Z14" s="12"/>
      <c r="AA14" s="12">
        <f t="shared" si="5"/>
        <v>18</v>
      </c>
    </row>
    <row r="15" spans="1:27" x14ac:dyDescent="0.35">
      <c r="B15" s="18" t="s">
        <v>13</v>
      </c>
      <c r="C15" s="19">
        <v>2</v>
      </c>
      <c r="D15" s="19">
        <v>3</v>
      </c>
      <c r="E15" s="19">
        <v>0</v>
      </c>
      <c r="F15" s="19">
        <v>1</v>
      </c>
      <c r="G15" s="19">
        <v>1</v>
      </c>
      <c r="H15" s="19">
        <v>3</v>
      </c>
      <c r="I15" s="19">
        <v>1</v>
      </c>
      <c r="J15" s="19">
        <v>2</v>
      </c>
      <c r="K15" s="19">
        <v>0</v>
      </c>
      <c r="L15" s="20">
        <f t="shared" si="0"/>
        <v>13</v>
      </c>
      <c r="M15" s="12">
        <v>1</v>
      </c>
      <c r="N15" s="19">
        <v>2</v>
      </c>
      <c r="O15" s="19">
        <v>2</v>
      </c>
      <c r="P15" s="19">
        <v>2</v>
      </c>
      <c r="Q15" s="19">
        <v>2</v>
      </c>
      <c r="R15" s="19">
        <v>2</v>
      </c>
      <c r="S15" s="19">
        <v>2</v>
      </c>
      <c r="T15" s="19">
        <v>2</v>
      </c>
      <c r="U15" s="19">
        <v>2</v>
      </c>
      <c r="V15" s="19">
        <v>1</v>
      </c>
      <c r="W15" s="20">
        <f t="shared" si="1"/>
        <v>17</v>
      </c>
      <c r="X15" s="12">
        <v>3</v>
      </c>
      <c r="Y15" s="20">
        <f t="shared" si="6"/>
        <v>30</v>
      </c>
      <c r="Z15" s="12">
        <v>3</v>
      </c>
      <c r="AA15" s="12">
        <f t="shared" si="5"/>
        <v>37</v>
      </c>
    </row>
    <row r="16" spans="1:27" x14ac:dyDescent="0.35">
      <c r="A16" s="4"/>
      <c r="B16" s="4" t="s">
        <v>10</v>
      </c>
      <c r="C16" s="5">
        <v>2</v>
      </c>
      <c r="D16" s="5">
        <v>2</v>
      </c>
      <c r="E16" s="5">
        <v>3</v>
      </c>
      <c r="F16" s="5">
        <v>1</v>
      </c>
      <c r="G16" s="5">
        <v>0</v>
      </c>
      <c r="H16" s="5">
        <v>0</v>
      </c>
      <c r="I16" s="5">
        <v>0</v>
      </c>
      <c r="J16" s="5">
        <v>4</v>
      </c>
      <c r="K16" s="5">
        <v>2</v>
      </c>
      <c r="L16" s="12">
        <f t="shared" si="0"/>
        <v>14</v>
      </c>
      <c r="M16" s="12">
        <v>3</v>
      </c>
      <c r="N16" s="5">
        <v>3</v>
      </c>
      <c r="O16" s="5">
        <v>2</v>
      </c>
      <c r="P16" s="5">
        <v>2</v>
      </c>
      <c r="Q16" s="5">
        <v>3</v>
      </c>
      <c r="R16" s="5">
        <v>1</v>
      </c>
      <c r="S16" s="5">
        <v>2</v>
      </c>
      <c r="T16" s="5">
        <v>2</v>
      </c>
      <c r="U16" s="5">
        <v>2</v>
      </c>
      <c r="V16" s="5">
        <v>3</v>
      </c>
      <c r="W16" s="12">
        <f t="shared" si="1"/>
        <v>20</v>
      </c>
      <c r="X16" s="12">
        <v>5</v>
      </c>
      <c r="Y16" s="12">
        <f t="shared" si="6"/>
        <v>34</v>
      </c>
      <c r="Z16" s="12">
        <v>5</v>
      </c>
      <c r="AA16" s="12">
        <f t="shared" si="5"/>
        <v>47</v>
      </c>
    </row>
    <row r="17" spans="1:27" x14ac:dyDescent="0.35">
      <c r="A17" s="4"/>
      <c r="B17" s="18" t="s">
        <v>56</v>
      </c>
      <c r="C17" s="5">
        <v>1</v>
      </c>
      <c r="D17" s="5">
        <v>1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1</v>
      </c>
      <c r="L17" s="12">
        <f>SUM(C17:K17)</f>
        <v>3</v>
      </c>
      <c r="M17" s="12"/>
      <c r="N17" s="5">
        <v>2</v>
      </c>
      <c r="O17" s="5">
        <v>0</v>
      </c>
      <c r="P17" s="5">
        <v>1</v>
      </c>
      <c r="Q17" s="5">
        <v>1</v>
      </c>
      <c r="R17" s="5">
        <v>2</v>
      </c>
      <c r="S17" s="5">
        <v>2</v>
      </c>
      <c r="T17" s="5">
        <v>2</v>
      </c>
      <c r="U17" s="5">
        <v>1</v>
      </c>
      <c r="V17" s="5">
        <v>0</v>
      </c>
      <c r="W17" s="12">
        <f>SUM(N17:V17)</f>
        <v>11</v>
      </c>
      <c r="X17" s="12"/>
      <c r="Y17" s="12">
        <f>L17+W17</f>
        <v>14</v>
      </c>
      <c r="Z17" s="12"/>
      <c r="AA17" s="12">
        <f>M17+X17+Y17+Z17</f>
        <v>14</v>
      </c>
    </row>
    <row r="18" spans="1:27" x14ac:dyDescent="0.35">
      <c r="A18" s="4" t="s">
        <v>36</v>
      </c>
      <c r="B18" s="4"/>
      <c r="C18" s="5">
        <v>4</v>
      </c>
      <c r="D18" s="5">
        <v>5</v>
      </c>
      <c r="E18" s="5">
        <v>3</v>
      </c>
      <c r="F18" s="5">
        <v>2</v>
      </c>
      <c r="G18" s="5">
        <v>3</v>
      </c>
      <c r="H18" s="5">
        <v>4</v>
      </c>
      <c r="I18" s="5">
        <v>3</v>
      </c>
      <c r="J18" s="5">
        <v>6</v>
      </c>
      <c r="K18" s="5">
        <v>4</v>
      </c>
      <c r="L18" s="12">
        <f>SUM(C18:K18)</f>
        <v>34</v>
      </c>
      <c r="M18" s="12"/>
      <c r="N18" s="5">
        <v>5</v>
      </c>
      <c r="O18" s="5">
        <v>4</v>
      </c>
      <c r="P18" s="5">
        <v>4</v>
      </c>
      <c r="Q18" s="5">
        <v>5</v>
      </c>
      <c r="R18" s="5">
        <v>4</v>
      </c>
      <c r="S18" s="5">
        <v>4</v>
      </c>
      <c r="T18" s="5">
        <v>4</v>
      </c>
      <c r="U18" s="5">
        <v>4</v>
      </c>
      <c r="V18" s="5">
        <v>4</v>
      </c>
      <c r="W18" s="12">
        <f>SUM(N18:V18)</f>
        <v>38</v>
      </c>
      <c r="X18" s="12"/>
      <c r="Y18" s="12"/>
      <c r="Z18" s="12"/>
      <c r="AA18" s="12">
        <f>W18+L18</f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16"/>
  <sheetViews>
    <sheetView workbookViewId="0">
      <selection activeCell="E19" sqref="E19"/>
    </sheetView>
  </sheetViews>
  <sheetFormatPr defaultRowHeight="14.5" x14ac:dyDescent="0.35"/>
  <cols>
    <col min="3" max="3" width="22.1796875" bestFit="1" customWidth="1"/>
    <col min="4" max="12" width="3.453125" customWidth="1"/>
    <col min="14" max="14" width="18.453125" bestFit="1" customWidth="1"/>
    <col min="15" max="23" width="3.453125" customWidth="1"/>
    <col min="25" max="25" width="19.453125" bestFit="1" customWidth="1"/>
    <col min="26" max="26" width="16.7265625" bestFit="1" customWidth="1"/>
    <col min="27" max="27" width="19.453125" bestFit="1" customWidth="1"/>
  </cols>
  <sheetData>
    <row r="3" spans="2:28" x14ac:dyDescent="0.35">
      <c r="B3" s="4"/>
      <c r="C3" s="7" t="s">
        <v>19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 t="s">
        <v>20</v>
      </c>
      <c r="N3" s="2" t="s">
        <v>33</v>
      </c>
      <c r="O3" s="2">
        <v>10</v>
      </c>
      <c r="P3" s="2">
        <v>11</v>
      </c>
      <c r="Q3" s="2">
        <v>12</v>
      </c>
      <c r="R3" s="2">
        <v>13</v>
      </c>
      <c r="S3" s="2">
        <v>14</v>
      </c>
      <c r="T3" s="2">
        <v>15</v>
      </c>
      <c r="U3" s="2">
        <v>16</v>
      </c>
      <c r="V3" s="2">
        <v>17</v>
      </c>
      <c r="W3" s="2">
        <v>18</v>
      </c>
      <c r="X3" s="2" t="s">
        <v>21</v>
      </c>
      <c r="Y3" s="2" t="s">
        <v>34</v>
      </c>
      <c r="Z3" s="2" t="s">
        <v>32</v>
      </c>
      <c r="AA3" s="2" t="s">
        <v>35</v>
      </c>
      <c r="AB3" s="2" t="s">
        <v>0</v>
      </c>
    </row>
    <row r="4" spans="2:28" x14ac:dyDescent="0.35">
      <c r="B4" s="8"/>
      <c r="C4" s="9" t="s">
        <v>22</v>
      </c>
      <c r="D4" s="10">
        <v>4</v>
      </c>
      <c r="E4" s="10">
        <v>3</v>
      </c>
      <c r="F4" s="10">
        <v>4</v>
      </c>
      <c r="G4" s="10">
        <v>4</v>
      </c>
      <c r="H4" s="10">
        <v>3</v>
      </c>
      <c r="I4" s="10">
        <v>5</v>
      </c>
      <c r="J4" s="10">
        <v>4</v>
      </c>
      <c r="K4" s="10">
        <v>5</v>
      </c>
      <c r="L4" s="10">
        <v>4</v>
      </c>
      <c r="M4" s="10"/>
      <c r="N4" s="10"/>
      <c r="O4" s="10">
        <v>4</v>
      </c>
      <c r="P4" s="10">
        <v>5</v>
      </c>
      <c r="Q4" s="10">
        <v>3</v>
      </c>
      <c r="R4" s="10">
        <v>4</v>
      </c>
      <c r="S4" s="10">
        <v>4</v>
      </c>
      <c r="T4" s="10">
        <v>5</v>
      </c>
      <c r="U4" s="10">
        <v>3</v>
      </c>
      <c r="V4" s="10">
        <v>4</v>
      </c>
      <c r="W4" s="10">
        <v>4</v>
      </c>
      <c r="X4" s="10"/>
      <c r="Y4" s="10"/>
      <c r="Z4" s="10"/>
      <c r="AA4" s="10"/>
      <c r="AB4" s="10"/>
    </row>
    <row r="5" spans="2:28" x14ac:dyDescent="0.35">
      <c r="B5" s="8" t="s">
        <v>23</v>
      </c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2:28" x14ac:dyDescent="0.35">
      <c r="B6" s="4"/>
      <c r="C6" s="4" t="s">
        <v>2</v>
      </c>
      <c r="D6" s="5">
        <v>1</v>
      </c>
      <c r="E6" s="5">
        <v>2</v>
      </c>
      <c r="F6" s="5">
        <v>2</v>
      </c>
      <c r="G6" s="5">
        <v>2</v>
      </c>
      <c r="H6" s="5">
        <v>2</v>
      </c>
      <c r="I6" s="5">
        <v>2</v>
      </c>
      <c r="J6" s="5">
        <v>0</v>
      </c>
      <c r="K6" s="5">
        <v>2</v>
      </c>
      <c r="L6" s="5">
        <v>1</v>
      </c>
      <c r="M6" s="12">
        <f t="shared" ref="M6:M14" si="0">SUM(D6:L6)</f>
        <v>14</v>
      </c>
      <c r="N6" s="12"/>
      <c r="O6" s="5">
        <v>2</v>
      </c>
      <c r="P6" s="5">
        <v>3</v>
      </c>
      <c r="Q6" s="5">
        <v>0</v>
      </c>
      <c r="R6" s="5">
        <v>1</v>
      </c>
      <c r="S6" s="5">
        <v>1</v>
      </c>
      <c r="T6" s="5">
        <v>0</v>
      </c>
      <c r="U6" s="5">
        <v>3</v>
      </c>
      <c r="V6" s="5">
        <v>1</v>
      </c>
      <c r="W6" s="5">
        <v>2</v>
      </c>
      <c r="X6" s="12">
        <f t="shared" ref="X6:X14" si="1">SUM(O6:W6)</f>
        <v>13</v>
      </c>
      <c r="Y6" s="12"/>
      <c r="Z6" s="12">
        <f>M6+X6</f>
        <v>27</v>
      </c>
      <c r="AA6" s="12"/>
      <c r="AB6" s="12">
        <f>N6+Y6+Z6+AA6</f>
        <v>27</v>
      </c>
    </row>
    <row r="7" spans="2:28" x14ac:dyDescent="0.35">
      <c r="B7" s="4"/>
      <c r="C7" s="4" t="s">
        <v>15</v>
      </c>
      <c r="D7" s="5">
        <v>2</v>
      </c>
      <c r="E7" s="5">
        <v>0</v>
      </c>
      <c r="F7" s="5">
        <v>2</v>
      </c>
      <c r="G7" s="5">
        <v>3</v>
      </c>
      <c r="H7" s="5">
        <v>3</v>
      </c>
      <c r="I7" s="5">
        <v>3</v>
      </c>
      <c r="J7" s="5">
        <v>3</v>
      </c>
      <c r="K7" s="5">
        <v>3</v>
      </c>
      <c r="L7" s="5">
        <v>2</v>
      </c>
      <c r="M7" s="12">
        <f t="shared" si="0"/>
        <v>21</v>
      </c>
      <c r="N7" s="12">
        <v>5</v>
      </c>
      <c r="O7" s="5">
        <v>2</v>
      </c>
      <c r="P7" s="5">
        <v>3</v>
      </c>
      <c r="Q7" s="5">
        <v>2</v>
      </c>
      <c r="R7" s="5">
        <v>2</v>
      </c>
      <c r="S7" s="5">
        <v>1</v>
      </c>
      <c r="T7" s="5">
        <v>0</v>
      </c>
      <c r="U7" s="5">
        <v>1</v>
      </c>
      <c r="V7" s="5">
        <v>1</v>
      </c>
      <c r="W7" s="5">
        <v>3</v>
      </c>
      <c r="X7" s="12">
        <f t="shared" si="1"/>
        <v>15</v>
      </c>
      <c r="Y7" s="12">
        <v>1</v>
      </c>
      <c r="Z7" s="12">
        <f t="shared" ref="Z7:Z15" si="2">M7+X7</f>
        <v>36</v>
      </c>
      <c r="AA7" s="12">
        <v>3</v>
      </c>
      <c r="AB7" s="12">
        <f t="shared" ref="AB7:AB15" si="3">N7+Y7+Z7+AA7</f>
        <v>45</v>
      </c>
    </row>
    <row r="8" spans="2:28" x14ac:dyDescent="0.35">
      <c r="B8" s="4"/>
      <c r="C8" s="4" t="s">
        <v>3</v>
      </c>
      <c r="D8" s="5">
        <v>2</v>
      </c>
      <c r="E8" s="5">
        <v>0</v>
      </c>
      <c r="F8" s="5">
        <v>2</v>
      </c>
      <c r="G8" s="5">
        <v>3</v>
      </c>
      <c r="H8" s="5">
        <v>3</v>
      </c>
      <c r="I8" s="5">
        <v>2</v>
      </c>
      <c r="J8" s="5">
        <v>0</v>
      </c>
      <c r="K8" s="5">
        <v>2</v>
      </c>
      <c r="L8" s="5">
        <v>3</v>
      </c>
      <c r="M8" s="12">
        <f t="shared" si="0"/>
        <v>17</v>
      </c>
      <c r="N8" s="12">
        <v>1</v>
      </c>
      <c r="O8" s="5">
        <v>3</v>
      </c>
      <c r="P8" s="5">
        <v>3</v>
      </c>
      <c r="Q8" s="5">
        <v>2</v>
      </c>
      <c r="R8" s="5">
        <v>1</v>
      </c>
      <c r="S8" s="5">
        <v>3</v>
      </c>
      <c r="T8" s="5">
        <v>2</v>
      </c>
      <c r="U8" s="5">
        <v>4</v>
      </c>
      <c r="V8" s="5">
        <v>1</v>
      </c>
      <c r="W8" s="5">
        <v>2</v>
      </c>
      <c r="X8" s="12">
        <f t="shared" si="1"/>
        <v>21</v>
      </c>
      <c r="Y8" s="12">
        <v>5</v>
      </c>
      <c r="Z8" s="12">
        <f t="shared" si="2"/>
        <v>38</v>
      </c>
      <c r="AA8" s="12">
        <v>5</v>
      </c>
      <c r="AB8" s="12">
        <f t="shared" si="3"/>
        <v>49</v>
      </c>
    </row>
    <row r="9" spans="2:28" x14ac:dyDescent="0.35">
      <c r="B9" s="4"/>
      <c r="C9" s="4" t="s">
        <v>5</v>
      </c>
      <c r="D9" s="5">
        <v>0</v>
      </c>
      <c r="E9" s="5">
        <v>1</v>
      </c>
      <c r="F9" s="5">
        <v>0</v>
      </c>
      <c r="G9" s="5">
        <v>3</v>
      </c>
      <c r="H9" s="5">
        <v>3</v>
      </c>
      <c r="I9" s="5">
        <v>2</v>
      </c>
      <c r="J9" s="5">
        <v>3</v>
      </c>
      <c r="K9" s="5">
        <v>0</v>
      </c>
      <c r="L9" s="5">
        <v>0</v>
      </c>
      <c r="M9" s="12">
        <f t="shared" si="0"/>
        <v>12</v>
      </c>
      <c r="N9" s="12"/>
      <c r="O9" s="5">
        <v>1</v>
      </c>
      <c r="P9" s="5">
        <v>0</v>
      </c>
      <c r="Q9" s="5">
        <v>2</v>
      </c>
      <c r="R9" s="5">
        <v>0</v>
      </c>
      <c r="S9" s="5">
        <v>3</v>
      </c>
      <c r="T9" s="5">
        <v>3</v>
      </c>
      <c r="U9" s="5">
        <v>2</v>
      </c>
      <c r="V9" s="5">
        <v>2</v>
      </c>
      <c r="W9" s="5">
        <v>1</v>
      </c>
      <c r="X9" s="12">
        <f t="shared" si="1"/>
        <v>14</v>
      </c>
      <c r="Y9" s="12"/>
      <c r="Z9" s="12">
        <f t="shared" si="2"/>
        <v>26</v>
      </c>
      <c r="AA9" s="12"/>
      <c r="AB9" s="12">
        <f t="shared" si="3"/>
        <v>26</v>
      </c>
    </row>
    <row r="10" spans="2:28" x14ac:dyDescent="0.35">
      <c r="B10" s="4" t="s">
        <v>36</v>
      </c>
      <c r="C10" s="4"/>
      <c r="D10" s="5">
        <v>4</v>
      </c>
      <c r="E10" s="5">
        <v>3</v>
      </c>
      <c r="F10" s="5">
        <v>4</v>
      </c>
      <c r="G10" s="5">
        <v>6</v>
      </c>
      <c r="H10" s="5">
        <v>6</v>
      </c>
      <c r="I10" s="5">
        <v>5</v>
      </c>
      <c r="J10" s="5">
        <v>6</v>
      </c>
      <c r="K10" s="5">
        <v>5</v>
      </c>
      <c r="L10" s="5">
        <v>5</v>
      </c>
      <c r="M10" s="12">
        <f t="shared" si="0"/>
        <v>44</v>
      </c>
      <c r="N10" s="12"/>
      <c r="O10" s="5">
        <v>5</v>
      </c>
      <c r="P10" s="5">
        <v>6</v>
      </c>
      <c r="Q10" s="5">
        <v>4</v>
      </c>
      <c r="R10" s="5">
        <v>3</v>
      </c>
      <c r="S10" s="5">
        <v>6</v>
      </c>
      <c r="T10" s="5">
        <v>5</v>
      </c>
      <c r="U10" s="5">
        <v>7</v>
      </c>
      <c r="V10" s="5">
        <v>3</v>
      </c>
      <c r="W10" s="5">
        <v>5</v>
      </c>
      <c r="X10" s="12">
        <f t="shared" si="1"/>
        <v>44</v>
      </c>
      <c r="Y10" s="12"/>
      <c r="Z10" s="12"/>
      <c r="AA10" s="12"/>
      <c r="AB10" s="12">
        <v>88</v>
      </c>
    </row>
    <row r="11" spans="2:28" x14ac:dyDescent="0.35"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12"/>
      <c r="N11" s="12"/>
      <c r="O11" s="5"/>
      <c r="P11" s="5"/>
      <c r="Q11" s="5"/>
      <c r="R11" s="5"/>
      <c r="S11" s="5"/>
      <c r="T11" s="5"/>
      <c r="U11" s="5"/>
      <c r="V11" s="5"/>
      <c r="W11" s="5"/>
      <c r="X11" s="12"/>
      <c r="Y11" s="12"/>
      <c r="Z11" s="12"/>
      <c r="AA11" s="12"/>
      <c r="AB11" s="12"/>
    </row>
    <row r="12" spans="2:28" x14ac:dyDescent="0.35">
      <c r="B12" s="4" t="s">
        <v>24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12"/>
      <c r="N12" s="12"/>
      <c r="O12" s="5"/>
      <c r="P12" s="5"/>
      <c r="Q12" s="5"/>
      <c r="R12" s="5"/>
      <c r="S12" s="5"/>
      <c r="T12" s="5"/>
      <c r="U12" s="5"/>
      <c r="V12" s="5"/>
      <c r="W12" s="5"/>
      <c r="X12" s="12"/>
      <c r="Y12" s="12"/>
      <c r="Z12" s="12"/>
      <c r="AA12" s="12"/>
      <c r="AB12" s="12"/>
    </row>
    <row r="13" spans="2:28" x14ac:dyDescent="0.35">
      <c r="B13" s="4"/>
      <c r="C13" s="4" t="s">
        <v>17</v>
      </c>
      <c r="D13" s="5">
        <v>2</v>
      </c>
      <c r="E13" s="5">
        <v>2</v>
      </c>
      <c r="F13" s="5">
        <v>0</v>
      </c>
      <c r="G13" s="5">
        <v>3</v>
      </c>
      <c r="H13" s="5">
        <v>1</v>
      </c>
      <c r="I13" s="5">
        <v>1</v>
      </c>
      <c r="J13" s="5">
        <v>3</v>
      </c>
      <c r="K13" s="5">
        <v>3</v>
      </c>
      <c r="L13" s="5">
        <v>1</v>
      </c>
      <c r="M13" s="12">
        <f t="shared" si="0"/>
        <v>16</v>
      </c>
      <c r="N13" s="12"/>
      <c r="O13" s="5">
        <v>1</v>
      </c>
      <c r="P13" s="5">
        <v>0</v>
      </c>
      <c r="Q13" s="5">
        <v>2</v>
      </c>
      <c r="R13" s="5">
        <v>0</v>
      </c>
      <c r="S13" s="5">
        <v>1</v>
      </c>
      <c r="T13" s="5">
        <v>2</v>
      </c>
      <c r="U13" s="5">
        <v>1</v>
      </c>
      <c r="V13" s="5">
        <v>0</v>
      </c>
      <c r="W13" s="5">
        <v>0</v>
      </c>
      <c r="X13" s="12">
        <f t="shared" si="1"/>
        <v>7</v>
      </c>
      <c r="Y13" s="12"/>
      <c r="Z13" s="12">
        <f t="shared" si="2"/>
        <v>23</v>
      </c>
      <c r="AA13" s="12"/>
      <c r="AB13" s="12">
        <f t="shared" si="3"/>
        <v>23</v>
      </c>
    </row>
    <row r="14" spans="2:28" x14ac:dyDescent="0.35">
      <c r="B14" s="4"/>
      <c r="C14" s="4" t="s">
        <v>13</v>
      </c>
      <c r="D14" s="5">
        <v>1</v>
      </c>
      <c r="E14" s="5">
        <v>1</v>
      </c>
      <c r="F14" s="5">
        <v>2</v>
      </c>
      <c r="G14" s="5">
        <v>3</v>
      </c>
      <c r="H14" s="5">
        <v>2</v>
      </c>
      <c r="I14" s="5">
        <v>2</v>
      </c>
      <c r="J14" s="5">
        <v>3</v>
      </c>
      <c r="K14" s="5">
        <v>2</v>
      </c>
      <c r="L14" s="5">
        <v>2</v>
      </c>
      <c r="M14" s="12">
        <f t="shared" si="0"/>
        <v>18</v>
      </c>
      <c r="N14" s="12">
        <v>3</v>
      </c>
      <c r="O14" s="5">
        <v>2</v>
      </c>
      <c r="P14" s="5">
        <v>1</v>
      </c>
      <c r="Q14" s="5">
        <v>2</v>
      </c>
      <c r="R14" s="5">
        <v>3</v>
      </c>
      <c r="S14" s="5">
        <v>1</v>
      </c>
      <c r="T14" s="5">
        <v>1</v>
      </c>
      <c r="U14" s="5">
        <v>0</v>
      </c>
      <c r="V14" s="5">
        <v>1</v>
      </c>
      <c r="W14" s="5">
        <v>2</v>
      </c>
      <c r="X14" s="12">
        <f t="shared" si="1"/>
        <v>13</v>
      </c>
      <c r="Y14" s="12"/>
      <c r="Z14" s="12">
        <f t="shared" si="2"/>
        <v>31</v>
      </c>
      <c r="AA14" s="12"/>
      <c r="AB14" s="12">
        <f t="shared" si="3"/>
        <v>34</v>
      </c>
    </row>
    <row r="15" spans="2:28" x14ac:dyDescent="0.35">
      <c r="B15" s="4"/>
      <c r="C15" s="4" t="s">
        <v>10</v>
      </c>
      <c r="D15" s="5">
        <v>1</v>
      </c>
      <c r="E15" s="5">
        <v>2</v>
      </c>
      <c r="F15" s="5">
        <v>3</v>
      </c>
      <c r="G15" s="5">
        <v>2</v>
      </c>
      <c r="H15" s="5">
        <v>2</v>
      </c>
      <c r="I15" s="5">
        <v>0</v>
      </c>
      <c r="J15" s="5">
        <v>1</v>
      </c>
      <c r="K15" s="5">
        <v>2</v>
      </c>
      <c r="L15" s="5">
        <v>3</v>
      </c>
      <c r="M15" s="12">
        <f>SUM(D15:L15)</f>
        <v>16</v>
      </c>
      <c r="N15" s="12"/>
      <c r="O15" s="5">
        <v>2</v>
      </c>
      <c r="P15" s="5">
        <v>2</v>
      </c>
      <c r="Q15" s="5">
        <v>0</v>
      </c>
      <c r="R15" s="5">
        <v>2</v>
      </c>
      <c r="S15" s="5">
        <v>3</v>
      </c>
      <c r="T15" s="5">
        <v>2</v>
      </c>
      <c r="U15" s="5">
        <v>3</v>
      </c>
      <c r="V15" s="5">
        <v>1</v>
      </c>
      <c r="W15" s="5">
        <v>2</v>
      </c>
      <c r="X15" s="12">
        <f>SUM(O15:W15)</f>
        <v>17</v>
      </c>
      <c r="Y15" s="12">
        <v>3</v>
      </c>
      <c r="Z15" s="12">
        <f t="shared" si="2"/>
        <v>33</v>
      </c>
      <c r="AA15" s="12">
        <v>1</v>
      </c>
      <c r="AB15" s="12">
        <f t="shared" si="3"/>
        <v>37</v>
      </c>
    </row>
    <row r="16" spans="2:28" x14ac:dyDescent="0.35">
      <c r="B16" s="4" t="s">
        <v>36</v>
      </c>
      <c r="C16" s="4"/>
      <c r="D16" s="5">
        <v>3</v>
      </c>
      <c r="E16" s="5">
        <v>4</v>
      </c>
      <c r="F16" s="5">
        <v>5</v>
      </c>
      <c r="G16" s="5">
        <v>6</v>
      </c>
      <c r="H16" s="5">
        <v>4</v>
      </c>
      <c r="I16" s="5">
        <v>3</v>
      </c>
      <c r="J16" s="5">
        <v>6</v>
      </c>
      <c r="K16" s="5">
        <v>5</v>
      </c>
      <c r="L16" s="5">
        <v>5</v>
      </c>
      <c r="M16" s="12">
        <f>SUM(D16:L16)</f>
        <v>41</v>
      </c>
      <c r="N16" s="12"/>
      <c r="O16" s="5">
        <v>4</v>
      </c>
      <c r="P16" s="5">
        <v>3</v>
      </c>
      <c r="Q16" s="5">
        <v>4</v>
      </c>
      <c r="R16" s="5">
        <v>5</v>
      </c>
      <c r="S16" s="5">
        <v>4</v>
      </c>
      <c r="T16" s="5">
        <v>4</v>
      </c>
      <c r="U16" s="5">
        <v>4</v>
      </c>
      <c r="V16" s="5">
        <v>2</v>
      </c>
      <c r="W16" s="5">
        <v>4</v>
      </c>
      <c r="X16" s="12">
        <f>SUM(O16:W16)</f>
        <v>34</v>
      </c>
      <c r="Y16" s="12"/>
      <c r="Z16" s="12"/>
      <c r="AA16" s="12"/>
      <c r="AB16" s="12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16"/>
  <sheetViews>
    <sheetView workbookViewId="0">
      <selection activeCell="M23" sqref="M23"/>
    </sheetView>
  </sheetViews>
  <sheetFormatPr defaultRowHeight="14.5" x14ac:dyDescent="0.35"/>
  <cols>
    <col min="3" max="3" width="22.1796875" bestFit="1" customWidth="1"/>
    <col min="4" max="12" width="3.453125" customWidth="1"/>
    <col min="14" max="14" width="18.453125" bestFit="1" customWidth="1"/>
    <col min="15" max="23" width="3.453125" customWidth="1"/>
    <col min="25" max="25" width="19.453125" bestFit="1" customWidth="1"/>
    <col min="26" max="26" width="16.7265625" bestFit="1" customWidth="1"/>
    <col min="27" max="27" width="19.453125" bestFit="1" customWidth="1"/>
  </cols>
  <sheetData>
    <row r="3" spans="2:28" x14ac:dyDescent="0.35">
      <c r="B3" s="4"/>
      <c r="C3" s="7" t="s">
        <v>19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 t="s">
        <v>20</v>
      </c>
      <c r="N3" s="2" t="s">
        <v>33</v>
      </c>
      <c r="O3" s="2">
        <v>10</v>
      </c>
      <c r="P3" s="2">
        <v>11</v>
      </c>
      <c r="Q3" s="2">
        <v>12</v>
      </c>
      <c r="R3" s="2">
        <v>13</v>
      </c>
      <c r="S3" s="2">
        <v>14</v>
      </c>
      <c r="T3" s="2">
        <v>15</v>
      </c>
      <c r="U3" s="2">
        <v>16</v>
      </c>
      <c r="V3" s="2">
        <v>17</v>
      </c>
      <c r="W3" s="2">
        <v>18</v>
      </c>
      <c r="X3" s="2" t="s">
        <v>21</v>
      </c>
      <c r="Y3" s="2" t="s">
        <v>34</v>
      </c>
      <c r="Z3" s="2" t="s">
        <v>32</v>
      </c>
      <c r="AA3" s="2" t="s">
        <v>35</v>
      </c>
      <c r="AB3" s="2" t="s">
        <v>0</v>
      </c>
    </row>
    <row r="4" spans="2:28" x14ac:dyDescent="0.35">
      <c r="B4" s="8"/>
      <c r="C4" s="9" t="s">
        <v>22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2:28" x14ac:dyDescent="0.35">
      <c r="B5" s="8" t="s">
        <v>23</v>
      </c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2:28" x14ac:dyDescent="0.35">
      <c r="B6" s="4"/>
      <c r="C6" s="4" t="s">
        <v>2</v>
      </c>
      <c r="D6" s="5"/>
      <c r="E6" s="5"/>
      <c r="F6" s="5"/>
      <c r="G6" s="5"/>
      <c r="H6" s="5"/>
      <c r="I6" s="5"/>
      <c r="J6" s="5"/>
      <c r="K6" s="5"/>
      <c r="L6" s="5"/>
      <c r="M6" s="12">
        <v>15</v>
      </c>
      <c r="N6" s="12">
        <v>3</v>
      </c>
      <c r="O6" s="5"/>
      <c r="P6" s="5"/>
      <c r="Q6" s="5"/>
      <c r="R6" s="5"/>
      <c r="S6" s="5"/>
      <c r="T6" s="5"/>
      <c r="U6" s="5"/>
      <c r="V6" s="5"/>
      <c r="W6" s="5"/>
      <c r="X6" s="12">
        <v>12</v>
      </c>
      <c r="Y6" s="12"/>
      <c r="Z6" s="12">
        <f>M6+X6</f>
        <v>27</v>
      </c>
      <c r="AA6" s="12">
        <v>1</v>
      </c>
      <c r="AB6" s="12">
        <f>N6+Y6+Z6+AA6</f>
        <v>31</v>
      </c>
    </row>
    <row r="7" spans="2:28" x14ac:dyDescent="0.35">
      <c r="B7" s="4"/>
      <c r="C7" s="4" t="s">
        <v>58</v>
      </c>
      <c r="D7" s="5"/>
      <c r="E7" s="5"/>
      <c r="F7" s="5"/>
      <c r="G7" s="5"/>
      <c r="H7" s="5"/>
      <c r="I7" s="5"/>
      <c r="J7" s="5"/>
      <c r="K7" s="5"/>
      <c r="L7" s="5"/>
      <c r="M7" s="12">
        <v>15</v>
      </c>
      <c r="N7" s="12">
        <v>1</v>
      </c>
      <c r="O7" s="5"/>
      <c r="P7" s="5"/>
      <c r="Q7" s="5"/>
      <c r="R7" s="5"/>
      <c r="S7" s="5"/>
      <c r="T7" s="5"/>
      <c r="U7" s="5"/>
      <c r="V7" s="5"/>
      <c r="W7" s="5"/>
      <c r="X7" s="12">
        <v>15</v>
      </c>
      <c r="Y7" s="12">
        <v>5</v>
      </c>
      <c r="Z7" s="12">
        <f t="shared" ref="Z7:Z15" si="0">M7+X7</f>
        <v>30</v>
      </c>
      <c r="AA7" s="12">
        <v>5</v>
      </c>
      <c r="AB7" s="12">
        <f t="shared" ref="AB7:AB15" si="1">N7+Y7+Z7+AA7</f>
        <v>41</v>
      </c>
    </row>
    <row r="8" spans="2:28" x14ac:dyDescent="0.35">
      <c r="B8" s="4"/>
      <c r="C8" s="4" t="s">
        <v>57</v>
      </c>
      <c r="D8" s="5"/>
      <c r="E8" s="5"/>
      <c r="F8" s="5"/>
      <c r="G8" s="5"/>
      <c r="H8" s="5"/>
      <c r="I8" s="5"/>
      <c r="J8" s="5"/>
      <c r="K8" s="5"/>
      <c r="L8" s="5"/>
      <c r="M8" s="12">
        <v>11</v>
      </c>
      <c r="N8" s="12"/>
      <c r="O8" s="5"/>
      <c r="P8" s="5"/>
      <c r="Q8" s="5"/>
      <c r="R8" s="5"/>
      <c r="S8" s="5"/>
      <c r="T8" s="5"/>
      <c r="U8" s="5"/>
      <c r="V8" s="5"/>
      <c r="W8" s="5"/>
      <c r="X8" s="12">
        <v>11</v>
      </c>
      <c r="Y8" s="12"/>
      <c r="Z8" s="12">
        <f t="shared" si="0"/>
        <v>22</v>
      </c>
      <c r="AA8" s="12"/>
      <c r="AB8" s="12">
        <f t="shared" si="1"/>
        <v>22</v>
      </c>
    </row>
    <row r="9" spans="2:28" x14ac:dyDescent="0.35">
      <c r="B9" s="4"/>
      <c r="C9" s="4" t="s">
        <v>5</v>
      </c>
      <c r="D9" s="5"/>
      <c r="E9" s="5"/>
      <c r="F9" s="5"/>
      <c r="G9" s="5"/>
      <c r="H9" s="5"/>
      <c r="I9" s="5"/>
      <c r="J9" s="5"/>
      <c r="K9" s="5"/>
      <c r="L9" s="5"/>
      <c r="M9" s="12">
        <v>14</v>
      </c>
      <c r="N9" s="12"/>
      <c r="O9" s="5"/>
      <c r="P9" s="5"/>
      <c r="Q9" s="5"/>
      <c r="R9" s="5"/>
      <c r="S9" s="5"/>
      <c r="T9" s="5"/>
      <c r="U9" s="5"/>
      <c r="V9" s="5"/>
      <c r="W9" s="5"/>
      <c r="X9" s="12">
        <v>13</v>
      </c>
      <c r="Y9" s="12">
        <v>1</v>
      </c>
      <c r="Z9" s="12">
        <f t="shared" si="0"/>
        <v>27</v>
      </c>
      <c r="AA9" s="12"/>
      <c r="AB9" s="12">
        <f t="shared" si="1"/>
        <v>28</v>
      </c>
    </row>
    <row r="10" spans="2:28" x14ac:dyDescent="0.35">
      <c r="B10" s="4" t="s">
        <v>36</v>
      </c>
      <c r="C10" s="4"/>
      <c r="D10" s="5"/>
      <c r="E10" s="5"/>
      <c r="F10" s="5"/>
      <c r="G10" s="5"/>
      <c r="H10" s="5"/>
      <c r="I10" s="5"/>
      <c r="J10" s="5"/>
      <c r="K10" s="5"/>
      <c r="L10" s="5"/>
      <c r="M10" s="12">
        <f t="shared" ref="M10" si="2">SUM(D10:L10)</f>
        <v>0</v>
      </c>
      <c r="N10" s="12"/>
      <c r="O10" s="5"/>
      <c r="P10" s="5"/>
      <c r="Q10" s="5"/>
      <c r="R10" s="5"/>
      <c r="S10" s="5"/>
      <c r="T10" s="5"/>
      <c r="U10" s="5"/>
      <c r="V10" s="5"/>
      <c r="W10" s="5"/>
      <c r="X10" s="12">
        <f t="shared" ref="X10" si="3">SUM(O10:W10)</f>
        <v>0</v>
      </c>
      <c r="Y10" s="12"/>
      <c r="Z10" s="12"/>
      <c r="AA10" s="12"/>
      <c r="AB10" s="12">
        <v>88</v>
      </c>
    </row>
    <row r="11" spans="2:28" x14ac:dyDescent="0.35"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12"/>
      <c r="N11" s="12"/>
      <c r="O11" s="5"/>
      <c r="P11" s="5"/>
      <c r="Q11" s="5"/>
      <c r="R11" s="5"/>
      <c r="S11" s="5"/>
      <c r="T11" s="5"/>
      <c r="U11" s="5"/>
      <c r="V11" s="5"/>
      <c r="W11" s="5"/>
      <c r="X11" s="12"/>
      <c r="Y11" s="12"/>
      <c r="Z11" s="12"/>
      <c r="AA11" s="12"/>
      <c r="AB11" s="12"/>
    </row>
    <row r="12" spans="2:28" x14ac:dyDescent="0.35">
      <c r="B12" s="4" t="s">
        <v>24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12"/>
      <c r="N12" s="12"/>
      <c r="O12" s="5"/>
      <c r="P12" s="5"/>
      <c r="Q12" s="5"/>
      <c r="R12" s="5"/>
      <c r="S12" s="5"/>
      <c r="T12" s="5"/>
      <c r="U12" s="5"/>
      <c r="V12" s="5"/>
      <c r="W12" s="5"/>
      <c r="X12" s="12"/>
      <c r="Y12" s="12"/>
      <c r="Z12" s="12"/>
      <c r="AA12" s="12"/>
      <c r="AB12" s="12"/>
    </row>
    <row r="13" spans="2:28" x14ac:dyDescent="0.35">
      <c r="B13" s="4"/>
      <c r="C13" s="4" t="s">
        <v>17</v>
      </c>
      <c r="D13" s="5"/>
      <c r="E13" s="5"/>
      <c r="F13" s="5"/>
      <c r="G13" s="5"/>
      <c r="H13" s="5"/>
      <c r="I13" s="5"/>
      <c r="J13" s="5"/>
      <c r="K13" s="5"/>
      <c r="L13" s="5"/>
      <c r="M13" s="12">
        <v>14</v>
      </c>
      <c r="N13" s="12"/>
      <c r="O13" s="5"/>
      <c r="P13" s="5"/>
      <c r="Q13" s="5"/>
      <c r="R13" s="5"/>
      <c r="S13" s="5"/>
      <c r="T13" s="5"/>
      <c r="U13" s="5"/>
      <c r="V13" s="5"/>
      <c r="W13" s="5"/>
      <c r="X13" s="12">
        <v>12</v>
      </c>
      <c r="Y13" s="12"/>
      <c r="Z13" s="12">
        <f t="shared" si="0"/>
        <v>26</v>
      </c>
      <c r="AA13" s="12"/>
      <c r="AB13" s="12">
        <f t="shared" si="1"/>
        <v>26</v>
      </c>
    </row>
    <row r="14" spans="2:28" x14ac:dyDescent="0.35">
      <c r="B14" s="4"/>
      <c r="C14" s="4" t="s">
        <v>13</v>
      </c>
      <c r="D14" s="5"/>
      <c r="E14" s="5"/>
      <c r="F14" s="5"/>
      <c r="G14" s="5"/>
      <c r="H14" s="5"/>
      <c r="I14" s="5"/>
      <c r="J14" s="5"/>
      <c r="K14" s="5"/>
      <c r="L14" s="5"/>
      <c r="M14" s="12">
        <v>16</v>
      </c>
      <c r="N14" s="12">
        <v>5</v>
      </c>
      <c r="O14" s="5"/>
      <c r="P14" s="5"/>
      <c r="Q14" s="5"/>
      <c r="R14" s="5"/>
      <c r="S14" s="5"/>
      <c r="T14" s="5"/>
      <c r="U14" s="5"/>
      <c r="V14" s="5"/>
      <c r="W14" s="5"/>
      <c r="X14" s="12">
        <v>13</v>
      </c>
      <c r="Y14" s="12">
        <v>3</v>
      </c>
      <c r="Z14" s="12">
        <f t="shared" si="0"/>
        <v>29</v>
      </c>
      <c r="AA14" s="12">
        <v>3</v>
      </c>
      <c r="AB14" s="12">
        <f t="shared" si="1"/>
        <v>40</v>
      </c>
    </row>
    <row r="15" spans="2:28" x14ac:dyDescent="0.35">
      <c r="B15" s="4"/>
      <c r="C15" s="4" t="s">
        <v>8</v>
      </c>
      <c r="D15" s="5"/>
      <c r="E15" s="5"/>
      <c r="F15" s="5"/>
      <c r="G15" s="5"/>
      <c r="H15" s="5"/>
      <c r="I15" s="5"/>
      <c r="J15" s="5"/>
      <c r="K15" s="5"/>
      <c r="L15" s="5"/>
      <c r="M15" s="12">
        <v>12</v>
      </c>
      <c r="N15" s="12"/>
      <c r="O15" s="5"/>
      <c r="P15" s="5"/>
      <c r="Q15" s="5"/>
      <c r="R15" s="5"/>
      <c r="S15" s="5"/>
      <c r="T15" s="5"/>
      <c r="U15" s="5"/>
      <c r="V15" s="5"/>
      <c r="W15" s="5"/>
      <c r="X15" s="12">
        <v>12</v>
      </c>
      <c r="Y15" s="12"/>
      <c r="Z15" s="12">
        <f t="shared" si="0"/>
        <v>24</v>
      </c>
      <c r="AA15" s="12"/>
      <c r="AB15" s="12">
        <f t="shared" si="1"/>
        <v>24</v>
      </c>
    </row>
    <row r="16" spans="2:28" x14ac:dyDescent="0.35">
      <c r="B16" s="4" t="s">
        <v>36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12">
        <f>SUM(D16:L16)</f>
        <v>0</v>
      </c>
      <c r="N16" s="12"/>
      <c r="O16" s="5"/>
      <c r="P16" s="5"/>
      <c r="Q16" s="5"/>
      <c r="R16" s="5"/>
      <c r="S16" s="5"/>
      <c r="T16" s="5"/>
      <c r="U16" s="5"/>
      <c r="V16" s="5"/>
      <c r="W16" s="5"/>
      <c r="X16" s="12">
        <f>SUM(O16:W16)</f>
        <v>0</v>
      </c>
      <c r="Y16" s="12"/>
      <c r="Z16" s="12"/>
      <c r="AA16" s="12"/>
      <c r="AB16" s="12">
        <v>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16"/>
  <sheetViews>
    <sheetView topLeftCell="C1" workbookViewId="0">
      <selection activeCell="C13" sqref="C13"/>
    </sheetView>
  </sheetViews>
  <sheetFormatPr defaultRowHeight="14.5" x14ac:dyDescent="0.35"/>
  <cols>
    <col min="3" max="3" width="22.1796875" bestFit="1" customWidth="1"/>
    <col min="4" max="12" width="3.453125" customWidth="1"/>
    <col min="14" max="14" width="18.453125" bestFit="1" customWidth="1"/>
    <col min="15" max="23" width="3.453125" customWidth="1"/>
    <col min="25" max="25" width="19.453125" bestFit="1" customWidth="1"/>
    <col min="26" max="26" width="16.7265625" bestFit="1" customWidth="1"/>
    <col min="27" max="27" width="19.453125" bestFit="1" customWidth="1"/>
  </cols>
  <sheetData>
    <row r="3" spans="2:28" x14ac:dyDescent="0.35">
      <c r="B3" s="4"/>
      <c r="C3" s="7" t="s">
        <v>19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 t="s">
        <v>20</v>
      </c>
      <c r="N3" s="2" t="s">
        <v>33</v>
      </c>
      <c r="O3" s="2">
        <v>10</v>
      </c>
      <c r="P3" s="2">
        <v>11</v>
      </c>
      <c r="Q3" s="2">
        <v>12</v>
      </c>
      <c r="R3" s="2">
        <v>13</v>
      </c>
      <c r="S3" s="2">
        <v>14</v>
      </c>
      <c r="T3" s="2">
        <v>15</v>
      </c>
      <c r="U3" s="2">
        <v>16</v>
      </c>
      <c r="V3" s="2">
        <v>17</v>
      </c>
      <c r="W3" s="2">
        <v>18</v>
      </c>
      <c r="X3" s="2" t="s">
        <v>21</v>
      </c>
      <c r="Y3" s="2" t="s">
        <v>34</v>
      </c>
      <c r="Z3" s="2" t="s">
        <v>32</v>
      </c>
      <c r="AA3" s="2" t="s">
        <v>35</v>
      </c>
      <c r="AB3" s="2" t="s">
        <v>0</v>
      </c>
    </row>
    <row r="4" spans="2:28" x14ac:dyDescent="0.35">
      <c r="B4" s="8"/>
      <c r="C4" s="9" t="s">
        <v>22</v>
      </c>
      <c r="D4" s="10">
        <v>5</v>
      </c>
      <c r="E4" s="10">
        <v>4</v>
      </c>
      <c r="F4" s="10">
        <v>3</v>
      </c>
      <c r="G4" s="10">
        <v>4</v>
      </c>
      <c r="H4" s="10">
        <v>4</v>
      </c>
      <c r="I4" s="10">
        <v>4</v>
      </c>
      <c r="J4" s="10">
        <v>3</v>
      </c>
      <c r="K4" s="10">
        <v>5</v>
      </c>
      <c r="L4" s="10">
        <v>4</v>
      </c>
      <c r="M4" s="10"/>
      <c r="N4" s="10"/>
      <c r="O4" s="10">
        <v>5</v>
      </c>
      <c r="P4" s="10">
        <v>5</v>
      </c>
      <c r="Q4" s="10">
        <v>3</v>
      </c>
      <c r="R4" s="10">
        <v>4</v>
      </c>
      <c r="S4" s="10">
        <v>4</v>
      </c>
      <c r="T4" s="10">
        <v>4</v>
      </c>
      <c r="U4" s="10">
        <v>4</v>
      </c>
      <c r="V4" s="10">
        <v>3</v>
      </c>
      <c r="W4" s="10">
        <v>4</v>
      </c>
      <c r="X4" s="10"/>
      <c r="Y4" s="10"/>
      <c r="Z4" s="10"/>
      <c r="AA4" s="10"/>
      <c r="AB4" s="10"/>
    </row>
    <row r="5" spans="2:28" x14ac:dyDescent="0.35">
      <c r="B5" s="8" t="s">
        <v>23</v>
      </c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2:28" x14ac:dyDescent="0.35">
      <c r="B6" s="4"/>
      <c r="C6" s="4" t="s">
        <v>57</v>
      </c>
      <c r="D6" s="5">
        <v>1</v>
      </c>
      <c r="E6" s="5">
        <v>0</v>
      </c>
      <c r="F6" s="5">
        <v>1</v>
      </c>
      <c r="G6" s="5">
        <v>2</v>
      </c>
      <c r="H6" s="5">
        <v>2</v>
      </c>
      <c r="I6" s="5">
        <v>1</v>
      </c>
      <c r="J6" s="5">
        <v>3</v>
      </c>
      <c r="K6" s="5">
        <v>1</v>
      </c>
      <c r="L6" s="5">
        <v>0</v>
      </c>
      <c r="M6" s="12">
        <f t="shared" ref="M6:M14" si="0">SUM(D6:L6)</f>
        <v>11</v>
      </c>
      <c r="N6" s="12"/>
      <c r="O6" s="5">
        <v>0</v>
      </c>
      <c r="P6" s="5">
        <v>2</v>
      </c>
      <c r="Q6" s="5">
        <v>3</v>
      </c>
      <c r="R6" s="5">
        <v>3</v>
      </c>
      <c r="S6" s="5">
        <v>1</v>
      </c>
      <c r="T6" s="5">
        <v>2</v>
      </c>
      <c r="U6" s="5">
        <v>0</v>
      </c>
      <c r="V6" s="5">
        <v>3</v>
      </c>
      <c r="W6" s="5">
        <v>2</v>
      </c>
      <c r="X6" s="12">
        <f t="shared" ref="X6:X14" si="1">SUM(O6:W6)</f>
        <v>16</v>
      </c>
      <c r="Y6" s="12">
        <v>3</v>
      </c>
      <c r="Z6" s="12">
        <f>M6+X6</f>
        <v>27</v>
      </c>
      <c r="AA6" s="12"/>
      <c r="AB6" s="12">
        <f>N6+Y6+Z6+AA6</f>
        <v>30</v>
      </c>
    </row>
    <row r="7" spans="2:28" x14ac:dyDescent="0.35">
      <c r="B7" s="4"/>
      <c r="C7" s="4" t="s">
        <v>5</v>
      </c>
      <c r="D7" s="5">
        <v>3</v>
      </c>
      <c r="E7" s="5">
        <v>0</v>
      </c>
      <c r="F7" s="5">
        <v>1</v>
      </c>
      <c r="G7" s="5">
        <v>0</v>
      </c>
      <c r="H7" s="5">
        <v>2</v>
      </c>
      <c r="I7" s="5">
        <v>2</v>
      </c>
      <c r="J7" s="5">
        <v>2</v>
      </c>
      <c r="K7" s="5">
        <v>4</v>
      </c>
      <c r="L7" s="5">
        <v>2</v>
      </c>
      <c r="M7" s="12">
        <f t="shared" si="0"/>
        <v>16</v>
      </c>
      <c r="N7" s="12"/>
      <c r="O7" s="5">
        <v>3</v>
      </c>
      <c r="P7" s="5">
        <v>2</v>
      </c>
      <c r="Q7" s="5">
        <v>2</v>
      </c>
      <c r="R7" s="5">
        <v>0</v>
      </c>
      <c r="S7" s="5">
        <v>0</v>
      </c>
      <c r="T7" s="5">
        <v>1</v>
      </c>
      <c r="U7" s="5">
        <v>3</v>
      </c>
      <c r="V7" s="5">
        <v>2</v>
      </c>
      <c r="W7" s="5">
        <v>2</v>
      </c>
      <c r="X7" s="12">
        <f t="shared" si="1"/>
        <v>15</v>
      </c>
      <c r="Y7" s="12"/>
      <c r="Z7" s="12">
        <f t="shared" ref="Z7:Z14" si="2">M7+X7</f>
        <v>31</v>
      </c>
      <c r="AA7" s="12">
        <v>1</v>
      </c>
      <c r="AB7" s="12">
        <f t="shared" ref="AB7:AB14" si="3">N7+Y7+Z7+AA7</f>
        <v>32</v>
      </c>
    </row>
    <row r="8" spans="2:28" x14ac:dyDescent="0.35">
      <c r="B8" s="4"/>
      <c r="C8" s="4" t="s">
        <v>3</v>
      </c>
      <c r="D8" s="5">
        <v>1</v>
      </c>
      <c r="E8" s="5">
        <v>3</v>
      </c>
      <c r="F8" s="5">
        <v>2</v>
      </c>
      <c r="G8" s="5">
        <v>0</v>
      </c>
      <c r="H8" s="5">
        <v>2</v>
      </c>
      <c r="I8" s="5">
        <v>2</v>
      </c>
      <c r="J8" s="5">
        <v>2</v>
      </c>
      <c r="K8" s="5">
        <v>1</v>
      </c>
      <c r="L8" s="5">
        <v>3</v>
      </c>
      <c r="M8" s="12">
        <f t="shared" si="0"/>
        <v>16</v>
      </c>
      <c r="N8" s="12">
        <v>1</v>
      </c>
      <c r="O8" s="5">
        <v>4</v>
      </c>
      <c r="P8" s="5">
        <v>0</v>
      </c>
      <c r="Q8" s="5">
        <v>3</v>
      </c>
      <c r="R8" s="5">
        <v>2</v>
      </c>
      <c r="S8" s="5">
        <v>1</v>
      </c>
      <c r="T8" s="5">
        <v>0</v>
      </c>
      <c r="U8" s="5">
        <v>2</v>
      </c>
      <c r="V8" s="5">
        <v>1</v>
      </c>
      <c r="W8" s="5">
        <v>2</v>
      </c>
      <c r="X8" s="12">
        <f t="shared" si="1"/>
        <v>15</v>
      </c>
      <c r="Y8" s="12">
        <v>1</v>
      </c>
      <c r="Z8" s="12">
        <f t="shared" si="2"/>
        <v>31</v>
      </c>
      <c r="AA8" s="12">
        <v>3</v>
      </c>
      <c r="AB8" s="12">
        <f t="shared" si="3"/>
        <v>36</v>
      </c>
    </row>
    <row r="9" spans="2:28" x14ac:dyDescent="0.35">
      <c r="B9" s="4"/>
      <c r="D9" s="5"/>
      <c r="E9" s="5"/>
      <c r="F9" s="5"/>
      <c r="G9" s="5"/>
      <c r="H9" s="5"/>
      <c r="I9" s="5"/>
      <c r="J9" s="5"/>
      <c r="K9" s="5"/>
      <c r="L9" s="5"/>
      <c r="M9" s="12"/>
      <c r="N9" s="12"/>
      <c r="O9" s="5"/>
      <c r="P9" s="5"/>
      <c r="Q9" s="5"/>
      <c r="R9" s="5"/>
      <c r="S9" s="5"/>
      <c r="T9" s="5"/>
      <c r="U9" s="5"/>
      <c r="V9" s="5"/>
      <c r="W9" s="5"/>
      <c r="X9" s="12"/>
      <c r="Y9" s="12"/>
      <c r="Z9" s="12"/>
      <c r="AA9" s="12"/>
      <c r="AB9" s="12"/>
    </row>
    <row r="10" spans="2:28" x14ac:dyDescent="0.35">
      <c r="B10" s="4" t="s">
        <v>36</v>
      </c>
      <c r="C10" s="4"/>
      <c r="D10" s="5">
        <v>4</v>
      </c>
      <c r="E10" s="5">
        <v>3</v>
      </c>
      <c r="F10" s="5">
        <v>3</v>
      </c>
      <c r="G10" s="5">
        <v>2</v>
      </c>
      <c r="H10" s="5">
        <v>4</v>
      </c>
      <c r="I10" s="5">
        <v>4</v>
      </c>
      <c r="J10" s="5">
        <v>5</v>
      </c>
      <c r="K10" s="5">
        <v>5</v>
      </c>
      <c r="L10" s="5">
        <v>5</v>
      </c>
      <c r="M10" s="12">
        <f t="shared" si="0"/>
        <v>35</v>
      </c>
      <c r="N10" s="12"/>
      <c r="O10" s="5">
        <v>7</v>
      </c>
      <c r="P10" s="5">
        <v>4</v>
      </c>
      <c r="Q10" s="5">
        <v>5</v>
      </c>
      <c r="R10" s="5">
        <v>5</v>
      </c>
      <c r="S10" s="5">
        <v>2</v>
      </c>
      <c r="T10" s="5">
        <v>3</v>
      </c>
      <c r="U10" s="5">
        <v>5</v>
      </c>
      <c r="V10" s="5">
        <v>5</v>
      </c>
      <c r="W10" s="5">
        <v>4</v>
      </c>
      <c r="X10" s="12">
        <f t="shared" si="1"/>
        <v>40</v>
      </c>
      <c r="Y10" s="12"/>
      <c r="Z10" s="12"/>
      <c r="AA10" s="12"/>
      <c r="AB10" s="12">
        <f>X10+M10</f>
        <v>75</v>
      </c>
    </row>
    <row r="11" spans="2:28" x14ac:dyDescent="0.35"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12"/>
      <c r="N11" s="12"/>
      <c r="O11" s="5"/>
      <c r="P11" s="5"/>
      <c r="Q11" s="5"/>
      <c r="R11" s="5"/>
      <c r="S11" s="5"/>
      <c r="T11" s="5"/>
      <c r="U11" s="5"/>
      <c r="V11" s="5"/>
      <c r="W11" s="5"/>
      <c r="X11" s="12"/>
      <c r="Y11" s="12"/>
      <c r="Z11" s="12"/>
      <c r="AA11" s="12"/>
      <c r="AB11" s="12"/>
    </row>
    <row r="12" spans="2:28" x14ac:dyDescent="0.35">
      <c r="B12" s="4" t="s">
        <v>24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12"/>
      <c r="N12" s="12"/>
      <c r="O12" s="5"/>
      <c r="P12" s="5"/>
      <c r="Q12" s="5"/>
      <c r="R12" s="5"/>
      <c r="S12" s="5"/>
      <c r="T12" s="5"/>
      <c r="U12" s="5"/>
      <c r="V12" s="5"/>
      <c r="W12" s="5"/>
      <c r="X12" s="12"/>
      <c r="Y12" s="12"/>
      <c r="Z12" s="12"/>
      <c r="AA12" s="12"/>
      <c r="AB12" s="12"/>
    </row>
    <row r="13" spans="2:28" x14ac:dyDescent="0.35">
      <c r="B13" s="4"/>
      <c r="C13" s="4" t="s">
        <v>1</v>
      </c>
      <c r="D13" s="5">
        <v>3</v>
      </c>
      <c r="E13" s="5">
        <v>2</v>
      </c>
      <c r="F13" s="5">
        <v>3</v>
      </c>
      <c r="G13" s="5">
        <v>1</v>
      </c>
      <c r="H13" s="5">
        <v>2</v>
      </c>
      <c r="I13" s="5">
        <v>2</v>
      </c>
      <c r="J13" s="5">
        <v>2</v>
      </c>
      <c r="K13" s="5">
        <v>2</v>
      </c>
      <c r="L13" s="5">
        <v>1</v>
      </c>
      <c r="M13" s="12">
        <f t="shared" si="0"/>
        <v>18</v>
      </c>
      <c r="N13" s="12">
        <v>5</v>
      </c>
      <c r="O13" s="5">
        <v>1</v>
      </c>
      <c r="P13" s="5">
        <v>3</v>
      </c>
      <c r="Q13" s="5">
        <v>2</v>
      </c>
      <c r="R13" s="5">
        <v>2</v>
      </c>
      <c r="S13" s="5">
        <v>3</v>
      </c>
      <c r="T13" s="5">
        <v>2</v>
      </c>
      <c r="U13" s="5">
        <v>2</v>
      </c>
      <c r="V13" s="5">
        <v>2</v>
      </c>
      <c r="W13" s="5">
        <v>1</v>
      </c>
      <c r="X13" s="12">
        <f t="shared" si="1"/>
        <v>18</v>
      </c>
      <c r="Y13" s="12">
        <v>5</v>
      </c>
      <c r="Z13" s="12">
        <f t="shared" si="2"/>
        <v>36</v>
      </c>
      <c r="AA13" s="12">
        <v>5</v>
      </c>
      <c r="AB13" s="12">
        <f t="shared" si="3"/>
        <v>51</v>
      </c>
    </row>
    <row r="14" spans="2:28" x14ac:dyDescent="0.35">
      <c r="B14" s="4"/>
      <c r="C14" s="4" t="s">
        <v>18</v>
      </c>
      <c r="D14" s="5">
        <v>2</v>
      </c>
      <c r="E14" s="5">
        <v>2</v>
      </c>
      <c r="F14" s="5">
        <v>3</v>
      </c>
      <c r="G14" s="5">
        <v>2</v>
      </c>
      <c r="H14" s="5">
        <v>2</v>
      </c>
      <c r="I14" s="5">
        <v>0</v>
      </c>
      <c r="J14" s="5">
        <v>3</v>
      </c>
      <c r="K14" s="5">
        <v>2</v>
      </c>
      <c r="L14" s="5">
        <v>2</v>
      </c>
      <c r="M14" s="12">
        <f t="shared" si="0"/>
        <v>18</v>
      </c>
      <c r="N14" s="12">
        <v>3</v>
      </c>
      <c r="O14" s="5">
        <v>2</v>
      </c>
      <c r="P14" s="5">
        <v>3</v>
      </c>
      <c r="Q14" s="5">
        <v>1</v>
      </c>
      <c r="R14" s="5">
        <v>0</v>
      </c>
      <c r="S14" s="5">
        <v>0</v>
      </c>
      <c r="T14" s="5">
        <v>0</v>
      </c>
      <c r="U14" s="5">
        <v>2</v>
      </c>
      <c r="V14" s="5">
        <v>1</v>
      </c>
      <c r="W14" s="5">
        <v>0</v>
      </c>
      <c r="X14" s="12">
        <f t="shared" si="1"/>
        <v>9</v>
      </c>
      <c r="Y14" s="12"/>
      <c r="Z14" s="12">
        <f t="shared" si="2"/>
        <v>27</v>
      </c>
      <c r="AA14" s="12"/>
      <c r="AB14" s="12">
        <f t="shared" si="3"/>
        <v>30</v>
      </c>
    </row>
    <row r="15" spans="2:28" x14ac:dyDescent="0.35">
      <c r="B15" s="4"/>
      <c r="C15" s="4"/>
      <c r="D15" s="5"/>
      <c r="E15" s="5"/>
      <c r="F15" s="5"/>
      <c r="G15" s="5"/>
      <c r="H15" s="5"/>
      <c r="I15" s="5"/>
      <c r="J15" s="5"/>
      <c r="K15" s="5"/>
      <c r="L15" s="5"/>
      <c r="M15" s="12"/>
      <c r="N15" s="12"/>
      <c r="O15" s="5"/>
      <c r="P15" s="5"/>
      <c r="Q15" s="5"/>
      <c r="R15" s="5"/>
      <c r="S15" s="5"/>
      <c r="T15" s="5"/>
      <c r="U15" s="5"/>
      <c r="V15" s="5"/>
      <c r="W15" s="5"/>
      <c r="X15" s="12"/>
      <c r="Y15" s="12"/>
      <c r="Z15" s="12"/>
      <c r="AA15" s="12"/>
      <c r="AB15" s="12"/>
    </row>
    <row r="16" spans="2:28" x14ac:dyDescent="0.35">
      <c r="B16" s="4" t="s">
        <v>36</v>
      </c>
      <c r="C16" s="4"/>
      <c r="D16" s="5">
        <v>5</v>
      </c>
      <c r="E16" s="5">
        <v>4</v>
      </c>
      <c r="F16" s="5">
        <v>6</v>
      </c>
      <c r="G16" s="5">
        <v>3</v>
      </c>
      <c r="H16" s="5">
        <v>4</v>
      </c>
      <c r="I16" s="5">
        <v>2</v>
      </c>
      <c r="J16" s="5">
        <v>5</v>
      </c>
      <c r="K16" s="5">
        <v>4</v>
      </c>
      <c r="L16" s="5">
        <v>3</v>
      </c>
      <c r="M16" s="12">
        <f>SUM(D16:L16)</f>
        <v>36</v>
      </c>
      <c r="N16" s="12"/>
      <c r="O16" s="5">
        <v>3</v>
      </c>
      <c r="P16" s="5">
        <v>6</v>
      </c>
      <c r="Q16" s="5">
        <v>3</v>
      </c>
      <c r="R16" s="5">
        <v>2</v>
      </c>
      <c r="S16" s="5">
        <v>3</v>
      </c>
      <c r="T16" s="5">
        <v>2</v>
      </c>
      <c r="U16" s="5">
        <v>4</v>
      </c>
      <c r="V16" s="5">
        <v>3</v>
      </c>
      <c r="W16" s="5">
        <v>1</v>
      </c>
      <c r="X16" s="12">
        <f>SUM(O16:W16)</f>
        <v>27</v>
      </c>
      <c r="Y16" s="12"/>
      <c r="Z16" s="12"/>
      <c r="AA16" s="12"/>
      <c r="AB16" s="12">
        <f>X16+M16</f>
        <v>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19"/>
  <sheetViews>
    <sheetView workbookViewId="0">
      <selection activeCell="X22" sqref="X22"/>
    </sheetView>
  </sheetViews>
  <sheetFormatPr defaultRowHeight="14.5" x14ac:dyDescent="0.35"/>
  <cols>
    <col min="2" max="2" width="22.1796875" bestFit="1" customWidth="1"/>
    <col min="3" max="11" width="3.453125" customWidth="1"/>
    <col min="13" max="13" width="18.453125" bestFit="1" customWidth="1"/>
    <col min="14" max="22" width="3.453125" customWidth="1"/>
    <col min="24" max="24" width="19.453125" bestFit="1" customWidth="1"/>
    <col min="25" max="25" width="16.7265625" bestFit="1" customWidth="1"/>
    <col min="26" max="26" width="19.453125" bestFit="1" customWidth="1"/>
  </cols>
  <sheetData>
    <row r="3" spans="1:27" x14ac:dyDescent="0.35">
      <c r="A3" s="4"/>
      <c r="B3" s="7" t="s">
        <v>19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 t="s">
        <v>20</v>
      </c>
      <c r="M3" s="2" t="s">
        <v>33</v>
      </c>
      <c r="N3" s="2">
        <v>10</v>
      </c>
      <c r="O3" s="2">
        <v>11</v>
      </c>
      <c r="P3" s="2">
        <v>12</v>
      </c>
      <c r="Q3" s="2">
        <v>13</v>
      </c>
      <c r="R3" s="2">
        <v>14</v>
      </c>
      <c r="S3" s="2">
        <v>15</v>
      </c>
      <c r="T3" s="2">
        <v>16</v>
      </c>
      <c r="U3" s="2">
        <v>17</v>
      </c>
      <c r="V3" s="2">
        <v>18</v>
      </c>
      <c r="W3" s="2" t="s">
        <v>21</v>
      </c>
      <c r="X3" s="2" t="s">
        <v>34</v>
      </c>
      <c r="Y3" s="2" t="s">
        <v>32</v>
      </c>
      <c r="Z3" s="2" t="s">
        <v>35</v>
      </c>
      <c r="AA3" s="2" t="s">
        <v>0</v>
      </c>
    </row>
    <row r="4" spans="1:27" x14ac:dyDescent="0.35">
      <c r="A4" s="8"/>
      <c r="B4" s="9" t="s">
        <v>22</v>
      </c>
      <c r="C4" s="10">
        <v>4</v>
      </c>
      <c r="D4" s="10">
        <v>3</v>
      </c>
      <c r="E4" s="10">
        <v>4</v>
      </c>
      <c r="F4" s="10">
        <v>4</v>
      </c>
      <c r="G4" s="10">
        <v>3</v>
      </c>
      <c r="H4" s="10">
        <v>5</v>
      </c>
      <c r="I4" s="10">
        <v>4</v>
      </c>
      <c r="J4" s="10">
        <v>4</v>
      </c>
      <c r="K4" s="10">
        <v>5</v>
      </c>
      <c r="L4" s="10"/>
      <c r="M4" s="10"/>
      <c r="N4" s="10">
        <v>5</v>
      </c>
      <c r="O4" s="10">
        <v>4</v>
      </c>
      <c r="P4" s="10">
        <v>5</v>
      </c>
      <c r="Q4" s="10">
        <v>4</v>
      </c>
      <c r="R4" s="10">
        <v>3</v>
      </c>
      <c r="S4" s="10">
        <v>4</v>
      </c>
      <c r="T4" s="10">
        <v>4</v>
      </c>
      <c r="U4" s="10">
        <v>3</v>
      </c>
      <c r="V4" s="10">
        <v>4</v>
      </c>
      <c r="W4" s="10"/>
      <c r="X4" s="10"/>
      <c r="Y4" s="10"/>
      <c r="Z4" s="10"/>
      <c r="AA4" s="10"/>
    </row>
    <row r="5" spans="1:27" x14ac:dyDescent="0.35">
      <c r="A5" s="8" t="s">
        <v>23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x14ac:dyDescent="0.35">
      <c r="A6" s="4"/>
      <c r="B6" s="4" t="s">
        <v>57</v>
      </c>
      <c r="C6" s="5">
        <v>0</v>
      </c>
      <c r="D6" s="5">
        <v>2</v>
      </c>
      <c r="E6" s="5">
        <v>1</v>
      </c>
      <c r="F6" s="5">
        <v>2</v>
      </c>
      <c r="G6" s="5">
        <v>4</v>
      </c>
      <c r="H6" s="5">
        <v>3</v>
      </c>
      <c r="I6" s="5">
        <v>2</v>
      </c>
      <c r="J6" s="5">
        <v>1</v>
      </c>
      <c r="K6" s="5">
        <v>0</v>
      </c>
      <c r="L6" s="12">
        <f t="shared" ref="L6:L17" si="0">SUM(C6:K6)</f>
        <v>15</v>
      </c>
      <c r="M6" s="12"/>
      <c r="N6" s="5">
        <v>0</v>
      </c>
      <c r="O6" s="5">
        <v>2</v>
      </c>
      <c r="P6" s="5">
        <v>2</v>
      </c>
      <c r="Q6" s="5">
        <v>1</v>
      </c>
      <c r="R6" s="5">
        <v>2</v>
      </c>
      <c r="S6" s="5">
        <v>0</v>
      </c>
      <c r="T6" s="5">
        <v>1</v>
      </c>
      <c r="U6" s="5">
        <v>1</v>
      </c>
      <c r="V6" s="5">
        <v>2</v>
      </c>
      <c r="W6" s="12">
        <f t="shared" ref="W6:W17" si="1">SUM(N6:V6)</f>
        <v>11</v>
      </c>
      <c r="X6" s="12"/>
      <c r="Y6" s="12">
        <f>L6+W6</f>
        <v>26</v>
      </c>
      <c r="Z6" s="12"/>
      <c r="AA6" s="12">
        <f>M6+X6+Y6+Z6</f>
        <v>26</v>
      </c>
    </row>
    <row r="7" spans="1:27" x14ac:dyDescent="0.35">
      <c r="A7" s="4"/>
      <c r="B7" s="4" t="s">
        <v>2</v>
      </c>
      <c r="C7" s="5">
        <v>1</v>
      </c>
      <c r="D7" s="5">
        <v>1</v>
      </c>
      <c r="E7" s="5">
        <v>1</v>
      </c>
      <c r="F7" s="5">
        <v>3</v>
      </c>
      <c r="G7" s="5">
        <v>0</v>
      </c>
      <c r="H7" s="5">
        <v>2</v>
      </c>
      <c r="I7" s="5">
        <v>0</v>
      </c>
      <c r="J7" s="5">
        <v>2</v>
      </c>
      <c r="K7" s="5">
        <v>3</v>
      </c>
      <c r="L7" s="12">
        <f t="shared" si="0"/>
        <v>13</v>
      </c>
      <c r="M7" s="12"/>
      <c r="N7" s="5">
        <v>2</v>
      </c>
      <c r="O7" s="5">
        <v>2</v>
      </c>
      <c r="P7" s="5">
        <v>3</v>
      </c>
      <c r="Q7" s="5">
        <v>3</v>
      </c>
      <c r="R7" s="5">
        <v>1</v>
      </c>
      <c r="S7" s="5">
        <v>3</v>
      </c>
      <c r="T7" s="5">
        <v>2</v>
      </c>
      <c r="U7" s="5">
        <v>2</v>
      </c>
      <c r="V7" s="5">
        <v>2</v>
      </c>
      <c r="W7" s="12">
        <f t="shared" si="1"/>
        <v>20</v>
      </c>
      <c r="X7" s="12">
        <v>5</v>
      </c>
      <c r="Y7" s="12">
        <f t="shared" ref="Y7:Y17" si="2">L7+W7</f>
        <v>33</v>
      </c>
      <c r="Z7" s="12">
        <v>3</v>
      </c>
      <c r="AA7" s="12">
        <f t="shared" ref="AA7:AA17" si="3">M7+X7+Y7+Z7</f>
        <v>41</v>
      </c>
    </row>
    <row r="8" spans="1:27" x14ac:dyDescent="0.35">
      <c r="A8" s="4"/>
      <c r="B8" s="4" t="s">
        <v>58</v>
      </c>
      <c r="C8" s="5">
        <v>1</v>
      </c>
      <c r="D8" s="5">
        <v>2</v>
      </c>
      <c r="E8" s="5">
        <v>0</v>
      </c>
      <c r="F8" s="5">
        <v>3</v>
      </c>
      <c r="G8" s="5">
        <v>1</v>
      </c>
      <c r="H8" s="5">
        <v>3</v>
      </c>
      <c r="I8" s="5">
        <v>3</v>
      </c>
      <c r="J8" s="5">
        <v>1</v>
      </c>
      <c r="K8" s="5">
        <v>2</v>
      </c>
      <c r="L8" s="12">
        <f t="shared" si="0"/>
        <v>16</v>
      </c>
      <c r="M8" s="12"/>
      <c r="N8" s="5">
        <v>3</v>
      </c>
      <c r="O8" s="5">
        <v>0</v>
      </c>
      <c r="P8" s="5">
        <v>2</v>
      </c>
      <c r="Q8" s="5">
        <v>3</v>
      </c>
      <c r="R8" s="5">
        <v>2</v>
      </c>
      <c r="S8" s="5">
        <v>0</v>
      </c>
      <c r="T8" s="5">
        <v>1</v>
      </c>
      <c r="U8" s="5">
        <v>1</v>
      </c>
      <c r="V8" s="5">
        <v>0</v>
      </c>
      <c r="W8" s="12">
        <f t="shared" si="1"/>
        <v>12</v>
      </c>
      <c r="X8" s="12"/>
      <c r="Y8" s="12">
        <f t="shared" si="2"/>
        <v>28</v>
      </c>
      <c r="Z8" s="12"/>
      <c r="AA8" s="12">
        <f t="shared" si="3"/>
        <v>28</v>
      </c>
    </row>
    <row r="9" spans="1:27" x14ac:dyDescent="0.35">
      <c r="A9" s="4"/>
      <c r="B9" s="24" t="s">
        <v>9</v>
      </c>
      <c r="C9" s="5">
        <v>3</v>
      </c>
      <c r="D9" s="5">
        <v>3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12">
        <f t="shared" si="0"/>
        <v>6</v>
      </c>
      <c r="M9" s="12"/>
      <c r="N9" s="5">
        <v>2</v>
      </c>
      <c r="O9" s="5">
        <v>2</v>
      </c>
      <c r="P9" s="5">
        <v>3</v>
      </c>
      <c r="Q9" s="5">
        <v>0</v>
      </c>
      <c r="R9" s="5">
        <v>2</v>
      </c>
      <c r="S9" s="5">
        <v>2</v>
      </c>
      <c r="T9" s="5">
        <v>3</v>
      </c>
      <c r="U9" s="5">
        <v>2</v>
      </c>
      <c r="V9" s="5">
        <v>2</v>
      </c>
      <c r="W9" s="12">
        <f t="shared" si="1"/>
        <v>18</v>
      </c>
      <c r="X9" s="12">
        <v>3</v>
      </c>
      <c r="Y9" s="12">
        <f t="shared" si="2"/>
        <v>24</v>
      </c>
      <c r="Z9" s="12"/>
      <c r="AA9" s="12">
        <f t="shared" si="3"/>
        <v>27</v>
      </c>
    </row>
    <row r="10" spans="1:27" x14ac:dyDescent="0.35">
      <c r="A10" s="4"/>
      <c r="C10" s="5"/>
      <c r="D10" s="5"/>
      <c r="E10" s="5"/>
      <c r="F10" s="5"/>
      <c r="G10" s="5"/>
      <c r="H10" s="5"/>
      <c r="I10" s="5"/>
      <c r="J10" s="5"/>
      <c r="K10" s="5"/>
      <c r="L10" s="12"/>
      <c r="M10" s="12"/>
      <c r="N10" s="5"/>
      <c r="O10" s="5"/>
      <c r="P10" s="5"/>
      <c r="Q10" s="5"/>
      <c r="R10" s="5"/>
      <c r="S10" s="5"/>
      <c r="T10" s="5"/>
      <c r="U10" s="5"/>
      <c r="V10" s="5"/>
      <c r="W10" s="12"/>
      <c r="X10" s="12"/>
      <c r="Y10" s="12"/>
      <c r="Z10" s="12"/>
      <c r="AA10" s="12"/>
    </row>
    <row r="11" spans="1:27" x14ac:dyDescent="0.35">
      <c r="A11" s="4" t="s">
        <v>36</v>
      </c>
      <c r="B11" s="4"/>
      <c r="C11" s="5">
        <v>4</v>
      </c>
      <c r="D11" s="5">
        <v>5</v>
      </c>
      <c r="E11" s="5">
        <v>2</v>
      </c>
      <c r="F11" s="5">
        <v>6</v>
      </c>
      <c r="G11" s="5">
        <v>5</v>
      </c>
      <c r="H11" s="5">
        <v>6</v>
      </c>
      <c r="I11" s="5">
        <v>5</v>
      </c>
      <c r="J11" s="5">
        <v>3</v>
      </c>
      <c r="K11" s="5">
        <v>5</v>
      </c>
      <c r="L11" s="12">
        <f t="shared" si="0"/>
        <v>41</v>
      </c>
      <c r="M11" s="12"/>
      <c r="N11" s="5">
        <v>5</v>
      </c>
      <c r="O11" s="5">
        <v>4</v>
      </c>
      <c r="P11" s="5">
        <v>6</v>
      </c>
      <c r="Q11" s="5">
        <v>6</v>
      </c>
      <c r="R11" s="5">
        <v>4</v>
      </c>
      <c r="S11" s="5">
        <v>5</v>
      </c>
      <c r="T11" s="5">
        <v>5</v>
      </c>
      <c r="U11" s="5">
        <v>4</v>
      </c>
      <c r="V11" s="5">
        <v>4</v>
      </c>
      <c r="W11" s="12">
        <f t="shared" si="1"/>
        <v>43</v>
      </c>
      <c r="X11" s="12"/>
      <c r="Y11" s="12"/>
      <c r="Z11" s="12"/>
      <c r="AA11" s="12">
        <f>W11+L11</f>
        <v>84</v>
      </c>
    </row>
    <row r="12" spans="1:27" x14ac:dyDescent="0.35">
      <c r="A12" s="4"/>
      <c r="B12" s="4"/>
      <c r="C12" s="5"/>
      <c r="D12" s="5"/>
      <c r="E12" s="5"/>
      <c r="F12" s="5"/>
      <c r="G12" s="5"/>
      <c r="H12" s="5"/>
      <c r="I12" s="5"/>
      <c r="J12" s="5"/>
      <c r="K12" s="5"/>
      <c r="L12" s="12"/>
      <c r="M12" s="12"/>
      <c r="N12" s="5"/>
      <c r="O12" s="5"/>
      <c r="P12" s="5"/>
      <c r="Q12" s="5"/>
      <c r="R12" s="5"/>
      <c r="S12" s="5"/>
      <c r="T12" s="5"/>
      <c r="U12" s="5"/>
      <c r="V12" s="5"/>
      <c r="W12" s="12"/>
      <c r="X12" s="12"/>
      <c r="Y12" s="12"/>
      <c r="Z12" s="12"/>
      <c r="AA12" s="12"/>
    </row>
    <row r="13" spans="1:27" x14ac:dyDescent="0.35">
      <c r="A13" s="4" t="s">
        <v>24</v>
      </c>
      <c r="B13" s="4"/>
      <c r="C13" s="5"/>
      <c r="D13" s="5"/>
      <c r="E13" s="5"/>
      <c r="F13" s="5"/>
      <c r="G13" s="5"/>
      <c r="H13" s="5"/>
      <c r="I13" s="5"/>
      <c r="J13" s="5"/>
      <c r="K13" s="5"/>
      <c r="L13" s="12"/>
      <c r="M13" s="12"/>
      <c r="N13" s="5"/>
      <c r="O13" s="5"/>
      <c r="P13" s="5"/>
      <c r="Q13" s="5"/>
      <c r="R13" s="5"/>
      <c r="S13" s="5"/>
      <c r="T13" s="5"/>
      <c r="U13" s="5"/>
      <c r="V13" s="5"/>
      <c r="W13" s="12"/>
      <c r="X13" s="12"/>
      <c r="Y13" s="12"/>
      <c r="Z13" s="12"/>
      <c r="AA13" s="12"/>
    </row>
    <row r="14" spans="1:27" x14ac:dyDescent="0.35">
      <c r="A14" s="4"/>
      <c r="B14" s="4" t="s">
        <v>8</v>
      </c>
      <c r="C14" s="5">
        <v>3</v>
      </c>
      <c r="D14" s="5">
        <v>2</v>
      </c>
      <c r="E14" s="5">
        <v>2</v>
      </c>
      <c r="F14" s="5">
        <v>3</v>
      </c>
      <c r="G14" s="5">
        <v>0</v>
      </c>
      <c r="H14" s="5">
        <v>3</v>
      </c>
      <c r="I14" s="5">
        <v>3</v>
      </c>
      <c r="J14" s="5">
        <v>0</v>
      </c>
      <c r="K14" s="5">
        <v>3</v>
      </c>
      <c r="L14" s="12">
        <f t="shared" si="0"/>
        <v>19</v>
      </c>
      <c r="M14" s="12">
        <v>5</v>
      </c>
      <c r="N14" s="5">
        <v>3</v>
      </c>
      <c r="O14" s="5">
        <v>2</v>
      </c>
      <c r="P14" s="5">
        <v>1</v>
      </c>
      <c r="Q14" s="5">
        <v>0</v>
      </c>
      <c r="R14" s="5">
        <v>1</v>
      </c>
      <c r="S14" s="5">
        <v>2</v>
      </c>
      <c r="T14" s="5">
        <v>4</v>
      </c>
      <c r="U14" s="5">
        <v>2</v>
      </c>
      <c r="V14" s="5">
        <v>2</v>
      </c>
      <c r="W14" s="12">
        <f t="shared" si="1"/>
        <v>17</v>
      </c>
      <c r="X14" s="12">
        <v>1</v>
      </c>
      <c r="Y14" s="12">
        <f t="shared" si="2"/>
        <v>36</v>
      </c>
      <c r="Z14" s="12">
        <v>5</v>
      </c>
      <c r="AA14" s="12">
        <f t="shared" si="3"/>
        <v>47</v>
      </c>
    </row>
    <row r="15" spans="1:27" x14ac:dyDescent="0.35">
      <c r="A15" s="4"/>
      <c r="B15" s="4" t="s">
        <v>4</v>
      </c>
      <c r="C15" s="5">
        <v>1</v>
      </c>
      <c r="D15" s="5">
        <v>3</v>
      </c>
      <c r="E15" s="5">
        <v>2</v>
      </c>
      <c r="F15" s="5">
        <v>3</v>
      </c>
      <c r="G15" s="5">
        <v>1</v>
      </c>
      <c r="H15" s="5">
        <v>4</v>
      </c>
      <c r="I15" s="5">
        <v>2</v>
      </c>
      <c r="J15" s="5">
        <v>1</v>
      </c>
      <c r="K15" s="5">
        <v>0</v>
      </c>
      <c r="L15" s="12">
        <f t="shared" si="0"/>
        <v>17</v>
      </c>
      <c r="M15" s="12">
        <v>1</v>
      </c>
      <c r="N15" s="5">
        <v>3</v>
      </c>
      <c r="O15" s="5">
        <v>2</v>
      </c>
      <c r="P15" s="5">
        <v>0</v>
      </c>
      <c r="Q15" s="5">
        <v>1</v>
      </c>
      <c r="R15" s="5">
        <v>3</v>
      </c>
      <c r="S15" s="5">
        <v>2</v>
      </c>
      <c r="T15" s="5">
        <v>2</v>
      </c>
      <c r="U15" s="5">
        <v>0</v>
      </c>
      <c r="V15" s="5">
        <v>1</v>
      </c>
      <c r="W15" s="12">
        <f t="shared" si="1"/>
        <v>14</v>
      </c>
      <c r="X15" s="12"/>
      <c r="Y15" s="12">
        <f t="shared" si="2"/>
        <v>31</v>
      </c>
      <c r="Z15" s="12">
        <v>1</v>
      </c>
      <c r="AA15" s="12">
        <f t="shared" si="3"/>
        <v>33</v>
      </c>
    </row>
    <row r="16" spans="1:27" x14ac:dyDescent="0.35">
      <c r="A16" s="4"/>
      <c r="B16" s="4" t="s">
        <v>17</v>
      </c>
      <c r="C16" s="5">
        <v>2</v>
      </c>
      <c r="D16" s="5">
        <v>3</v>
      </c>
      <c r="E16" s="5">
        <v>3</v>
      </c>
      <c r="F16" s="5">
        <v>3</v>
      </c>
      <c r="G16" s="5">
        <v>1</v>
      </c>
      <c r="H16" s="5">
        <v>2</v>
      </c>
      <c r="I16" s="5">
        <v>2</v>
      </c>
      <c r="J16" s="5">
        <v>1</v>
      </c>
      <c r="K16" s="5">
        <v>2</v>
      </c>
      <c r="L16" s="12">
        <f t="shared" si="0"/>
        <v>19</v>
      </c>
      <c r="M16" s="12">
        <v>3</v>
      </c>
      <c r="N16" s="5">
        <v>2</v>
      </c>
      <c r="O16" s="5">
        <v>2</v>
      </c>
      <c r="P16" s="5">
        <v>1</v>
      </c>
      <c r="Q16" s="5">
        <v>2</v>
      </c>
      <c r="R16" s="5">
        <v>0</v>
      </c>
      <c r="S16" s="5">
        <v>0</v>
      </c>
      <c r="T16" s="5">
        <v>2</v>
      </c>
      <c r="U16" s="5">
        <v>2</v>
      </c>
      <c r="V16" s="5">
        <v>0</v>
      </c>
      <c r="W16" s="12">
        <f t="shared" si="1"/>
        <v>11</v>
      </c>
      <c r="X16" s="12"/>
      <c r="Y16" s="12">
        <f t="shared" si="2"/>
        <v>30</v>
      </c>
      <c r="Z16" s="12"/>
      <c r="AA16" s="12">
        <f t="shared" si="3"/>
        <v>33</v>
      </c>
    </row>
    <row r="17" spans="1:27" x14ac:dyDescent="0.35">
      <c r="A17" s="4"/>
      <c r="B17" s="4" t="s">
        <v>10</v>
      </c>
      <c r="C17" s="5">
        <v>0</v>
      </c>
      <c r="D17" s="5">
        <v>3</v>
      </c>
      <c r="E17" s="5">
        <v>1</v>
      </c>
      <c r="F17" s="5">
        <v>2</v>
      </c>
      <c r="G17" s="5">
        <v>1</v>
      </c>
      <c r="H17" s="5">
        <v>1</v>
      </c>
      <c r="I17" s="5">
        <v>2</v>
      </c>
      <c r="J17" s="5">
        <v>2</v>
      </c>
      <c r="K17" s="5">
        <v>1</v>
      </c>
      <c r="L17" s="12">
        <f t="shared" si="0"/>
        <v>13</v>
      </c>
      <c r="M17" s="12"/>
      <c r="N17" s="5">
        <v>1</v>
      </c>
      <c r="O17" s="5">
        <v>2</v>
      </c>
      <c r="P17" s="5">
        <v>3</v>
      </c>
      <c r="Q17" s="5">
        <v>1</v>
      </c>
      <c r="R17" s="5">
        <v>2</v>
      </c>
      <c r="S17" s="5">
        <v>2</v>
      </c>
      <c r="T17" s="5">
        <v>0</v>
      </c>
      <c r="U17" s="5">
        <v>2</v>
      </c>
      <c r="V17" s="5">
        <v>2</v>
      </c>
      <c r="W17" s="12">
        <f t="shared" si="1"/>
        <v>15</v>
      </c>
      <c r="X17" s="12"/>
      <c r="Y17" s="12">
        <f t="shared" si="2"/>
        <v>28</v>
      </c>
      <c r="Z17" s="12"/>
      <c r="AA17" s="12">
        <f t="shared" si="3"/>
        <v>28</v>
      </c>
    </row>
    <row r="18" spans="1:27" x14ac:dyDescent="0.35">
      <c r="A18" s="4"/>
      <c r="B18" s="4"/>
      <c r="C18" s="5"/>
      <c r="D18" s="5"/>
      <c r="E18" s="5"/>
      <c r="F18" s="5"/>
      <c r="G18" s="5"/>
      <c r="H18" s="5"/>
      <c r="I18" s="5"/>
      <c r="J18" s="5"/>
      <c r="K18" s="5"/>
      <c r="L18" s="12"/>
      <c r="M18" s="12"/>
      <c r="N18" s="5"/>
      <c r="O18" s="5"/>
      <c r="P18" s="5"/>
      <c r="Q18" s="5"/>
      <c r="R18" s="5"/>
      <c r="S18" s="5"/>
      <c r="T18" s="5"/>
      <c r="U18" s="5"/>
      <c r="V18" s="5"/>
      <c r="W18" s="12"/>
      <c r="X18" s="12"/>
      <c r="Y18" s="12"/>
      <c r="Z18" s="12"/>
      <c r="AA18" s="12"/>
    </row>
    <row r="19" spans="1:27" x14ac:dyDescent="0.35">
      <c r="A19" s="4" t="s">
        <v>36</v>
      </c>
      <c r="B19" s="4"/>
      <c r="C19" s="5">
        <v>5</v>
      </c>
      <c r="D19" s="5">
        <v>6</v>
      </c>
      <c r="E19" s="5">
        <v>5</v>
      </c>
      <c r="F19" s="5">
        <v>6</v>
      </c>
      <c r="G19" s="5">
        <v>2</v>
      </c>
      <c r="H19" s="5">
        <v>7</v>
      </c>
      <c r="I19" s="5">
        <v>5</v>
      </c>
      <c r="J19" s="5">
        <v>3</v>
      </c>
      <c r="K19" s="5">
        <v>5</v>
      </c>
      <c r="L19" s="12">
        <f>SUM(C19:K19)</f>
        <v>44</v>
      </c>
      <c r="M19" s="12"/>
      <c r="N19" s="5">
        <v>6</v>
      </c>
      <c r="O19" s="5">
        <v>4</v>
      </c>
      <c r="P19" s="5">
        <v>4</v>
      </c>
      <c r="Q19" s="5">
        <v>3</v>
      </c>
      <c r="R19" s="5">
        <v>5</v>
      </c>
      <c r="S19" s="5">
        <v>4</v>
      </c>
      <c r="T19" s="5">
        <v>6</v>
      </c>
      <c r="U19" s="5">
        <v>4</v>
      </c>
      <c r="V19" s="5">
        <v>4</v>
      </c>
      <c r="W19" s="12">
        <f>SUM(N19:V19)</f>
        <v>40</v>
      </c>
      <c r="X19" s="12"/>
      <c r="Y19" s="12"/>
      <c r="Z19" s="12"/>
      <c r="AA19" s="12">
        <f>W19+L19</f>
        <v>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0"/>
  <sheetViews>
    <sheetView topLeftCell="B1" workbookViewId="0">
      <selection activeCell="T23" sqref="T23"/>
    </sheetView>
  </sheetViews>
  <sheetFormatPr defaultRowHeight="14.5" x14ac:dyDescent="0.35"/>
  <cols>
    <col min="2" max="2" width="22.1796875" bestFit="1" customWidth="1"/>
    <col min="3" max="11" width="3.453125" customWidth="1"/>
    <col min="13" max="21" width="3.453125" customWidth="1"/>
    <col min="23" max="23" width="16.7265625" bestFit="1" customWidth="1"/>
    <col min="24" max="24" width="16.7265625" customWidth="1"/>
    <col min="25" max="25" width="19.453125" bestFit="1" customWidth="1"/>
  </cols>
  <sheetData>
    <row r="2" spans="1:26" x14ac:dyDescent="0.35">
      <c r="X2">
        <v>1.25</v>
      </c>
    </row>
    <row r="3" spans="1:26" x14ac:dyDescent="0.35">
      <c r="A3" s="4"/>
      <c r="B3" s="7" t="s">
        <v>19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 t="s">
        <v>20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 t="s">
        <v>21</v>
      </c>
      <c r="W3" s="2" t="s">
        <v>32</v>
      </c>
      <c r="X3" s="2"/>
      <c r="Y3" s="2" t="s">
        <v>35</v>
      </c>
      <c r="Z3" s="2" t="s">
        <v>0</v>
      </c>
    </row>
    <row r="4" spans="1:26" x14ac:dyDescent="0.35">
      <c r="A4" s="8"/>
      <c r="B4" s="9" t="s">
        <v>22</v>
      </c>
      <c r="C4" s="10">
        <v>5</v>
      </c>
      <c r="D4" s="10">
        <v>4</v>
      </c>
      <c r="E4" s="10">
        <v>4</v>
      </c>
      <c r="F4" s="10">
        <v>5</v>
      </c>
      <c r="G4" s="10">
        <v>3</v>
      </c>
      <c r="H4" s="10">
        <v>4</v>
      </c>
      <c r="I4" s="10">
        <v>4</v>
      </c>
      <c r="J4" s="10">
        <v>4</v>
      </c>
      <c r="K4" s="10">
        <v>4</v>
      </c>
      <c r="L4" s="10"/>
      <c r="M4" s="10">
        <v>4</v>
      </c>
      <c r="N4" s="10">
        <v>4</v>
      </c>
      <c r="O4" s="10">
        <v>4</v>
      </c>
      <c r="P4" s="10">
        <v>3</v>
      </c>
      <c r="Q4" s="10">
        <v>5</v>
      </c>
      <c r="R4" s="10">
        <v>4</v>
      </c>
      <c r="S4" s="10">
        <v>3</v>
      </c>
      <c r="T4" s="10">
        <v>4</v>
      </c>
      <c r="U4" s="10">
        <v>5</v>
      </c>
      <c r="V4" s="10"/>
      <c r="W4" s="10"/>
      <c r="X4" s="10"/>
      <c r="Y4" s="10"/>
      <c r="Z4" s="10"/>
    </row>
    <row r="5" spans="1:26" x14ac:dyDescent="0.35">
      <c r="A5" s="8" t="s">
        <v>23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x14ac:dyDescent="0.35">
      <c r="A6" s="4"/>
      <c r="B6" s="4" t="s">
        <v>5</v>
      </c>
      <c r="C6" s="5">
        <v>2</v>
      </c>
      <c r="D6" s="5">
        <v>3</v>
      </c>
      <c r="E6" s="5">
        <v>3</v>
      </c>
      <c r="F6" s="5">
        <v>1</v>
      </c>
      <c r="G6" s="5">
        <v>2</v>
      </c>
      <c r="H6" s="5">
        <v>1</v>
      </c>
      <c r="I6" s="5">
        <v>2</v>
      </c>
      <c r="J6" s="5">
        <v>2</v>
      </c>
      <c r="K6" s="5">
        <v>1</v>
      </c>
      <c r="L6" s="12">
        <f t="shared" ref="L6:L17" si="0">SUM(C6:K6)</f>
        <v>17</v>
      </c>
      <c r="M6" s="5">
        <v>3</v>
      </c>
      <c r="N6" s="5">
        <v>0</v>
      </c>
      <c r="O6" s="5">
        <v>1</v>
      </c>
      <c r="P6" s="5">
        <v>3</v>
      </c>
      <c r="Q6" s="5">
        <v>1</v>
      </c>
      <c r="R6" s="5">
        <v>3</v>
      </c>
      <c r="S6" s="5">
        <v>1</v>
      </c>
      <c r="T6" s="5">
        <v>0</v>
      </c>
      <c r="U6" s="5">
        <v>1</v>
      </c>
      <c r="V6" s="12">
        <f t="shared" ref="V6:V17" si="1">SUM(M6:U6)</f>
        <v>13</v>
      </c>
      <c r="W6" s="12">
        <f>L6+V6</f>
        <v>30</v>
      </c>
      <c r="X6" s="12">
        <f>W6*$X$2</f>
        <v>37.5</v>
      </c>
      <c r="Y6" s="12"/>
      <c r="Z6" s="12">
        <f>X6+Y6</f>
        <v>37.5</v>
      </c>
    </row>
    <row r="7" spans="1:26" x14ac:dyDescent="0.35">
      <c r="A7" s="4"/>
      <c r="B7" s="4" t="s">
        <v>2</v>
      </c>
      <c r="C7" s="5">
        <v>1</v>
      </c>
      <c r="D7" s="5">
        <v>2</v>
      </c>
      <c r="E7" s="5">
        <v>3</v>
      </c>
      <c r="F7" s="5">
        <v>2</v>
      </c>
      <c r="G7" s="5">
        <v>1</v>
      </c>
      <c r="H7" s="5">
        <v>0</v>
      </c>
      <c r="I7" s="5">
        <v>0</v>
      </c>
      <c r="J7" s="5">
        <v>1</v>
      </c>
      <c r="K7" s="5">
        <v>0</v>
      </c>
      <c r="L7" s="12">
        <f t="shared" si="0"/>
        <v>10</v>
      </c>
      <c r="M7" s="5">
        <v>3</v>
      </c>
      <c r="N7" s="5">
        <v>3</v>
      </c>
      <c r="O7" s="5">
        <v>3</v>
      </c>
      <c r="P7" s="5">
        <v>3</v>
      </c>
      <c r="Q7" s="5">
        <v>3</v>
      </c>
      <c r="R7" s="5">
        <v>2</v>
      </c>
      <c r="S7" s="5">
        <v>1</v>
      </c>
      <c r="T7" s="5">
        <v>2</v>
      </c>
      <c r="U7" s="5">
        <v>2</v>
      </c>
      <c r="V7" s="12">
        <f t="shared" si="1"/>
        <v>22</v>
      </c>
      <c r="W7" s="12">
        <f>L7+V7</f>
        <v>32</v>
      </c>
      <c r="X7" s="12">
        <f t="shared" ref="X7:X17" si="2">W7*$X$2</f>
        <v>40</v>
      </c>
      <c r="Y7" s="12">
        <v>5</v>
      </c>
      <c r="Z7" s="12">
        <f t="shared" ref="Z7:Z17" si="3">X7+Y7</f>
        <v>45</v>
      </c>
    </row>
    <row r="8" spans="1:26" x14ac:dyDescent="0.35">
      <c r="A8" s="4"/>
      <c r="B8" s="4" t="s">
        <v>58</v>
      </c>
      <c r="C8" s="5">
        <v>2</v>
      </c>
      <c r="D8" s="5">
        <v>1</v>
      </c>
      <c r="E8" s="5">
        <v>2</v>
      </c>
      <c r="F8" s="5">
        <v>2</v>
      </c>
      <c r="G8" s="5">
        <v>0</v>
      </c>
      <c r="H8" s="5">
        <v>2</v>
      </c>
      <c r="I8" s="5">
        <v>1</v>
      </c>
      <c r="J8" s="5">
        <v>1</v>
      </c>
      <c r="K8" s="5">
        <v>1</v>
      </c>
      <c r="L8" s="12">
        <f t="shared" si="0"/>
        <v>12</v>
      </c>
      <c r="M8" s="5">
        <v>2</v>
      </c>
      <c r="N8" s="5">
        <v>2</v>
      </c>
      <c r="O8" s="5">
        <v>2</v>
      </c>
      <c r="P8" s="5">
        <v>2</v>
      </c>
      <c r="Q8" s="5">
        <v>2</v>
      </c>
      <c r="R8" s="5">
        <v>1</v>
      </c>
      <c r="S8" s="5">
        <v>1</v>
      </c>
      <c r="T8" s="5">
        <v>2</v>
      </c>
      <c r="U8" s="5">
        <v>2</v>
      </c>
      <c r="V8" s="12">
        <f t="shared" si="1"/>
        <v>16</v>
      </c>
      <c r="W8" s="12">
        <f>L8+V8</f>
        <v>28</v>
      </c>
      <c r="X8" s="12">
        <f t="shared" si="2"/>
        <v>35</v>
      </c>
      <c r="Y8" s="12"/>
      <c r="Z8" s="12">
        <f t="shared" si="3"/>
        <v>35</v>
      </c>
    </row>
    <row r="9" spans="1:26" x14ac:dyDescent="0.35">
      <c r="A9" s="4"/>
      <c r="B9" s="24" t="s">
        <v>9</v>
      </c>
      <c r="C9" s="5">
        <v>0</v>
      </c>
      <c r="D9" s="5">
        <v>3</v>
      </c>
      <c r="E9" s="5">
        <v>3</v>
      </c>
      <c r="F9" s="5">
        <v>1</v>
      </c>
      <c r="G9" s="5">
        <v>1</v>
      </c>
      <c r="H9" s="5">
        <v>0</v>
      </c>
      <c r="I9" s="5">
        <v>1</v>
      </c>
      <c r="J9" s="5">
        <v>2</v>
      </c>
      <c r="K9" s="5">
        <v>1</v>
      </c>
      <c r="L9" s="12">
        <f t="shared" si="0"/>
        <v>12</v>
      </c>
      <c r="M9" s="5">
        <v>0</v>
      </c>
      <c r="N9" s="5">
        <v>0</v>
      </c>
      <c r="O9" s="5">
        <v>2</v>
      </c>
      <c r="P9" s="5">
        <v>0</v>
      </c>
      <c r="Q9" s="5">
        <v>1</v>
      </c>
      <c r="R9" s="5">
        <v>0</v>
      </c>
      <c r="S9" s="5">
        <v>0</v>
      </c>
      <c r="T9" s="5">
        <v>0</v>
      </c>
      <c r="U9" s="5">
        <v>1</v>
      </c>
      <c r="V9" s="12">
        <f t="shared" si="1"/>
        <v>4</v>
      </c>
      <c r="W9" s="12">
        <f>L9+V9</f>
        <v>16</v>
      </c>
      <c r="X9" s="12">
        <f t="shared" si="2"/>
        <v>20</v>
      </c>
      <c r="Y9" s="12"/>
      <c r="Z9" s="12">
        <f t="shared" si="3"/>
        <v>20</v>
      </c>
    </row>
    <row r="10" spans="1:26" x14ac:dyDescent="0.35">
      <c r="A10" s="4"/>
      <c r="B10" s="4" t="s">
        <v>3</v>
      </c>
      <c r="C10" s="5">
        <v>3</v>
      </c>
      <c r="D10" s="5">
        <v>2</v>
      </c>
      <c r="E10" s="5">
        <v>0</v>
      </c>
      <c r="F10" s="5">
        <v>2</v>
      </c>
      <c r="G10" s="5">
        <v>1</v>
      </c>
      <c r="H10" s="5">
        <v>2</v>
      </c>
      <c r="I10" s="5">
        <v>2</v>
      </c>
      <c r="J10" s="5">
        <v>0</v>
      </c>
      <c r="K10" s="5">
        <v>2</v>
      </c>
      <c r="L10" s="12">
        <f t="shared" si="0"/>
        <v>14</v>
      </c>
      <c r="M10" s="5">
        <v>3</v>
      </c>
      <c r="N10" s="5">
        <v>1</v>
      </c>
      <c r="O10" s="5">
        <v>2</v>
      </c>
      <c r="P10" s="5">
        <v>2</v>
      </c>
      <c r="Q10" s="5">
        <v>2</v>
      </c>
      <c r="R10" s="5">
        <v>1</v>
      </c>
      <c r="S10" s="5">
        <v>2</v>
      </c>
      <c r="T10" s="5">
        <v>1</v>
      </c>
      <c r="U10" s="5">
        <v>0</v>
      </c>
      <c r="V10" s="12">
        <f t="shared" si="1"/>
        <v>14</v>
      </c>
      <c r="W10" s="12">
        <f>L10+V10</f>
        <v>28</v>
      </c>
      <c r="X10" s="12">
        <f t="shared" si="2"/>
        <v>35</v>
      </c>
      <c r="Y10" s="12"/>
      <c r="Z10" s="12">
        <f t="shared" si="3"/>
        <v>35</v>
      </c>
    </row>
    <row r="11" spans="1:26" x14ac:dyDescent="0.35">
      <c r="A11" s="4"/>
      <c r="C11" s="5"/>
      <c r="D11" s="5"/>
      <c r="E11" s="5"/>
      <c r="F11" s="5"/>
      <c r="G11" s="5"/>
      <c r="H11" s="5"/>
      <c r="I11" s="5"/>
      <c r="J11" s="5"/>
      <c r="K11" s="5"/>
      <c r="L11" s="12"/>
      <c r="M11" s="5"/>
      <c r="N11" s="5"/>
      <c r="O11" s="5"/>
      <c r="P11" s="5"/>
      <c r="Q11" s="5"/>
      <c r="R11" s="5"/>
      <c r="S11" s="5"/>
      <c r="T11" s="5"/>
      <c r="U11" s="5"/>
      <c r="V11" s="12"/>
      <c r="W11" s="12"/>
      <c r="X11" s="12"/>
      <c r="Y11" s="12"/>
      <c r="Z11" s="12"/>
    </row>
    <row r="12" spans="1:26" x14ac:dyDescent="0.35">
      <c r="A12" s="4" t="s">
        <v>36</v>
      </c>
      <c r="B12" s="4"/>
      <c r="C12" s="5">
        <v>5</v>
      </c>
      <c r="D12" s="5">
        <v>6</v>
      </c>
      <c r="E12" s="5">
        <v>6</v>
      </c>
      <c r="F12" s="5">
        <v>4</v>
      </c>
      <c r="G12" s="5">
        <v>3</v>
      </c>
      <c r="H12" s="5">
        <v>4</v>
      </c>
      <c r="I12" s="5">
        <v>4</v>
      </c>
      <c r="J12" s="5">
        <v>4</v>
      </c>
      <c r="K12" s="5">
        <v>3</v>
      </c>
      <c r="L12" s="12">
        <f t="shared" si="0"/>
        <v>39</v>
      </c>
      <c r="M12" s="5">
        <v>6</v>
      </c>
      <c r="N12" s="5">
        <v>5</v>
      </c>
      <c r="O12" s="5">
        <v>5</v>
      </c>
      <c r="P12" s="5">
        <v>6</v>
      </c>
      <c r="Q12" s="5">
        <v>5</v>
      </c>
      <c r="R12" s="5">
        <v>5</v>
      </c>
      <c r="S12" s="5">
        <v>3</v>
      </c>
      <c r="T12" s="5">
        <v>4</v>
      </c>
      <c r="U12" s="5">
        <v>4</v>
      </c>
      <c r="V12" s="12">
        <f t="shared" si="1"/>
        <v>43</v>
      </c>
      <c r="W12" s="12"/>
      <c r="X12" s="12"/>
      <c r="Y12" s="12"/>
      <c r="Z12" s="12">
        <f>V12+L12</f>
        <v>82</v>
      </c>
    </row>
    <row r="13" spans="1:26" x14ac:dyDescent="0.35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12"/>
      <c r="M13" s="5"/>
      <c r="N13" s="5"/>
      <c r="O13" s="5"/>
      <c r="P13" s="5"/>
      <c r="Q13" s="5"/>
      <c r="R13" s="5"/>
      <c r="S13" s="5"/>
      <c r="T13" s="5"/>
      <c r="U13" s="5"/>
      <c r="V13" s="12"/>
      <c r="W13" s="12"/>
      <c r="X13" s="12"/>
      <c r="Y13" s="12"/>
      <c r="Z13" s="12"/>
    </row>
    <row r="14" spans="1:26" x14ac:dyDescent="0.35">
      <c r="A14" s="4" t="s">
        <v>24</v>
      </c>
      <c r="B14" s="4"/>
      <c r="C14" s="5"/>
      <c r="D14" s="5"/>
      <c r="E14" s="5"/>
      <c r="F14" s="5"/>
      <c r="G14" s="5"/>
      <c r="H14" s="5"/>
      <c r="I14" s="5"/>
      <c r="J14" s="5"/>
      <c r="K14" s="5"/>
      <c r="L14" s="12"/>
      <c r="M14" s="5"/>
      <c r="N14" s="5"/>
      <c r="O14" s="5"/>
      <c r="P14" s="5"/>
      <c r="Q14" s="5"/>
      <c r="R14" s="5"/>
      <c r="S14" s="5"/>
      <c r="T14" s="5"/>
      <c r="U14" s="5"/>
      <c r="V14" s="12"/>
      <c r="W14" s="12"/>
      <c r="X14" s="12"/>
      <c r="Y14" s="12"/>
      <c r="Z14" s="12"/>
    </row>
    <row r="15" spans="1:26" x14ac:dyDescent="0.35">
      <c r="A15" s="4"/>
      <c r="B15" s="4" t="s">
        <v>1</v>
      </c>
      <c r="C15" s="5">
        <v>2</v>
      </c>
      <c r="D15" s="5">
        <v>2</v>
      </c>
      <c r="E15" s="5">
        <v>1</v>
      </c>
      <c r="F15" s="5">
        <v>2</v>
      </c>
      <c r="G15" s="5">
        <v>2</v>
      </c>
      <c r="H15" s="5">
        <v>3</v>
      </c>
      <c r="I15" s="5">
        <v>1</v>
      </c>
      <c r="J15" s="5">
        <v>2</v>
      </c>
      <c r="K15" s="5">
        <v>2</v>
      </c>
      <c r="L15" s="12">
        <f t="shared" si="0"/>
        <v>17</v>
      </c>
      <c r="M15" s="5">
        <v>2</v>
      </c>
      <c r="N15" s="5">
        <v>3</v>
      </c>
      <c r="O15" s="5">
        <v>2</v>
      </c>
      <c r="P15" s="5">
        <v>2</v>
      </c>
      <c r="Q15" s="5">
        <v>4</v>
      </c>
      <c r="R15" s="5">
        <v>2</v>
      </c>
      <c r="S15" s="5">
        <v>2</v>
      </c>
      <c r="T15" s="5">
        <v>1</v>
      </c>
      <c r="U15" s="5">
        <v>2</v>
      </c>
      <c r="V15" s="12">
        <f t="shared" si="1"/>
        <v>20</v>
      </c>
      <c r="W15" s="12">
        <f>L15+V15</f>
        <v>37</v>
      </c>
      <c r="X15" s="12">
        <f t="shared" si="2"/>
        <v>46.25</v>
      </c>
      <c r="Y15" s="12">
        <v>10</v>
      </c>
      <c r="Z15" s="12">
        <f t="shared" si="3"/>
        <v>56.25</v>
      </c>
    </row>
    <row r="16" spans="1:26" x14ac:dyDescent="0.35">
      <c r="A16" s="4"/>
      <c r="B16" s="18" t="s">
        <v>13</v>
      </c>
      <c r="C16" s="5">
        <v>2</v>
      </c>
      <c r="D16" s="5">
        <v>1</v>
      </c>
      <c r="E16" s="5">
        <v>2</v>
      </c>
      <c r="F16" s="5">
        <v>2</v>
      </c>
      <c r="G16" s="5">
        <v>1</v>
      </c>
      <c r="H16" s="5">
        <v>3</v>
      </c>
      <c r="I16" s="5">
        <v>2</v>
      </c>
      <c r="J16" s="5">
        <v>2</v>
      </c>
      <c r="K16" s="5">
        <v>1</v>
      </c>
      <c r="L16" s="12">
        <f t="shared" si="0"/>
        <v>16</v>
      </c>
      <c r="M16" s="5">
        <v>0</v>
      </c>
      <c r="N16" s="5">
        <v>2</v>
      </c>
      <c r="O16" s="5">
        <v>2</v>
      </c>
      <c r="P16" s="5">
        <v>2</v>
      </c>
      <c r="Q16" s="5">
        <v>4</v>
      </c>
      <c r="R16" s="5">
        <v>2</v>
      </c>
      <c r="S16" s="5">
        <v>2</v>
      </c>
      <c r="T16" s="5">
        <v>1</v>
      </c>
      <c r="U16" s="5">
        <v>2</v>
      </c>
      <c r="V16" s="12">
        <f t="shared" si="1"/>
        <v>17</v>
      </c>
      <c r="W16" s="12">
        <f>L16+V16</f>
        <v>33</v>
      </c>
      <c r="X16" s="12">
        <f t="shared" si="2"/>
        <v>41.25</v>
      </c>
      <c r="Y16" s="12">
        <v>7</v>
      </c>
      <c r="Z16" s="12">
        <f t="shared" si="3"/>
        <v>48.25</v>
      </c>
    </row>
    <row r="17" spans="1:26" x14ac:dyDescent="0.35">
      <c r="A17" s="4"/>
      <c r="B17" s="4" t="s">
        <v>10</v>
      </c>
      <c r="C17" s="5">
        <v>0</v>
      </c>
      <c r="D17" s="5">
        <v>1</v>
      </c>
      <c r="E17" s="5">
        <v>0</v>
      </c>
      <c r="F17" s="5">
        <v>2</v>
      </c>
      <c r="G17" s="5">
        <v>0</v>
      </c>
      <c r="H17" s="5">
        <v>1</v>
      </c>
      <c r="I17" s="5">
        <v>2</v>
      </c>
      <c r="J17" s="5">
        <v>0</v>
      </c>
      <c r="K17" s="5">
        <v>2</v>
      </c>
      <c r="L17" s="12">
        <f t="shared" si="0"/>
        <v>8</v>
      </c>
      <c r="M17" s="5">
        <v>1</v>
      </c>
      <c r="N17" s="5">
        <v>2</v>
      </c>
      <c r="O17" s="5">
        <v>1</v>
      </c>
      <c r="P17" s="5">
        <v>1</v>
      </c>
      <c r="Q17" s="5">
        <v>0</v>
      </c>
      <c r="R17" s="5">
        <v>2</v>
      </c>
      <c r="S17" s="5">
        <v>1</v>
      </c>
      <c r="T17" s="5">
        <v>1</v>
      </c>
      <c r="U17" s="5">
        <v>0</v>
      </c>
      <c r="V17" s="12">
        <f t="shared" si="1"/>
        <v>9</v>
      </c>
      <c r="W17" s="12">
        <f>L17+V17</f>
        <v>17</v>
      </c>
      <c r="X17" s="12">
        <f t="shared" si="2"/>
        <v>21.25</v>
      </c>
      <c r="Y17" s="12"/>
      <c r="Z17" s="12">
        <f t="shared" si="3"/>
        <v>21.25</v>
      </c>
    </row>
    <row r="18" spans="1:26" x14ac:dyDescent="0.35">
      <c r="A18" s="4"/>
      <c r="B18" s="4"/>
      <c r="C18" s="5"/>
      <c r="D18" s="5"/>
      <c r="E18" s="5"/>
      <c r="F18" s="5"/>
      <c r="G18" s="5"/>
      <c r="H18" s="5"/>
      <c r="I18" s="5"/>
      <c r="J18" s="5"/>
      <c r="K18" s="5"/>
      <c r="L18" s="12"/>
      <c r="M18" s="5"/>
      <c r="N18" s="5"/>
      <c r="O18" s="5"/>
      <c r="P18" s="5"/>
      <c r="Q18" s="5"/>
      <c r="R18" s="5"/>
      <c r="S18" s="5"/>
      <c r="T18" s="5"/>
      <c r="U18" s="5"/>
      <c r="V18" s="12"/>
      <c r="W18" s="12">
        <f>L18+V18</f>
        <v>0</v>
      </c>
      <c r="X18" s="12"/>
      <c r="Y18" s="12"/>
      <c r="Z18" s="12"/>
    </row>
    <row r="19" spans="1:26" x14ac:dyDescent="0.35">
      <c r="A19" s="4"/>
      <c r="B19" s="4"/>
      <c r="C19" s="5"/>
      <c r="D19" s="5"/>
      <c r="E19" s="5"/>
      <c r="F19" s="5"/>
      <c r="G19" s="5"/>
      <c r="H19" s="5"/>
      <c r="I19" s="5"/>
      <c r="J19" s="5"/>
      <c r="K19" s="5"/>
      <c r="L19" s="12"/>
      <c r="M19" s="5"/>
      <c r="N19" s="5"/>
      <c r="O19" s="5"/>
      <c r="P19" s="5"/>
      <c r="Q19" s="5"/>
      <c r="R19" s="5"/>
      <c r="S19" s="5"/>
      <c r="T19" s="5"/>
      <c r="U19" s="5"/>
      <c r="V19" s="12"/>
      <c r="W19" s="12"/>
      <c r="X19" s="12"/>
      <c r="Y19" s="12"/>
      <c r="Z19" s="12"/>
    </row>
    <row r="20" spans="1:26" x14ac:dyDescent="0.35">
      <c r="A20" s="4" t="s">
        <v>36</v>
      </c>
      <c r="B20" s="4"/>
      <c r="C20" s="5">
        <v>4</v>
      </c>
      <c r="D20" s="5">
        <v>3</v>
      </c>
      <c r="E20" s="5">
        <v>3</v>
      </c>
      <c r="F20" s="5">
        <v>4</v>
      </c>
      <c r="G20" s="5">
        <v>3</v>
      </c>
      <c r="H20" s="5">
        <v>6</v>
      </c>
      <c r="I20" s="5">
        <v>4</v>
      </c>
      <c r="J20" s="5">
        <v>4</v>
      </c>
      <c r="K20" s="5">
        <v>4</v>
      </c>
      <c r="L20" s="12">
        <f>SUM(C20:K20)</f>
        <v>35</v>
      </c>
      <c r="M20" s="5">
        <v>3</v>
      </c>
      <c r="N20" s="5">
        <v>5</v>
      </c>
      <c r="O20" s="5">
        <v>4</v>
      </c>
      <c r="P20" s="5">
        <v>4</v>
      </c>
      <c r="Q20" s="5">
        <v>8</v>
      </c>
      <c r="R20" s="5">
        <v>4</v>
      </c>
      <c r="S20" s="5">
        <v>4</v>
      </c>
      <c r="T20" s="5">
        <v>2</v>
      </c>
      <c r="U20" s="5">
        <v>4</v>
      </c>
      <c r="V20" s="12">
        <f>SUM(M20:U20)</f>
        <v>38</v>
      </c>
      <c r="W20" s="12"/>
      <c r="X20" s="12"/>
      <c r="Y20" s="12"/>
      <c r="Z20" s="12">
        <f>L20+V20</f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Totalställning</vt:lpstr>
      <vt:lpstr>Husby</vt:lpstr>
      <vt:lpstr>Drottningholm</vt:lpstr>
      <vt:lpstr>Arninge</vt:lpstr>
      <vt:lpstr>Ingarö</vt:lpstr>
      <vt:lpstr>Salem</vt:lpstr>
      <vt:lpstr>Kallfors</vt:lpstr>
      <vt:lpstr>Sollentuna</vt:lpstr>
      <vt:lpstr>Söderby_lör</vt:lpstr>
      <vt:lpstr>Söderby_sön</vt:lpstr>
    </vt:vector>
  </TitlesOfParts>
  <Company>Storebrand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Pettersson, Lars</dc:creator>
  <cp:lastModifiedBy>Jonas Melin</cp:lastModifiedBy>
  <dcterms:created xsi:type="dcterms:W3CDTF">2015-04-17T12:47:36Z</dcterms:created>
  <dcterms:modified xsi:type="dcterms:W3CDTF">2016-04-25T13:36:51Z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-240604856</vt:i4>
  </property>
  <property fmtid="{D5CDD505-2E9C-101B-9397-08002B2CF9AE}" pid="3" name="_NewReviewCycle">
    <vt:lpwstr/>
  </property>
  <property fmtid="{D5CDD505-2E9C-101B-9397-08002B2CF9AE}" pid="4" name="_EmailSubject">
    <vt:lpwstr>Resultat Oholatouren</vt:lpwstr>
  </property>
  <property fmtid="{D5CDD505-2E9C-101B-9397-08002B2CF9AE}" pid="5" name="_AuthorEmail">
    <vt:lpwstr>jonas.melin@spp.se</vt:lpwstr>
  </property>
  <property fmtid="{D5CDD505-2E9C-101B-9397-08002B2CF9AE}" pid="6" name="_AuthorEmailDisplayName">
    <vt:lpwstr>Melin, Jonas</vt:lpwstr>
  </property>
  <property fmtid="{D5CDD505-2E9C-101B-9397-08002B2CF9AE}" pid="7" name="_PreviousAdHocReviewCycleID">
    <vt:i4>1989872344</vt:i4>
  </property>
  <property fmtid="{D5CDD505-2E9C-101B-9397-08002B2CF9AE}" pid="8" name="_ReviewingToolsShownOnce">
    <vt:lpwstr/>
  </property>
</Properties>
</file>