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kungdom.sharepoint.com/Idrotterna/Innebandy/Säsongen 2025-26/Matchtider/"/>
    </mc:Choice>
  </mc:AlternateContent>
  <xr:revisionPtr revIDLastSave="0" documentId="8_{43E5A6EF-9723-440B-8181-D33836604BEE}" xr6:coauthVersionLast="47" xr6:coauthVersionMax="47" xr10:uidLastSave="{00000000-0000-0000-0000-000000000000}"/>
  <bookViews>
    <workbookView xWindow="-28920" yWindow="45" windowWidth="29040" windowHeight="15720" activeTab="1" xr2:uid="{A5D4B597-B135-4D27-911A-2127BC7457CF}"/>
  </bookViews>
  <sheets>
    <sheet name="September" sheetId="1" r:id="rId1"/>
    <sheet name="Oktober" sheetId="6" r:id="rId2"/>
    <sheet name="November" sheetId="7" r:id="rId3"/>
    <sheet name="December" sheetId="8" r:id="rId4"/>
    <sheet name="Januari" sheetId="9" r:id="rId5"/>
    <sheet name="Februari" sheetId="10" r:id="rId6"/>
    <sheet name="Mars" sheetId="11" r:id="rId7"/>
    <sheet name="April" sheetId="15" r:id="rId8"/>
    <sheet name="Poolspel" sheetId="13" r:id="rId9"/>
    <sheet name="Poolspel2.0" sheetId="16" r:id="rId10"/>
    <sheet name="Summa matcher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1" l="1"/>
  <c r="F33" i="11"/>
  <c r="X33" i="15" l="1"/>
  <c r="X35" i="15" s="1"/>
  <c r="Y33" i="15"/>
  <c r="Y35" i="15" s="1"/>
  <c r="AA33" i="15"/>
  <c r="AA35" i="15" s="1"/>
  <c r="AB33" i="15"/>
  <c r="AB35" i="15" s="1"/>
  <c r="AC33" i="15"/>
  <c r="AC35" i="15" s="1"/>
  <c r="X33" i="11"/>
  <c r="X35" i="11" s="1"/>
  <c r="Y33" i="11"/>
  <c r="Y35" i="11" s="1"/>
  <c r="AA33" i="11"/>
  <c r="AA35" i="11" s="1"/>
  <c r="AB33" i="11"/>
  <c r="AB35" i="11" s="1"/>
  <c r="AC33" i="11"/>
  <c r="AC35" i="11" s="1"/>
  <c r="X31" i="10"/>
  <c r="X33" i="10" s="1"/>
  <c r="Y31" i="10"/>
  <c r="Y33" i="10" s="1"/>
  <c r="AA31" i="10"/>
  <c r="AA33" i="10" s="1"/>
  <c r="AB31" i="10"/>
  <c r="AB33" i="10" s="1"/>
  <c r="AC31" i="10"/>
  <c r="AC33" i="10" s="1"/>
  <c r="X33" i="9"/>
  <c r="X35" i="9" s="1"/>
  <c r="Y33" i="9"/>
  <c r="Y35" i="9" s="1"/>
  <c r="AA33" i="9"/>
  <c r="AA35" i="9" s="1"/>
  <c r="AB33" i="9"/>
  <c r="AB35" i="9" s="1"/>
  <c r="AC33" i="9"/>
  <c r="AC35" i="9" s="1"/>
  <c r="X33" i="8"/>
  <c r="X35" i="8" s="1"/>
  <c r="Y33" i="8"/>
  <c r="Y35" i="8" s="1"/>
  <c r="AA33" i="8"/>
  <c r="AA35" i="8" s="1"/>
  <c r="AB33" i="8"/>
  <c r="AB35" i="8" s="1"/>
  <c r="AC33" i="8"/>
  <c r="AC35" i="8" s="1"/>
  <c r="X32" i="7"/>
  <c r="X34" i="7" s="1"/>
  <c r="Y32" i="7"/>
  <c r="Y34" i="7" s="1"/>
  <c r="AA32" i="7"/>
  <c r="AA34" i="7" s="1"/>
  <c r="AB32" i="7"/>
  <c r="AB34" i="7" s="1"/>
  <c r="AC32" i="7"/>
  <c r="AC34" i="7" s="1"/>
  <c r="AA32" i="1"/>
  <c r="AA34" i="1" s="1"/>
  <c r="AB32" i="1"/>
  <c r="AB34" i="1" s="1"/>
  <c r="AC32" i="1"/>
  <c r="AC34" i="1" s="1"/>
  <c r="X32" i="1"/>
  <c r="X34" i="1" s="1"/>
  <c r="Y32" i="1"/>
  <c r="Y34" i="1" s="1"/>
  <c r="W33" i="15"/>
  <c r="W35" i="15" s="1"/>
  <c r="V33" i="15"/>
  <c r="V35" i="15" s="1"/>
  <c r="U33" i="15"/>
  <c r="U35" i="15" s="1"/>
  <c r="T33" i="15"/>
  <c r="T35" i="15" s="1"/>
  <c r="S33" i="15"/>
  <c r="S35" i="15" s="1"/>
  <c r="Q33" i="15"/>
  <c r="Q35" i="15" s="1"/>
  <c r="P33" i="15"/>
  <c r="P35" i="15" s="1"/>
  <c r="O33" i="15"/>
  <c r="O35" i="15" s="1"/>
  <c r="N33" i="15"/>
  <c r="N35" i="15" s="1"/>
  <c r="M33" i="15"/>
  <c r="M35" i="15" s="1"/>
  <c r="L33" i="15"/>
  <c r="L35" i="15" s="1"/>
  <c r="J33" i="15"/>
  <c r="J35" i="15" s="1"/>
  <c r="I33" i="15"/>
  <c r="I35" i="15" s="1"/>
  <c r="H33" i="15"/>
  <c r="H35" i="15" s="1"/>
  <c r="G33" i="15"/>
  <c r="G35" i="15" s="1"/>
  <c r="F33" i="15"/>
  <c r="F35" i="15" s="1"/>
  <c r="E33" i="15"/>
  <c r="E35" i="15" s="1"/>
  <c r="D33" i="15"/>
  <c r="D35" i="15" s="1"/>
  <c r="C33" i="15"/>
  <c r="C35" i="15" s="1"/>
  <c r="B33" i="15"/>
  <c r="B35" i="15" s="1"/>
  <c r="Q33" i="11"/>
  <c r="Q35" i="11" s="1"/>
  <c r="S35" i="11"/>
  <c r="T33" i="11"/>
  <c r="T35" i="11" s="1"/>
  <c r="U33" i="11"/>
  <c r="U35" i="11" s="1"/>
  <c r="V33" i="11"/>
  <c r="V35" i="11" s="1"/>
  <c r="W33" i="11"/>
  <c r="W35" i="11" s="1"/>
  <c r="T31" i="10"/>
  <c r="T33" i="10" s="1"/>
  <c r="U31" i="10"/>
  <c r="U33" i="10" s="1"/>
  <c r="T33" i="9"/>
  <c r="T35" i="9" s="1"/>
  <c r="U33" i="9"/>
  <c r="U35" i="9" s="1"/>
  <c r="U33" i="8"/>
  <c r="U35" i="8" s="1"/>
  <c r="V33" i="8"/>
  <c r="V35" i="8" s="1"/>
  <c r="U32" i="7"/>
  <c r="U34" i="7" s="1"/>
  <c r="V32" i="7"/>
  <c r="V34" i="7" s="1"/>
  <c r="U33" i="6"/>
  <c r="U35" i="6" s="1"/>
  <c r="V33" i="6"/>
  <c r="V35" i="6" s="1"/>
  <c r="T32" i="1"/>
  <c r="T34" i="1" s="1"/>
  <c r="U32" i="1"/>
  <c r="U34" i="1" s="1"/>
  <c r="V32" i="1"/>
  <c r="V34" i="1" s="1"/>
  <c r="W32" i="1"/>
  <c r="W34" i="1" s="1"/>
  <c r="B33" i="8"/>
  <c r="J33" i="6"/>
  <c r="J35" i="6" s="1"/>
  <c r="J33" i="11"/>
  <c r="J35" i="11" s="1"/>
  <c r="J31" i="10"/>
  <c r="J33" i="10" s="1"/>
  <c r="J33" i="9"/>
  <c r="J35" i="9" s="1"/>
  <c r="J33" i="8"/>
  <c r="J35" i="8" s="1"/>
  <c r="J32" i="7"/>
  <c r="J34" i="7" s="1"/>
  <c r="M32" i="1"/>
  <c r="M34" i="1" s="1"/>
  <c r="N32" i="1"/>
  <c r="N34" i="1" s="1"/>
  <c r="O32" i="1"/>
  <c r="O34" i="1" s="1"/>
  <c r="P32" i="1"/>
  <c r="P34" i="1" s="1"/>
  <c r="Q32" i="1"/>
  <c r="Q34" i="1" s="1"/>
  <c r="S32" i="1"/>
  <c r="N33" i="11"/>
  <c r="N35" i="11" s="1"/>
  <c r="O33" i="11"/>
  <c r="O35" i="11" s="1"/>
  <c r="P33" i="11"/>
  <c r="P35" i="11" s="1"/>
  <c r="N31" i="10"/>
  <c r="N33" i="10" s="1"/>
  <c r="O31" i="10"/>
  <c r="O33" i="10" s="1"/>
  <c r="P31" i="10"/>
  <c r="P33" i="10" s="1"/>
  <c r="Q31" i="10"/>
  <c r="Q33" i="10" s="1"/>
  <c r="S31" i="10"/>
  <c r="S33" i="10" s="1"/>
  <c r="V31" i="10"/>
  <c r="V33" i="10" s="1"/>
  <c r="W31" i="10"/>
  <c r="W33" i="10" s="1"/>
  <c r="N33" i="9"/>
  <c r="N35" i="9" s="1"/>
  <c r="O33" i="9"/>
  <c r="O35" i="9" s="1"/>
  <c r="P33" i="9"/>
  <c r="Q33" i="9"/>
  <c r="Q35" i="9" s="1"/>
  <c r="S33" i="9"/>
  <c r="S35" i="9" s="1"/>
  <c r="V33" i="9"/>
  <c r="V35" i="9" s="1"/>
  <c r="W33" i="9"/>
  <c r="W35" i="9" s="1"/>
  <c r="N33" i="8"/>
  <c r="N35" i="8" s="1"/>
  <c r="O33" i="8"/>
  <c r="O35" i="8" s="1"/>
  <c r="P33" i="8"/>
  <c r="P35" i="8" s="1"/>
  <c r="Q33" i="8"/>
  <c r="Q35" i="8" s="1"/>
  <c r="S33" i="8"/>
  <c r="S35" i="8" s="1"/>
  <c r="T33" i="8"/>
  <c r="T35" i="8" s="1"/>
  <c r="W33" i="8"/>
  <c r="W35" i="8" s="1"/>
  <c r="N32" i="7"/>
  <c r="N34" i="7" s="1"/>
  <c r="O32" i="7"/>
  <c r="O34" i="7" s="1"/>
  <c r="P32" i="7"/>
  <c r="P34" i="7" s="1"/>
  <c r="Q32" i="7"/>
  <c r="Q34" i="7" s="1"/>
  <c r="S32" i="7"/>
  <c r="S34" i="7" s="1"/>
  <c r="T32" i="7"/>
  <c r="T34" i="7" s="1"/>
  <c r="W32" i="7"/>
  <c r="W34" i="7" s="1"/>
  <c r="N33" i="6"/>
  <c r="N35" i="6" s="1"/>
  <c r="O33" i="6"/>
  <c r="O35" i="6" s="1"/>
  <c r="P33" i="6"/>
  <c r="P35" i="6" s="1"/>
  <c r="Q33" i="6"/>
  <c r="Q35" i="6" s="1"/>
  <c r="S33" i="6"/>
  <c r="S35" i="6" s="1"/>
  <c r="T33" i="6"/>
  <c r="T35" i="6" s="1"/>
  <c r="W33" i="6"/>
  <c r="W35" i="6" s="1"/>
  <c r="M3" i="12" l="1"/>
  <c r="M4" i="12" s="1"/>
  <c r="O3" i="12"/>
  <c r="O4" i="12" s="1"/>
  <c r="P35" i="9"/>
  <c r="N3" i="12"/>
  <c r="N4" i="12" s="1"/>
  <c r="P3" i="12"/>
  <c r="P4" i="12" s="1"/>
  <c r="R3" i="12"/>
  <c r="R4" i="12" s="1"/>
  <c r="U3" i="12"/>
  <c r="U4" i="12" s="1"/>
  <c r="Q3" i="12"/>
  <c r="Q4" i="12" s="1"/>
  <c r="S34" i="1"/>
  <c r="V3" i="12"/>
  <c r="V4" i="12" s="1"/>
  <c r="B33" i="9"/>
  <c r="H31" i="10"/>
  <c r="C31" i="10"/>
  <c r="C33" i="9"/>
  <c r="C33" i="8"/>
  <c r="C35" i="8" s="1"/>
  <c r="C32" i="7"/>
  <c r="B32" i="7"/>
  <c r="C33" i="11" l="1"/>
  <c r="C35" i="11" s="1"/>
  <c r="D33" i="11"/>
  <c r="D35" i="11" s="1"/>
  <c r="F35" i="11"/>
  <c r="H33" i="11"/>
  <c r="H35" i="11" s="1"/>
  <c r="I33" i="11"/>
  <c r="I35" i="11" s="1"/>
  <c r="L33" i="11"/>
  <c r="L35" i="11" s="1"/>
  <c r="M33" i="11"/>
  <c r="M35" i="11" s="1"/>
  <c r="B33" i="11"/>
  <c r="B35" i="11" s="1"/>
  <c r="E33" i="6"/>
  <c r="E35" i="6" s="1"/>
  <c r="B33" i="6"/>
  <c r="B35" i="6" s="1"/>
  <c r="D33" i="8"/>
  <c r="D35" i="8" s="1"/>
  <c r="E33" i="8"/>
  <c r="E35" i="8" s="1"/>
  <c r="F33" i="8"/>
  <c r="F35" i="8" s="1"/>
  <c r="G33" i="8"/>
  <c r="G35" i="8" s="1"/>
  <c r="H33" i="8"/>
  <c r="H35" i="8" s="1"/>
  <c r="I33" i="8"/>
  <c r="L33" i="8"/>
  <c r="L35" i="8" s="1"/>
  <c r="M33" i="8"/>
  <c r="M35" i="8" s="1"/>
  <c r="B35" i="8"/>
  <c r="E32" i="7"/>
  <c r="E34" i="7" s="1"/>
  <c r="C34" i="7"/>
  <c r="D32" i="7"/>
  <c r="D34" i="7" s="1"/>
  <c r="F32" i="7"/>
  <c r="F34" i="7" s="1"/>
  <c r="G32" i="7"/>
  <c r="G34" i="7" s="1"/>
  <c r="H32" i="7"/>
  <c r="H34" i="7" s="1"/>
  <c r="I32" i="7"/>
  <c r="I34" i="7" s="1"/>
  <c r="L32" i="7"/>
  <c r="L34" i="7" s="1"/>
  <c r="M32" i="7"/>
  <c r="M34" i="7" s="1"/>
  <c r="B35" i="9"/>
  <c r="C33" i="10"/>
  <c r="D31" i="10"/>
  <c r="D33" i="10" s="1"/>
  <c r="E31" i="10"/>
  <c r="E33" i="10" s="1"/>
  <c r="F31" i="10"/>
  <c r="F33" i="10" s="1"/>
  <c r="G31" i="10"/>
  <c r="G33" i="10" s="1"/>
  <c r="H33" i="10"/>
  <c r="I31" i="10"/>
  <c r="I33" i="10" s="1"/>
  <c r="L31" i="10"/>
  <c r="L33" i="10" s="1"/>
  <c r="M31" i="10"/>
  <c r="M33" i="10" s="1"/>
  <c r="B31" i="10"/>
  <c r="B33" i="10" s="1"/>
  <c r="C35" i="9"/>
  <c r="D33" i="9"/>
  <c r="D35" i="9" s="1"/>
  <c r="E33" i="9"/>
  <c r="E35" i="9" s="1"/>
  <c r="F33" i="9"/>
  <c r="F35" i="9" s="1"/>
  <c r="G33" i="9"/>
  <c r="G35" i="9" s="1"/>
  <c r="H33" i="9"/>
  <c r="H35" i="9" s="1"/>
  <c r="I33" i="9"/>
  <c r="I35" i="9" s="1"/>
  <c r="L33" i="9"/>
  <c r="L35" i="9" s="1"/>
  <c r="M33" i="9"/>
  <c r="M35" i="9" s="1"/>
  <c r="C33" i="6"/>
  <c r="C35" i="6" s="1"/>
  <c r="D33" i="6"/>
  <c r="D35" i="6" s="1"/>
  <c r="F33" i="6"/>
  <c r="F35" i="6" s="1"/>
  <c r="G33" i="6"/>
  <c r="G35" i="6" s="1"/>
  <c r="H33" i="6"/>
  <c r="H35" i="6" s="1"/>
  <c r="I33" i="6"/>
  <c r="L33" i="6"/>
  <c r="M33" i="6"/>
  <c r="M35" i="6" s="1"/>
  <c r="C32" i="1"/>
  <c r="C34" i="1" s="1"/>
  <c r="D32" i="1"/>
  <c r="D34" i="1" s="1"/>
  <c r="E32" i="1"/>
  <c r="E34" i="1" s="1"/>
  <c r="F32" i="1"/>
  <c r="F34" i="1" s="1"/>
  <c r="G32" i="1"/>
  <c r="G34" i="1" s="1"/>
  <c r="H32" i="1"/>
  <c r="H34" i="1" s="1"/>
  <c r="I32" i="1"/>
  <c r="I34" i="1" s="1"/>
  <c r="J32" i="1"/>
  <c r="L32" i="1"/>
  <c r="L34" i="1" s="1"/>
  <c r="B32" i="1"/>
  <c r="B34" i="1" s="1"/>
  <c r="J34" i="1" l="1"/>
  <c r="J3" i="12"/>
  <c r="J4" i="12" s="1"/>
  <c r="I35" i="8"/>
  <c r="I3" i="12"/>
  <c r="I4" i="12" s="1"/>
  <c r="I35" i="6"/>
  <c r="L35" i="6"/>
  <c r="L3" i="12"/>
  <c r="L4" i="12" s="1"/>
  <c r="K3" i="12"/>
  <c r="K4" i="12" s="1"/>
  <c r="G35" i="11"/>
  <c r="G3" i="12"/>
  <c r="G4" i="12" s="1"/>
  <c r="E3" i="12"/>
  <c r="E4" i="12" s="1"/>
  <c r="E35" i="11"/>
  <c r="D3" i="12"/>
  <c r="D4" i="12" s="1"/>
  <c r="H3" i="12"/>
  <c r="H4" i="12" s="1"/>
  <c r="F3" i="12"/>
  <c r="F4" i="12" s="1"/>
  <c r="B3" i="12"/>
  <c r="B4" i="12" s="1"/>
  <c r="B34" i="7"/>
  <c r="C3" i="12"/>
  <c r="C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A1061BEE-1F85-49F5-BA44-3232C2CDEFED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15B1FF1A-C967-4063-93A9-8A5765C7C1ED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  <comment ref="G2" authorId="0" shapeId="0" xr:uid="{982B3CBD-BDEB-4F74-B8C7-48669836A54E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Har lottats om, blir 14 matcher</t>
        </r>
      </text>
    </comment>
    <comment ref="C4" authorId="0" shapeId="0" xr:uid="{81E3928F-6AFC-40C3-8604-AA1A88FAF17C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Lillån IBS och IBF har inte lagt in sina tider (12/9)
</t>
        </r>
      </text>
    </comment>
    <comment ref="E4" authorId="0" shapeId="0" xr:uid="{8AD1D492-C5BD-4CF7-A06A-13331749AA83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Lillån och IBF har inte lagt in sina hemmamatcher än</t>
        </r>
      </text>
    </comment>
    <comment ref="G4" authorId="0" shapeId="0" xr:uid="{E10CD75D-D6A9-4161-A281-DC86A779FBB0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Omlottad</t>
        </r>
      </text>
    </comment>
    <comment ref="H4" authorId="0" shapeId="0" xr:uid="{4109C0BA-480C-4FFE-8D06-BAF3BE955C13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Bortamatcherna mot IBF, Lillån och Nora inte inlagda (12/9)</t>
        </r>
      </text>
    </comment>
    <comment ref="I4" authorId="0" shapeId="0" xr:uid="{E7FEFECF-1FB1-406E-B537-D678D1A77FE7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Bortamatchen mot Lillån saknas</t>
        </r>
      </text>
    </comment>
    <comment ref="K4" authorId="0" shapeId="0" xr:uid="{3C7EA6E4-5805-473A-881C-7D568A327884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Kopparberg, Lillån, Ekeby och Lillån borta saknas 19/9</t>
        </r>
      </text>
    </comment>
    <comment ref="L4" authorId="0" shapeId="0" xr:uid="{55E33731-F052-4144-BE06-1069558ECF84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Åsbro borta 16-22/10 saknas</t>
        </r>
      </text>
    </comment>
    <comment ref="M4" authorId="0" shapeId="0" xr:uid="{CDDEC8DD-22CC-4CF7-82CA-662B2914839E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Bortamatcherna mot Hallsta och Kungsör saknas (21/9)</t>
        </r>
      </text>
    </comment>
    <comment ref="N4" authorId="0" shapeId="0" xr:uid="{74F88FF4-1B84-43E2-8F47-2943F4B16F74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Bortamatcherna mot Hallsta och Kungsör saknas (21/9)</t>
        </r>
      </text>
    </comment>
    <comment ref="O4" authorId="0" shapeId="0" xr:uid="{BC0C7088-D92F-4FA1-8861-843BAF5E70B1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Bortamatcherna mot Nora, Kopparberg och Ekeby saknas</t>
        </r>
      </text>
    </comment>
    <comment ref="Q4" authorId="0" shapeId="0" xr:uid="{0BD8D685-A297-4149-BB18-7FEF53AA558D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Bortamatchen mot Lillån saknas</t>
        </r>
      </text>
    </comment>
    <comment ref="U4" authorId="0" shapeId="0" xr:uid="{FFE3E724-C572-44AE-AAFC-0BA4F98D4849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Bortamatchen mot Lillån saknas</t>
        </r>
      </text>
    </comment>
    <comment ref="V4" authorId="0" shapeId="0" xr:uid="{24EE7710-0F70-4BBF-ABCE-5C6E7B130896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Bortamatchen mot Lillån saknas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  <author>tc={569F50EE-10C3-4D97-8EE4-80433B54BDB8}</author>
  </authors>
  <commentList>
    <comment ref="G1" authorId="0" shapeId="0" xr:uid="{4A9E0866-0305-493D-AE48-6B4F7E91695C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  <comment ref="J20" authorId="1" shapeId="0" xr:uid="{569F50EE-10C3-4D97-8EE4-80433B54BDB8}">
      <text>
        <t>[Trådad kommentar]
I din version av Excel kan du läsa den här trådade kommentaren, men eventuella ändringar i den tas bort om filen öppnas i en senare version av Excel. Läs mer: https://go.microsoft.com/fwlink/?linkid=870924
Kommentar:
    Bokningsförfrågan inskickad. Norrby finns inte i iBIS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0687085E-81B5-4540-AE00-21EC094ACA9F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E2A21F34-501C-4D6A-9C8D-CEC155C78FF5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  <comment ref="U9" authorId="0" shapeId="0" xr:uid="{E1A21639-753B-4403-AFCF-065CAE19EDD6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13:50 - Köping F10 - Tybblelund (H)
Flyttad till fredag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8EA4D768-15C7-46E1-8CD6-D8710F4F8C7C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341EB4AC-D32B-4FA6-89C8-37CC4805EDFD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860CA30D-EC37-471C-9A2B-BE9E7687BE3E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G1" authorId="0" shapeId="0" xr:uid="{9965FE54-E82E-44CC-A970-F0CD9680FD07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Akademi RÖD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Arvidsson</author>
  </authors>
  <commentList>
    <comment ref="B3" authorId="0" shapeId="0" xr:uid="{A87B4EC2-F922-4F69-B738-4F6E56077926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Bokning inskickad 1/11</t>
        </r>
      </text>
    </comment>
    <comment ref="G3" authorId="0" shapeId="0" xr:uid="{9B2642FA-8A85-475C-BB70-E9876EAB83E2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Bokning inskickad 1/11</t>
        </r>
      </text>
    </comment>
    <comment ref="I3" authorId="0" shapeId="0" xr:uid="{832B66F9-192F-45BD-ABFE-6230F4BE5166}">
      <text>
        <r>
          <rPr>
            <b/>
            <sz val="9"/>
            <color indexed="81"/>
            <rFont val="Tahoma"/>
            <family val="2"/>
          </rPr>
          <t>Fabian Arvidsson:</t>
        </r>
        <r>
          <rPr>
            <sz val="9"/>
            <color indexed="81"/>
            <rFont val="Tahoma"/>
            <family val="2"/>
          </rPr>
          <t xml:space="preserve">
Bokning inskickad 1/11
</t>
        </r>
      </text>
    </comment>
  </commentList>
</comments>
</file>

<file path=xl/sharedStrings.xml><?xml version="1.0" encoding="utf-8"?>
<sst xmlns="http://schemas.openxmlformats.org/spreadsheetml/2006/main" count="729" uniqueCount="339">
  <si>
    <t>Herrar Div3</t>
  </si>
  <si>
    <t>Juniorallsvenskan</t>
  </si>
  <si>
    <t>HJ17</t>
  </si>
  <si>
    <t>Datum</t>
  </si>
  <si>
    <t>Antal matcher</t>
  </si>
  <si>
    <t>Antal bokförda matcher</t>
  </si>
  <si>
    <t>Faktiskt</t>
  </si>
  <si>
    <t>Ska ha</t>
  </si>
  <si>
    <t>Kontroll</t>
  </si>
  <si>
    <t>Lillån borta 1-7</t>
  </si>
  <si>
    <t>Lillån borta 23-29</t>
  </si>
  <si>
    <t>PK9 - I-P2015</t>
  </si>
  <si>
    <t>Tid/Plats</t>
  </si>
  <si>
    <t>PK10 - I-P2016</t>
  </si>
  <si>
    <t>PK8 - I-P2014</t>
  </si>
  <si>
    <t>V2-3, 8-21/1</t>
  </si>
  <si>
    <t>V5-7, 29/1-18/2</t>
  </si>
  <si>
    <t>V9-11, 26/2-17/3</t>
  </si>
  <si>
    <t>FK8 - I-F2013/14</t>
  </si>
  <si>
    <t>FK9 - I-F2015/16</t>
  </si>
  <si>
    <t>Vi arrangerar</t>
  </si>
  <si>
    <t>Vi besöker</t>
  </si>
  <si>
    <t>Arrangör</t>
  </si>
  <si>
    <t>- 6-7 april Poolspelsavslutning - ÖLIBF - 6-7 april Poolspelsavslutning - ÖLIBF - 6-7 april Poolspelsavslutning - ÖLIBF -</t>
  </si>
  <si>
    <t xml:space="preserve"> </t>
  </si>
  <si>
    <t>12 OKTOBER!!!!</t>
  </si>
  <si>
    <t>PK med IBF</t>
  </si>
  <si>
    <t>Herrar Div1</t>
  </si>
  <si>
    <t>PK2 - 2010/11</t>
  </si>
  <si>
    <t>PK4 - 2010/11</t>
  </si>
  <si>
    <t>PK4 - 2012</t>
  </si>
  <si>
    <t>PK5 - 2012</t>
  </si>
  <si>
    <t>PK5 - 2013Svart</t>
  </si>
  <si>
    <t>PK6 - 2013Svart</t>
  </si>
  <si>
    <t>PK6 - 2014</t>
  </si>
  <si>
    <t>FK2 - 2010</t>
  </si>
  <si>
    <t>FK3 - 2010</t>
  </si>
  <si>
    <t>FK3 - 2011/12</t>
  </si>
  <si>
    <t>FK4 - 2011/12</t>
  </si>
  <si>
    <t>FK7 - 2013/14</t>
  </si>
  <si>
    <t>Barkarö 10-16</t>
  </si>
  <si>
    <t>Råby 24-2/3</t>
  </si>
  <si>
    <t>IBF/Gropem 22-23</t>
  </si>
  <si>
    <t>Skälby 21-27</t>
  </si>
  <si>
    <t>Kristinehamn/filipstad 3-9</t>
  </si>
  <si>
    <t>ÖSK F11/12 (H)</t>
  </si>
  <si>
    <t>ÖSK F2010 (B)</t>
  </si>
  <si>
    <t>PK62013VIT</t>
  </si>
  <si>
    <t>PK7 - 2014 (Serie2)</t>
  </si>
  <si>
    <t>PK7 - 2014 (Serie1)</t>
  </si>
  <si>
    <t>FK8 - 2015/16</t>
  </si>
  <si>
    <t>Skogsgymnastiken (B) 21-27</t>
  </si>
  <si>
    <t>FK9 - I-F2013/14</t>
  </si>
  <si>
    <t>FK10 - I-F2015/16</t>
  </si>
  <si>
    <t>PK9 - I-P15/16Tybb.</t>
  </si>
  <si>
    <t>PK9 - I-P2016(1)</t>
  </si>
  <si>
    <t>PK9 - I-P2016 (2)</t>
  </si>
  <si>
    <t>FK9</t>
  </si>
  <si>
    <t>Lag</t>
  </si>
  <si>
    <t>Klass</t>
  </si>
  <si>
    <t>FK10</t>
  </si>
  <si>
    <t>I-F2017</t>
  </si>
  <si>
    <t>Kontakt</t>
  </si>
  <si>
    <t>Intervall</t>
  </si>
  <si>
    <t>PK9</t>
  </si>
  <si>
    <t>PK10</t>
  </si>
  <si>
    <t>I-P2017</t>
  </si>
  <si>
    <t>Hall</t>
  </si>
  <si>
    <t>v.3-5 (13/1-2/2)</t>
  </si>
  <si>
    <t>v.7-9 (10/2-2/3)</t>
  </si>
  <si>
    <t>v.11-13 (10/3-30/3)</t>
  </si>
  <si>
    <t>V.48-50 (25/11-15/12)</t>
  </si>
  <si>
    <t>1/12 11:00-14:30</t>
  </si>
  <si>
    <t>2/2 10:30-13:30</t>
  </si>
  <si>
    <t>2/2 13:30-16:30</t>
  </si>
  <si>
    <t>22/3 10:00-13:00</t>
  </si>
  <si>
    <t>1/3 10:00-13:00</t>
  </si>
  <si>
    <t>23/3 14:00-17:00</t>
  </si>
  <si>
    <t>Omgångsintervall</t>
  </si>
  <si>
    <t>Hallen bokad</t>
  </si>
  <si>
    <t>H2</t>
  </si>
  <si>
    <t>D2</t>
  </si>
  <si>
    <t>H3</t>
  </si>
  <si>
    <t>PK3 - 2010/11</t>
  </si>
  <si>
    <t>PK5V - 2013</t>
  </si>
  <si>
    <t>PK6Ö - 2014</t>
  </si>
  <si>
    <t>PK6V - 2014</t>
  </si>
  <si>
    <t>PK7 - 2014</t>
  </si>
  <si>
    <t>DJ17 - 2010</t>
  </si>
  <si>
    <t>FK2 - 2011/12</t>
  </si>
  <si>
    <t>FK6 - 2013/14</t>
  </si>
  <si>
    <t>11:00 - Karlstad 2 - ASP Arena (B)</t>
  </si>
  <si>
    <t>18:00 - GS86 - Tybblelund (H)</t>
  </si>
  <si>
    <t>14:30 - Skoghall - Hammarö Arena (B)</t>
  </si>
  <si>
    <t>16:45 - Hagfors - Uddeholm Arena (B)</t>
  </si>
  <si>
    <t>19:30 - GS86 - Forshaga Sporthall (B)</t>
  </si>
  <si>
    <t>12:45 - Karlstad 1 - AllOffice Arena (B)</t>
  </si>
  <si>
    <t>15:00 - Hallsta - Nibblehallen (B)</t>
  </si>
  <si>
    <t>14:00 - Köping/Kungsör - Sporthallen Kungsör (B)</t>
  </si>
  <si>
    <t>19:45 - Nora - Idrottshuset Nora (B)</t>
  </si>
  <si>
    <t>13:00 - Rönnby - Mälarenergi Arena (B)</t>
  </si>
  <si>
    <t>17:30 - Karlstad - Tybblelund (H)</t>
  </si>
  <si>
    <t>18:30 - Sala - Tybblelund (H)</t>
  </si>
  <si>
    <t>13:30 - Västerås - Tybblelund (H)</t>
  </si>
  <si>
    <t>13:30 - Lindesberg - Tybblelund (H)</t>
  </si>
  <si>
    <t>15:30 - Lillån - Tybblelund (H)</t>
  </si>
  <si>
    <t>11:00 - Hagfors - Tybblelund (H)</t>
  </si>
  <si>
    <t>11:00 - Skoghall - Tybblelund (H)</t>
  </si>
  <si>
    <t>12:45 - I-F2011/12 - Tybblelund (B)</t>
  </si>
  <si>
    <t>12:45 - I-F2010 - Tybblelund (H)</t>
  </si>
  <si>
    <t>15:15 - Ekeby - Tybblelund (H)</t>
  </si>
  <si>
    <t>14:50 - Askersund - Tybblelund (H)</t>
  </si>
  <si>
    <t>11:00 - Skogsgymnastiken - Tybblelund (H)</t>
  </si>
  <si>
    <t>12:45 - Hallsta - Tybblelund (H)</t>
  </si>
  <si>
    <t>12:45 - Surahammar - Tybblelund (H)</t>
  </si>
  <si>
    <t>16:30 - Lindesberg - Tybblelund (H)</t>
  </si>
  <si>
    <t>11:00 - Askersund - Tybblelund (H)</t>
  </si>
  <si>
    <t>15:15 - Arboga - Tybblelund (H)</t>
  </si>
  <si>
    <t>11:00 - Nora - Tybblelund (H)</t>
  </si>
  <si>
    <t>11:00 - Rönnby - Tybblelund (H)</t>
  </si>
  <si>
    <t>12:45 - Ekeby - Tybblelund (H)</t>
  </si>
  <si>
    <t>14:30 - Surahammar - Tybblelund (H)</t>
  </si>
  <si>
    <t>11:00 - Köping - Tybblelund (H)</t>
  </si>
  <si>
    <t>15:45 - Lindesberg - Tybblelund (H)</t>
  </si>
  <si>
    <t>11:00 - Lindesberg - Tybblelund (H)</t>
  </si>
  <si>
    <t>15:00 - Arboga - Tybblelund (H)</t>
  </si>
  <si>
    <t>11:00 - Ekeby - Tybblelund (H)</t>
  </si>
  <si>
    <t>19:30 - Hultsberg - IDH2 (H)</t>
  </si>
  <si>
    <t>19:00 - Ekeby - Sörby Sporthall (B)</t>
  </si>
  <si>
    <t>11:00 - GS86 - Forshaga Sporthall (B)</t>
  </si>
  <si>
    <t>20:00 - Lillån - Rostahallen (H)</t>
  </si>
  <si>
    <t>16:00 - Billingsfors - Bollhallen (B)</t>
  </si>
  <si>
    <t>10:30 - Västerås - Mellringe (H)</t>
  </si>
  <si>
    <t>20:00 - Hagfors - Uddeholm Arena (B)</t>
  </si>
  <si>
    <t>12:45 - Skattkärr - Mellringe (H)</t>
  </si>
  <si>
    <t>17:00 - Skoghall - Hammarö Arena (B)</t>
  </si>
  <si>
    <t>19:30 - Hultsberg - Klubbhuset Arena (B)</t>
  </si>
  <si>
    <t>20:00 - Ekeby - Rostahallen (H)</t>
  </si>
  <si>
    <t>15:45 - GS86 - Mellringe (H)</t>
  </si>
  <si>
    <t>20:15 - Lillån - Norrby (B)</t>
  </si>
  <si>
    <t>13:30 - Billingsfors - Mellringe (H)</t>
  </si>
  <si>
    <t>13:00 - Västerås - Mälarenergi ArenaA (B)</t>
  </si>
  <si>
    <t>12:45 - Hagfors - Mellringe (H)</t>
  </si>
  <si>
    <t>13:00 - Skattkärr - AllOffice Arena (B)</t>
  </si>
  <si>
    <t>Skoghall hemma ???</t>
  </si>
  <si>
    <t>15:30 - Skogsgymnastiken - F-H.dotterArena (B)</t>
  </si>
  <si>
    <t>14:00 - Arboga - Sturehallen (B)</t>
  </si>
  <si>
    <t>13:30 - Skiljebo - Carlforska gymnasiet (B)</t>
  </si>
  <si>
    <t>16:00 - Västerås - Klövern (B)</t>
  </si>
  <si>
    <t>11:30 - Rönnby - Pettersberg (B)</t>
  </si>
  <si>
    <t>12:00 - Per-Ols - Faherstahallen (B)</t>
  </si>
  <si>
    <t>17:30 - Lillån - IDH (B)</t>
  </si>
  <si>
    <t>11:00 - Surahammar - GF Arena (B)</t>
  </si>
  <si>
    <t>17:15 - Pålsboda - Alléhallen (B)</t>
  </si>
  <si>
    <t>15:30 - Askersund - XL Bygg (B)</t>
  </si>
  <si>
    <t>15:15 - Ekeby - Viahallen (B)</t>
  </si>
  <si>
    <t>15:30 - Köping - Köping B&amp;S (B)</t>
  </si>
  <si>
    <t>12:00 - Surahammar - GF Arena (B)</t>
  </si>
  <si>
    <t>11:30 - Skiljebo - Mälarenergi (B)</t>
  </si>
  <si>
    <t>12:15 - Västerås - Tybblelund (H)</t>
  </si>
  <si>
    <t>11:00 - IBF Örebro - Tybblelund (H)</t>
  </si>
  <si>
    <t>15:45 - KFUM Örebro - Tybblelund (H)</t>
  </si>
  <si>
    <t>18:00 - I-P2013 - Tybblelund (H)</t>
  </si>
  <si>
    <t>18:00 - I-P2012 - Tybblelund (B)</t>
  </si>
  <si>
    <t>14:45 - Rönnby - Tybblelund (H)</t>
  </si>
  <si>
    <t>13:15 - Surahammar - Tybblelund (H)</t>
  </si>
  <si>
    <t>11:00 - Kopparberg - Tybblelund (H)</t>
  </si>
  <si>
    <t>18:45 - Per-Ols - Tybblelund (H)</t>
  </si>
  <si>
    <t>12:45 - Lillån - Tybblelund (H)</t>
  </si>
  <si>
    <t>11:00 - KFUM Örebro - Tybblelund (H)</t>
  </si>
  <si>
    <t>11:00 - SMÅ IF -Tybblelund (H)</t>
  </si>
  <si>
    <t>11:00 - Ekeby Svart - Tybblelund (H)</t>
  </si>
  <si>
    <t>13:30 - Surahammar - Tybblelund (H)</t>
  </si>
  <si>
    <t>12:45 - Skiljebo - Tybblelund (H)</t>
  </si>
  <si>
    <t>11:00 - Gropen - Tybblelund (H)</t>
  </si>
  <si>
    <t>13:15 - Skogsgymnastiken - Tybblelund (H)</t>
  </si>
  <si>
    <t>11:00 - Pålsboda - Tybblelund (H)</t>
  </si>
  <si>
    <t>11:00 - I-P2013 - Tybblelund (B)</t>
  </si>
  <si>
    <t>11:00 - I-P2012 - Tybblelund (H)</t>
  </si>
  <si>
    <t>PK5Ö - 2013</t>
  </si>
  <si>
    <t>16:00 - Ekeby IF - Tybblelund (H)</t>
  </si>
  <si>
    <t>11:00 - Ekeby IF - Tybblelund (H)</t>
  </si>
  <si>
    <t>12:45 - KFUM Örebro - Tybblelund (H)</t>
  </si>
  <si>
    <t>11:00 - Hovsta IF - Tybblelund (H)</t>
  </si>
  <si>
    <t>11:00 - Arboga - Tybblelund (H)</t>
  </si>
  <si>
    <t>13:30 - Tillberga - Tybblelund (H)</t>
  </si>
  <si>
    <t>12:45 - Arboga - Tybblelund (H)</t>
  </si>
  <si>
    <t>14:30 - Åsbro - Tybblelund (H)</t>
  </si>
  <si>
    <t>12:45 - Gropen - Tybblelund (H)</t>
  </si>
  <si>
    <t>17:30 - Ekeby - Tybblelund (H)</t>
  </si>
  <si>
    <t>11:00 - Lillån - Tybblelund (H)</t>
  </si>
  <si>
    <t>15:15 - IBK Köping - Tybblelund (H)</t>
  </si>
  <si>
    <t>13:30 - KFUM Örebro - Tybblelund (H)</t>
  </si>
  <si>
    <t>11:00 - IFK Arboga - Tybblelund (H)</t>
  </si>
  <si>
    <t>12:45 - Lindesberg - Tybblelund (H)</t>
  </si>
  <si>
    <t>18:00 - Ekeby IF - Tybblelund (H)</t>
  </si>
  <si>
    <t>15:00 - Kopparberg - Tybblelund (H)</t>
  </si>
  <si>
    <t>11:00 - SMÅ IF - Tybblelund (H)</t>
  </si>
  <si>
    <t>18:15 - Gropen Lekebergs Sporthall (B)</t>
  </si>
  <si>
    <t>KFUM borta 19-25</t>
  </si>
  <si>
    <t>12:00 - Arboga - Vasahallen (B)</t>
  </si>
  <si>
    <t>11:30 - Ekeby - Viahallen (B)</t>
  </si>
  <si>
    <t>Lillån borta 16-22</t>
  </si>
  <si>
    <t>11:30 - Ekeby - Sörby sporthall (B)</t>
  </si>
  <si>
    <t>KFUM borta 3-9</t>
  </si>
  <si>
    <t>15:00 - Lindesberg - Lindbacka (B)</t>
  </si>
  <si>
    <t>Lillån borta 7-11</t>
  </si>
  <si>
    <t>Kopparberg borta 9-15</t>
  </si>
  <si>
    <t>SMÅ 2-9</t>
  </si>
  <si>
    <t>13:00 - Gropen - Lekebergs Sporthall (B)</t>
  </si>
  <si>
    <t>14:45 - Ekeby - Viahallen (B)</t>
  </si>
  <si>
    <t>KFUM borta 20-26</t>
  </si>
  <si>
    <t>Hovsta borta 10-16</t>
  </si>
  <si>
    <t>IBF Öo borta 5-11</t>
  </si>
  <si>
    <t>17:00 - Askersund - XL-Bygg (B)</t>
  </si>
  <si>
    <t>16:30 - Nora - Idrottshuset (B)</t>
  </si>
  <si>
    <t>Ekeby borta 2-8</t>
  </si>
  <si>
    <t>13:30 - Köping - Tybblelund (H)</t>
  </si>
  <si>
    <t>12:00 - Västerås IBS - Klövernhallen (B)</t>
  </si>
  <si>
    <t>Arboga hemma 13-19</t>
  </si>
  <si>
    <t>Mälarstaden borta 20-26</t>
  </si>
  <si>
    <t>18:00 - Pålsboda - Folkasboskolan (B)</t>
  </si>
  <si>
    <t>PK8 - 2015</t>
  </si>
  <si>
    <t>PK7 - 2015</t>
  </si>
  <si>
    <t>16:00 - Arboga - Norrby (H)</t>
  </si>
  <si>
    <t>PK8 - P/F15/16 Tyb</t>
  </si>
  <si>
    <t>12:30 - I-P2015 - Brickebacken (H)</t>
  </si>
  <si>
    <t>12:30 - I-P/F15/16 - Brickebacken (B)</t>
  </si>
  <si>
    <t>11:00 - Gropen Gul - Tybblelund (H)</t>
  </si>
  <si>
    <t>12:00 - Gropen Svart - Tybblelund (H)</t>
  </si>
  <si>
    <t>14:00 - I-P2016 - Navet (H)</t>
  </si>
  <si>
    <t>13:00 - Kungsör - Navet (H)</t>
  </si>
  <si>
    <t>14:00 - Ekeby - Navet (H)</t>
  </si>
  <si>
    <t>15:00 - Lillån - Navet (H)</t>
  </si>
  <si>
    <t>10:00 - Kopparberg - Ljusmarshallen (B)</t>
  </si>
  <si>
    <t>12:30 - SMÅ IF - Odenskolan (B)</t>
  </si>
  <si>
    <t>13:45 - Lillån - Lillåskolan (B)</t>
  </si>
  <si>
    <t>15:15 - Mälsarstaden - Råbyhallen (B)</t>
  </si>
  <si>
    <t>15:00 - Surahammar - GF Arena (B)</t>
  </si>
  <si>
    <t>19:45 - Lillån - Lillåskolan (B)</t>
  </si>
  <si>
    <t>Köping Hemma 27/10-2/11</t>
  </si>
  <si>
    <t>Tillberga Hemma 10-16</t>
  </si>
  <si>
    <t>Hallsta Hemma 8-14</t>
  </si>
  <si>
    <t>19:30 - Hovsta - Hovstaskolan (B)</t>
  </si>
  <si>
    <t>Arboga (H) 10-16</t>
  </si>
  <si>
    <t>16:45 - Åsbro - Åsbrohallen (B)</t>
  </si>
  <si>
    <t>13:00 - Silvergruvan - Sporthallen Hällefors (B)</t>
  </si>
  <si>
    <t>10:30 - Ekeby - Viahallen (B)</t>
  </si>
  <si>
    <t>13:00 - Åsbro - Åsbrohallen (B)</t>
  </si>
  <si>
    <t>Hovsta (H) 10-16</t>
  </si>
  <si>
    <t>17:45 - Lillån - Lillåskolan (B)</t>
  </si>
  <si>
    <t>I-P2014 (H) 24-30</t>
  </si>
  <si>
    <t>Pålsboda (H) 8-14</t>
  </si>
  <si>
    <t>Ekeby (H) 19-25</t>
  </si>
  <si>
    <t>13:00 - Pålsboda - Folkasboskolan (B)</t>
  </si>
  <si>
    <t>13:00 - Gropen - Navet (H)</t>
  </si>
  <si>
    <t>PK8 - 2016 Vit</t>
  </si>
  <si>
    <t>PK8 - 2016</t>
  </si>
  <si>
    <t>14:00 - I-P/F15/16 (Tyb) - Navet (H)</t>
  </si>
  <si>
    <t>PK8 - 2016 Svart</t>
  </si>
  <si>
    <t>14:00 - I-P2016 Svart - Navet (B)</t>
  </si>
  <si>
    <t>13:00 - Surahammar - Navet (H)</t>
  </si>
  <si>
    <t>14:00 - Arboga - Navet (H)</t>
  </si>
  <si>
    <t>16:00 - Hovsta - Navet (H)</t>
  </si>
  <si>
    <t>15:15 - IBF Örebro - Navet (H)</t>
  </si>
  <si>
    <t>16:15 - Hovsta - Navet (H)</t>
  </si>
  <si>
    <t>14:00 - I-P2016 Svart - Navet (H)</t>
  </si>
  <si>
    <t>14:00 - I-P2016 Vit - Navet (B)</t>
  </si>
  <si>
    <t>15:15 - Ekeby - Navet (H)</t>
  </si>
  <si>
    <t>13:00 - Pålsboda - Navet (H)</t>
  </si>
  <si>
    <t>14:00 - Kumla - Navet (H)</t>
  </si>
  <si>
    <t>13:00 - I-P2014 - Navet (H)</t>
  </si>
  <si>
    <t>13:00 - I-P2015 - Navet (B)</t>
  </si>
  <si>
    <t>15:15 - Kumla - Navet (H)</t>
  </si>
  <si>
    <t>13:00 - Nora - Navet (H)</t>
  </si>
  <si>
    <t>14:45 - Hovsta - Hovstaskolan (B)</t>
  </si>
  <si>
    <t>13:30 - IBF Örebro - Rostahallen (B)</t>
  </si>
  <si>
    <t>13:00 - Arboga - Navet (H)</t>
  </si>
  <si>
    <t>15:00 - Kumla - Navet (H)</t>
  </si>
  <si>
    <t>16:00 - Kumla - Navet (H)</t>
  </si>
  <si>
    <t>14:00 - Gropen - Navet (H)</t>
  </si>
  <si>
    <t>15:00 - SMÅ IF - Navet (H)</t>
  </si>
  <si>
    <t>13:00 - Köping - Navet (H)</t>
  </si>
  <si>
    <t>14:00 - I-P2015 - Navet (B)</t>
  </si>
  <si>
    <t>15:00 - Ekeby - Navet (H)</t>
  </si>
  <si>
    <t>16:15 - Ekeby - Navet (H)</t>
  </si>
  <si>
    <t>12:45 - Hovsta - Navet (H)</t>
  </si>
  <si>
    <t>13:45 - Lillån - Navet (H)</t>
  </si>
  <si>
    <t>13:45 - Hovsta - Navet (H)</t>
  </si>
  <si>
    <t>12:45 - Åsbro - Navet (H)</t>
  </si>
  <si>
    <t>12:45 - Per-Ols - Navet (H)</t>
  </si>
  <si>
    <t>12:45 - Kungsör - Navet (H)</t>
  </si>
  <si>
    <t>14:00 - SMÅ IF -Navet (H)</t>
  </si>
  <si>
    <t>12:45 - Kumla - Navet (H)</t>
  </si>
  <si>
    <t>16: 15 - IBF Örebro - Navet (H)</t>
  </si>
  <si>
    <t>13:45 - Nora - Navet (H)</t>
  </si>
  <si>
    <t>14:45 - Hovsta - Navet (H)</t>
  </si>
  <si>
    <t>13:45 - Askersund - Navet (H)</t>
  </si>
  <si>
    <t>14:45 - Kumla - Navet (H)</t>
  </si>
  <si>
    <t>16:00 - Gropen - Navet (H)</t>
  </si>
  <si>
    <t>12:45 - Gropen - Navet (H)</t>
  </si>
  <si>
    <t>14:00 - I-P2015 - Navet (H)</t>
  </si>
  <si>
    <t>14:00 - I-P2014 - Navet (B)</t>
  </si>
  <si>
    <t>15:00 - Surahammar - Navet (H)</t>
  </si>
  <si>
    <t>13:45 - KFUM Örebro - Navet (H)</t>
  </si>
  <si>
    <t>15:30 - I-P2016 - Navet (H)</t>
  </si>
  <si>
    <t>17:00 - IBF Örebro - Navet (H)</t>
  </si>
  <si>
    <t>15:00 - I-P2016 - Navet (H)</t>
  </si>
  <si>
    <t>15:00 - I-P2016 Vit - Navet (B)</t>
  </si>
  <si>
    <t>15:30 - I-P/F15/16 Tyb - Navet (B)</t>
  </si>
  <si>
    <t>16:00 - Askersund - Navet (H)</t>
  </si>
  <si>
    <t>13:45 - Gropen - Navet (H)</t>
  </si>
  <si>
    <t>14:45 - Gropen - Navet (H)</t>
  </si>
  <si>
    <t>15:45 - I-P2015 - Navet (H)</t>
  </si>
  <si>
    <t>17:00 - Lillån - Navet (H)</t>
  </si>
  <si>
    <t>13:45 - I-P2016 - Navet (H)</t>
  </si>
  <si>
    <t>13:45 - I-P/F15/16 Tyb - Navet (B)</t>
  </si>
  <si>
    <t>14:45 - I-P2016 - Navet (H)</t>
  </si>
  <si>
    <t>14:45 - I-P2016 - Navet (B)</t>
  </si>
  <si>
    <t>16:00 - Lillån - Navet (H)</t>
  </si>
  <si>
    <t>16:00 - IBF Örebro - Navet (H)</t>
  </si>
  <si>
    <t>13:45 - Askersund P14 2 - Navet (H)</t>
  </si>
  <si>
    <t>10:30 - Köping - Birgitta (H)</t>
  </si>
  <si>
    <t>14:50 - Tillberga - Birgitta (H)</t>
  </si>
  <si>
    <t>10:30 - Hallsta - Birgitta (H)</t>
  </si>
  <si>
    <t>15:30 - KFUM Örebro - Rostahallen (B)</t>
  </si>
  <si>
    <t>18:45 - Åsbro - Åsbrohallen (B)</t>
  </si>
  <si>
    <t>13:30 - IBF Örebro - Mellringe (B)</t>
  </si>
  <si>
    <t>19:30 - KFUM Örebro - Rostahallen (B)</t>
  </si>
  <si>
    <t>10:00 - Kopparberg - Ljusnarshallen (B)</t>
  </si>
  <si>
    <t>I-F2018</t>
  </si>
  <si>
    <t>I-P2018 (Navet)</t>
  </si>
  <si>
    <t>I-P2018 (Tyb)</t>
  </si>
  <si>
    <t>I-P2017/18 (Birg)</t>
  </si>
  <si>
    <t>13:45 - Per-Ols - Navet (H)</t>
  </si>
  <si>
    <t>16:30 - IBF Örebro - Navet (H)</t>
  </si>
  <si>
    <t>17:30 - KFUM Örebro - Navet (H)</t>
  </si>
  <si>
    <t>12:45 - Askersund - Navet (H)</t>
  </si>
  <si>
    <t>15:45 - I-P2016 - Navet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</si>
</sst>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trike/>
      <sz val="11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0"/>
      <name val="Arial"/>
      <family val="2"/>
    </font>
    <font>
      <b/>
      <strike/>
      <sz val="11"/>
      <color rgb="FFFF0000"/>
      <name val="Arial"/>
      <family val="2"/>
    </font>
    <font>
      <b/>
      <sz val="11"/>
      <color rgb="FFFF0000"/>
      <name val="arial"/>
      <family val="2"/>
    </font>
    <font>
      <b/>
      <i/>
      <strike/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FFD99"/>
        <bgColor indexed="64"/>
      </patternFill>
    </fill>
    <fill>
      <patternFill patternType="solid">
        <fgColor rgb="FFC08CA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/>
    <xf numFmtId="0" fontId="1" fillId="0" borderId="1" xfId="0" applyFont="1" applyBorder="1"/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12" borderId="3" xfId="0" applyFill="1" applyBorder="1" applyAlignment="1">
      <alignment wrapText="1"/>
    </xf>
    <xf numFmtId="0" fontId="1" fillId="0" borderId="3" xfId="0" applyFont="1" applyBorder="1" applyAlignment="1">
      <alignment wrapText="1"/>
    </xf>
    <xf numFmtId="20" fontId="0" fillId="0" borderId="3" xfId="0" applyNumberFormat="1" applyBorder="1" applyAlignment="1">
      <alignment wrapText="1"/>
    </xf>
    <xf numFmtId="0" fontId="1" fillId="13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0" fontId="1" fillId="14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15" borderId="3" xfId="0" applyFill="1" applyBorder="1" applyAlignment="1">
      <alignment vertical="center" wrapText="1"/>
    </xf>
    <xf numFmtId="0" fontId="6" fillId="0" borderId="3" xfId="0" applyFont="1" applyBorder="1" applyAlignment="1">
      <alignment wrapText="1"/>
    </xf>
    <xf numFmtId="0" fontId="0" fillId="16" borderId="2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20" fontId="1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12" borderId="3" xfId="0" applyFont="1" applyFill="1" applyBorder="1" applyAlignment="1">
      <alignment wrapText="1"/>
    </xf>
    <xf numFmtId="0" fontId="0" fillId="21" borderId="0" xfId="0" applyFill="1"/>
    <xf numFmtId="0" fontId="0" fillId="5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12" borderId="6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12" borderId="7" xfId="0" applyFill="1" applyBorder="1" applyAlignment="1">
      <alignment wrapText="1"/>
    </xf>
    <xf numFmtId="0" fontId="0" fillId="0" borderId="7" xfId="0" applyBorder="1" applyAlignment="1">
      <alignment wrapText="1"/>
    </xf>
    <xf numFmtId="0" fontId="1" fillId="1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2" fillId="0" borderId="0" xfId="0" applyFont="1"/>
    <xf numFmtId="0" fontId="9" fillId="0" borderId="0" xfId="0" applyFont="1"/>
    <xf numFmtId="0" fontId="1" fillId="1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20" fontId="1" fillId="12" borderId="3" xfId="0" applyNumberFormat="1" applyFont="1" applyFill="1" applyBorder="1" applyAlignment="1">
      <alignment wrapText="1"/>
    </xf>
    <xf numFmtId="0" fontId="1" fillId="1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20" fontId="0" fillId="12" borderId="3" xfId="0" applyNumberFormat="1" applyFill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12" borderId="3" xfId="0" applyFill="1" applyBorder="1" applyAlignment="1">
      <alignment horizontal="left" vertical="center" wrapText="1"/>
    </xf>
    <xf numFmtId="0" fontId="7" fillId="12" borderId="3" xfId="0" applyFont="1" applyFill="1" applyBorder="1" applyAlignment="1">
      <alignment wrapText="1"/>
    </xf>
    <xf numFmtId="0" fontId="0" fillId="15" borderId="0" xfId="0" applyFill="1"/>
    <xf numFmtId="0" fontId="0" fillId="15" borderId="3" xfId="0" applyFill="1" applyBorder="1" applyAlignment="1">
      <alignment vertical="center"/>
    </xf>
    <xf numFmtId="0" fontId="1" fillId="15" borderId="3" xfId="0" applyFont="1" applyFill="1" applyBorder="1" applyAlignment="1">
      <alignment vertical="center"/>
    </xf>
    <xf numFmtId="0" fontId="12" fillId="15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12" borderId="3" xfId="0" applyFill="1" applyBorder="1"/>
    <xf numFmtId="0" fontId="10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8CAB"/>
      <color rgb="FFEFFD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bian Arvidsson" id="{AD03C831-CA5C-496C-9741-CA245CE1BF0F}" userId="S::fabian.arvidsson@oskungdom.se::4f59eb22-2d77-4d09-9654-c2011521cd13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0" dT="2025-09-26T16:11:48.60" personId="{AD03C831-CA5C-496C-9741-CA245CE1BF0F}" id="{569F50EE-10C3-4D97-8EE4-80433B54BDB8}">
    <text>Bokningsförfrågan inskickad. Norrby finns inte i iBIS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C98B-C6E3-49FF-B86E-3AA86E1B5EA2}">
  <dimension ref="A1:AD34"/>
  <sheetViews>
    <sheetView zoomScale="110" zoomScaleNormal="110" workbookViewId="0">
      <pane ySplit="1" topLeftCell="A2" activePane="bottomLeft" state="frozen"/>
      <selection pane="bottomLeft" activeCell="AG1" sqref="AD1:AG1048576"/>
    </sheetView>
  </sheetViews>
  <sheetFormatPr defaultRowHeight="14.25" x14ac:dyDescent="0.2"/>
  <cols>
    <col min="1" max="1" width="7.5" bestFit="1" customWidth="1"/>
    <col min="2" max="2" width="13.75" customWidth="1"/>
    <col min="3" max="3" width="18.25" customWidth="1"/>
    <col min="4" max="4" width="17.625" customWidth="1"/>
    <col min="5" max="5" width="13.625" customWidth="1"/>
    <col min="6" max="6" width="12.625" bestFit="1" customWidth="1"/>
    <col min="7" max="8" width="12.5" bestFit="1" customWidth="1"/>
    <col min="9" max="9" width="10.625" customWidth="1"/>
    <col min="10" max="10" width="11.875" customWidth="1"/>
    <col min="11" max="11" width="7.5" style="68" bestFit="1" customWidth="1"/>
    <col min="12" max="13" width="14.375" bestFit="1" customWidth="1"/>
    <col min="14" max="14" width="14.875" bestFit="1" customWidth="1"/>
    <col min="15" max="15" width="16.5" bestFit="1" customWidth="1"/>
    <col min="16" max="17" width="17.25" bestFit="1" customWidth="1"/>
    <col min="18" max="18" width="7.5" style="68" bestFit="1" customWidth="1"/>
    <col min="19" max="19" width="15.375" customWidth="1"/>
    <col min="20" max="22" width="14.25" customWidth="1"/>
    <col min="23" max="24" width="12.5" bestFit="1" customWidth="1"/>
    <col min="25" max="25" width="17.25" bestFit="1" customWidth="1"/>
    <col min="26" max="26" width="8" style="68" bestFit="1" customWidth="1"/>
    <col min="27" max="27" width="17.25" bestFit="1" customWidth="1"/>
    <col min="28" max="28" width="18.875" bestFit="1" customWidth="1"/>
    <col min="29" max="29" width="16.5" bestFit="1" customWidth="1"/>
    <col min="30" max="30" width="8" style="68" bestFit="1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ht="15" x14ac:dyDescent="0.25">
      <c r="A2" s="20">
        <v>1</v>
      </c>
      <c r="B2" s="16"/>
      <c r="C2" s="16"/>
      <c r="D2" s="16"/>
      <c r="E2" s="16"/>
      <c r="F2" s="16"/>
      <c r="G2" s="16"/>
      <c r="H2" s="16"/>
      <c r="I2" s="16"/>
      <c r="J2" s="16"/>
      <c r="K2" s="66">
        <v>1</v>
      </c>
      <c r="L2" s="16"/>
      <c r="M2" s="16"/>
      <c r="N2" s="16"/>
      <c r="O2" s="16"/>
      <c r="P2" s="16"/>
      <c r="Q2" s="16"/>
      <c r="R2" s="66">
        <v>1</v>
      </c>
      <c r="S2" s="16"/>
      <c r="T2" s="16"/>
      <c r="U2" s="16"/>
      <c r="V2" s="16"/>
      <c r="W2" s="16"/>
      <c r="X2" s="16"/>
      <c r="Y2" s="16"/>
      <c r="Z2" s="66">
        <v>1</v>
      </c>
      <c r="AA2" s="16"/>
      <c r="AB2" s="16"/>
      <c r="AC2" s="16"/>
      <c r="AD2" s="66">
        <v>1</v>
      </c>
    </row>
    <row r="3" spans="1:30" ht="15" x14ac:dyDescent="0.25">
      <c r="A3" s="20">
        <v>2</v>
      </c>
      <c r="B3" s="16"/>
      <c r="C3" s="16"/>
      <c r="D3" s="16"/>
      <c r="E3" s="16"/>
      <c r="F3" s="16"/>
      <c r="G3" s="16"/>
      <c r="H3" s="16"/>
      <c r="I3" s="16"/>
      <c r="J3" s="16"/>
      <c r="K3" s="66">
        <v>2</v>
      </c>
      <c r="L3" s="16"/>
      <c r="M3" s="16"/>
      <c r="N3" s="16"/>
      <c r="O3" s="16"/>
      <c r="P3" s="16"/>
      <c r="Q3" s="16"/>
      <c r="R3" s="66">
        <v>2</v>
      </c>
      <c r="S3" s="16"/>
      <c r="T3" s="16"/>
      <c r="U3" s="16"/>
      <c r="V3" s="16"/>
      <c r="W3" s="16"/>
      <c r="X3" s="16"/>
      <c r="Y3" s="16"/>
      <c r="Z3" s="66">
        <v>2</v>
      </c>
      <c r="AA3" s="16"/>
      <c r="AB3" s="16"/>
      <c r="AC3" s="16"/>
      <c r="AD3" s="66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16"/>
      <c r="K4" s="66">
        <v>3</v>
      </c>
      <c r="L4" s="16"/>
      <c r="M4" s="16"/>
      <c r="N4" s="16"/>
      <c r="O4" s="16"/>
      <c r="P4" s="16"/>
      <c r="Q4" s="16"/>
      <c r="R4" s="66">
        <v>3</v>
      </c>
      <c r="S4" s="16"/>
      <c r="T4" s="16"/>
      <c r="U4" s="16"/>
      <c r="V4" s="16"/>
      <c r="W4" s="16"/>
      <c r="X4" s="16"/>
      <c r="Y4" s="16"/>
      <c r="Z4" s="66">
        <v>3</v>
      </c>
      <c r="AA4" s="16"/>
      <c r="AB4" s="16"/>
      <c r="AC4" s="16"/>
      <c r="AD4" s="66">
        <v>3</v>
      </c>
    </row>
    <row r="5" spans="1:30" ht="15" x14ac:dyDescent="0.25">
      <c r="A5" s="20">
        <v>4</v>
      </c>
      <c r="B5" s="16"/>
      <c r="C5" s="16"/>
      <c r="D5" s="16"/>
      <c r="E5" s="16"/>
      <c r="F5" s="16"/>
      <c r="G5" s="16"/>
      <c r="H5" s="16"/>
      <c r="I5" s="16"/>
      <c r="J5" s="16"/>
      <c r="K5" s="66">
        <v>4</v>
      </c>
      <c r="L5" s="16"/>
      <c r="M5" s="16"/>
      <c r="N5" s="16"/>
      <c r="O5" s="16"/>
      <c r="P5" s="16"/>
      <c r="Q5" s="16"/>
      <c r="R5" s="66">
        <v>4</v>
      </c>
      <c r="S5" s="16"/>
      <c r="T5" s="16"/>
      <c r="U5" s="16"/>
      <c r="V5" s="16"/>
      <c r="W5" s="16"/>
      <c r="X5" s="16"/>
      <c r="Y5" s="16"/>
      <c r="Z5" s="66">
        <v>4</v>
      </c>
      <c r="AA5" s="16"/>
      <c r="AB5" s="16"/>
      <c r="AC5" s="16"/>
      <c r="AD5" s="66">
        <v>4</v>
      </c>
    </row>
    <row r="6" spans="1:30" ht="15" x14ac:dyDescent="0.25">
      <c r="A6" s="20">
        <v>5</v>
      </c>
      <c r="B6" s="16"/>
      <c r="C6" s="16"/>
      <c r="D6" s="16"/>
      <c r="E6" s="16"/>
      <c r="F6" s="16"/>
      <c r="G6" s="16"/>
      <c r="H6" s="16"/>
      <c r="I6" s="16"/>
      <c r="J6" s="16"/>
      <c r="K6" s="66">
        <v>5</v>
      </c>
      <c r="L6" s="16"/>
      <c r="M6" s="16"/>
      <c r="N6" s="16"/>
      <c r="O6" s="16"/>
      <c r="P6" s="16"/>
      <c r="Q6" s="16"/>
      <c r="R6" s="66">
        <v>5</v>
      </c>
      <c r="S6" s="16"/>
      <c r="T6" s="16"/>
      <c r="U6" s="16"/>
      <c r="V6" s="16"/>
      <c r="W6" s="16"/>
      <c r="X6" s="16"/>
      <c r="Y6" s="16"/>
      <c r="Z6" s="66">
        <v>5</v>
      </c>
      <c r="AA6" s="16"/>
      <c r="AB6" s="16"/>
      <c r="AC6" s="16"/>
      <c r="AD6" s="66">
        <v>5</v>
      </c>
    </row>
    <row r="7" spans="1:30" ht="15" x14ac:dyDescent="0.25">
      <c r="A7" s="20">
        <v>6</v>
      </c>
      <c r="B7" s="16"/>
      <c r="C7" s="16"/>
      <c r="D7" s="16"/>
      <c r="E7" s="16"/>
      <c r="F7" s="16"/>
      <c r="G7" s="16"/>
      <c r="H7" s="16"/>
      <c r="I7" s="16"/>
      <c r="J7" s="16"/>
      <c r="K7" s="66">
        <v>6</v>
      </c>
      <c r="L7" s="16"/>
      <c r="M7" s="16"/>
      <c r="N7" s="16"/>
      <c r="O7" s="16"/>
      <c r="P7" s="16"/>
      <c r="Q7" s="16"/>
      <c r="R7" s="66">
        <v>6</v>
      </c>
      <c r="S7" s="16"/>
      <c r="T7" s="16"/>
      <c r="U7" s="16"/>
      <c r="V7" s="16"/>
      <c r="W7" s="16"/>
      <c r="X7" s="16"/>
      <c r="Y7" s="16"/>
      <c r="Z7" s="66">
        <v>6</v>
      </c>
      <c r="AA7" s="16"/>
      <c r="AB7" s="16"/>
      <c r="AC7" s="16"/>
      <c r="AD7" s="66">
        <v>6</v>
      </c>
    </row>
    <row r="8" spans="1:30" s="13" customFormat="1" ht="15" x14ac:dyDescent="0.25">
      <c r="A8" s="21">
        <v>7</v>
      </c>
      <c r="B8" s="17"/>
      <c r="C8" s="17"/>
      <c r="D8" s="17"/>
      <c r="E8" s="17"/>
      <c r="F8" s="17"/>
      <c r="G8" s="17"/>
      <c r="H8" s="17"/>
      <c r="I8" s="17"/>
      <c r="J8" s="17"/>
      <c r="K8" s="67">
        <v>7</v>
      </c>
      <c r="L8" s="17"/>
      <c r="M8" s="17"/>
      <c r="N8" s="17"/>
      <c r="O8" s="17"/>
      <c r="P8" s="17"/>
      <c r="Q8" s="17"/>
      <c r="R8" s="67">
        <v>7</v>
      </c>
      <c r="S8" s="17"/>
      <c r="T8" s="17"/>
      <c r="U8" s="17"/>
      <c r="V8" s="17"/>
      <c r="W8" s="17"/>
      <c r="X8" s="17"/>
      <c r="Y8" s="17"/>
      <c r="Z8" s="67">
        <v>7</v>
      </c>
      <c r="AA8" s="17"/>
      <c r="AB8" s="17"/>
      <c r="AC8" s="17"/>
      <c r="AD8" s="67">
        <v>7</v>
      </c>
    </row>
    <row r="9" spans="1:30" ht="15" x14ac:dyDescent="0.25">
      <c r="A9" s="20">
        <v>8</v>
      </c>
      <c r="B9" s="16"/>
      <c r="C9" s="18"/>
      <c r="D9" s="16"/>
      <c r="E9" s="16"/>
      <c r="F9" s="16"/>
      <c r="G9" s="16"/>
      <c r="H9" s="16"/>
      <c r="I9" s="16"/>
      <c r="J9" s="16"/>
      <c r="K9" s="66">
        <v>8</v>
      </c>
      <c r="L9" s="16"/>
      <c r="M9" s="16"/>
      <c r="N9" s="16"/>
      <c r="O9" s="16"/>
      <c r="P9" s="16"/>
      <c r="Q9" s="16"/>
      <c r="R9" s="66">
        <v>8</v>
      </c>
      <c r="S9" s="16"/>
      <c r="T9" s="16"/>
      <c r="U9" s="16"/>
      <c r="V9" s="16"/>
      <c r="W9" s="16"/>
      <c r="X9" s="16"/>
      <c r="Y9" s="16"/>
      <c r="Z9" s="66">
        <v>8</v>
      </c>
      <c r="AA9" s="16"/>
      <c r="AB9" s="16"/>
      <c r="AC9" s="16"/>
      <c r="AD9" s="66">
        <v>8</v>
      </c>
    </row>
    <row r="10" spans="1:30" ht="15" x14ac:dyDescent="0.25">
      <c r="A10" s="20">
        <v>9</v>
      </c>
      <c r="B10" s="16"/>
      <c r="C10" s="18"/>
      <c r="D10" s="16"/>
      <c r="E10" s="16"/>
      <c r="F10" s="16"/>
      <c r="G10" s="16"/>
      <c r="H10" s="16"/>
      <c r="I10" s="16"/>
      <c r="J10" s="16"/>
      <c r="K10" s="66">
        <v>9</v>
      </c>
      <c r="L10" s="16"/>
      <c r="M10" s="16"/>
      <c r="N10" s="16"/>
      <c r="O10" s="16"/>
      <c r="P10" s="16"/>
      <c r="Q10" s="16"/>
      <c r="R10" s="66">
        <v>9</v>
      </c>
      <c r="S10" s="16"/>
      <c r="T10" s="16"/>
      <c r="U10" s="16"/>
      <c r="V10" s="16"/>
      <c r="W10" s="16"/>
      <c r="X10" s="16"/>
      <c r="Y10" s="16"/>
      <c r="Z10" s="66">
        <v>9</v>
      </c>
      <c r="AA10" s="16"/>
      <c r="AB10" s="16"/>
      <c r="AC10" s="16"/>
      <c r="AD10" s="66">
        <v>9</v>
      </c>
    </row>
    <row r="11" spans="1:30" ht="15" x14ac:dyDescent="0.25">
      <c r="A11" s="20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66">
        <v>10</v>
      </c>
      <c r="L11" s="16"/>
      <c r="M11" s="16"/>
      <c r="N11" s="16"/>
      <c r="O11" s="16"/>
      <c r="P11" s="16"/>
      <c r="Q11" s="16"/>
      <c r="R11" s="66">
        <v>10</v>
      </c>
      <c r="S11" s="16"/>
      <c r="T11" s="16"/>
      <c r="U11" s="16"/>
      <c r="V11" s="16"/>
      <c r="W11" s="16"/>
      <c r="X11" s="16"/>
      <c r="Y11" s="16"/>
      <c r="Z11" s="66">
        <v>10</v>
      </c>
      <c r="AA11" s="16"/>
      <c r="AB11" s="16"/>
      <c r="AC11" s="16"/>
      <c r="AD11" s="66">
        <v>10</v>
      </c>
    </row>
    <row r="12" spans="1:30" ht="15" x14ac:dyDescent="0.25">
      <c r="A12" s="20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66">
        <v>11</v>
      </c>
      <c r="L12" s="16"/>
      <c r="M12" s="16"/>
      <c r="N12" s="16"/>
      <c r="O12" s="16"/>
      <c r="P12" s="16"/>
      <c r="Q12" s="16"/>
      <c r="R12" s="66">
        <v>11</v>
      </c>
      <c r="S12" s="16"/>
      <c r="T12" s="16"/>
      <c r="U12" s="16"/>
      <c r="V12" s="16"/>
      <c r="W12" s="16"/>
      <c r="X12" s="16"/>
      <c r="Y12" s="16"/>
      <c r="Z12" s="66">
        <v>11</v>
      </c>
      <c r="AA12" s="16"/>
      <c r="AB12" s="16"/>
      <c r="AC12" s="16"/>
      <c r="AD12" s="66">
        <v>11</v>
      </c>
    </row>
    <row r="13" spans="1:30" ht="15" x14ac:dyDescent="0.25">
      <c r="A13" s="20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66">
        <v>12</v>
      </c>
      <c r="L13" s="16"/>
      <c r="M13" s="16"/>
      <c r="N13" s="16"/>
      <c r="O13" s="16"/>
      <c r="P13" s="16"/>
      <c r="Q13" s="16"/>
      <c r="R13" s="66">
        <v>12</v>
      </c>
      <c r="S13" s="16"/>
      <c r="T13" s="16"/>
      <c r="U13" s="16"/>
      <c r="V13" s="16"/>
      <c r="W13" s="16"/>
      <c r="X13" s="16"/>
      <c r="Y13" s="16"/>
      <c r="Z13" s="66">
        <v>12</v>
      </c>
      <c r="AA13" s="16"/>
      <c r="AB13" s="16"/>
      <c r="AC13" s="16"/>
      <c r="AD13" s="66">
        <v>12</v>
      </c>
    </row>
    <row r="14" spans="1:30" ht="15" x14ac:dyDescent="0.25">
      <c r="A14" s="20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66">
        <v>13</v>
      </c>
      <c r="L14" s="16"/>
      <c r="M14" s="16"/>
      <c r="N14" s="16"/>
      <c r="O14" s="16"/>
      <c r="P14" s="16"/>
      <c r="Q14" s="16"/>
      <c r="R14" s="66">
        <v>13</v>
      </c>
      <c r="S14" s="16"/>
      <c r="T14" s="16"/>
      <c r="U14" s="16"/>
      <c r="V14" s="16"/>
      <c r="W14" s="16"/>
      <c r="X14" s="16"/>
      <c r="Y14" s="16"/>
      <c r="Z14" s="66">
        <v>13</v>
      </c>
      <c r="AA14" s="16"/>
      <c r="AB14" s="16"/>
      <c r="AC14" s="16"/>
      <c r="AD14" s="66">
        <v>13</v>
      </c>
    </row>
    <row r="15" spans="1:30" s="13" customFormat="1" ht="15" x14ac:dyDescent="0.25">
      <c r="A15" s="21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67">
        <v>14</v>
      </c>
      <c r="L15" s="17"/>
      <c r="M15" s="17"/>
      <c r="N15" s="17"/>
      <c r="O15" s="17"/>
      <c r="P15" s="17"/>
      <c r="Q15" s="17"/>
      <c r="R15" s="67">
        <v>14</v>
      </c>
      <c r="S15" s="17"/>
      <c r="T15" s="17"/>
      <c r="U15" s="17"/>
      <c r="V15" s="17"/>
      <c r="W15" s="17"/>
      <c r="X15" s="17"/>
      <c r="Y15" s="17"/>
      <c r="Z15" s="67">
        <v>14</v>
      </c>
      <c r="AA15" s="17"/>
      <c r="AB15" s="17"/>
      <c r="AC15" s="17"/>
      <c r="AD15" s="67">
        <v>14</v>
      </c>
    </row>
    <row r="16" spans="1:30" ht="15" x14ac:dyDescent="0.25">
      <c r="A16" s="20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66">
        <v>15</v>
      </c>
      <c r="L16" s="16"/>
      <c r="M16" s="16"/>
      <c r="N16" s="16"/>
      <c r="O16" s="16"/>
      <c r="P16" s="16"/>
      <c r="Q16" s="16"/>
      <c r="R16" s="66">
        <v>15</v>
      </c>
      <c r="S16" s="16"/>
      <c r="T16" s="16"/>
      <c r="U16" s="16"/>
      <c r="V16" s="16"/>
      <c r="W16" s="16"/>
      <c r="X16" s="16"/>
      <c r="Y16" s="16"/>
      <c r="Z16" s="66">
        <v>15</v>
      </c>
      <c r="AA16" s="16"/>
      <c r="AB16" s="16"/>
      <c r="AC16" s="16"/>
      <c r="AD16" s="66">
        <v>15</v>
      </c>
    </row>
    <row r="17" spans="1:30" ht="15" x14ac:dyDescent="0.25">
      <c r="A17" s="20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66">
        <v>16</v>
      </c>
      <c r="L17" s="16"/>
      <c r="M17" s="16"/>
      <c r="N17" s="16"/>
      <c r="O17" s="16"/>
      <c r="P17" s="16"/>
      <c r="Q17" s="16"/>
      <c r="R17" s="66">
        <v>16</v>
      </c>
      <c r="S17" s="16"/>
      <c r="T17" s="16"/>
      <c r="U17" s="16"/>
      <c r="V17" s="16"/>
      <c r="W17" s="16"/>
      <c r="X17" s="16"/>
      <c r="Y17" s="16"/>
      <c r="Z17" s="66">
        <v>16</v>
      </c>
      <c r="AA17" s="16"/>
      <c r="AB17" s="16"/>
      <c r="AC17" s="16"/>
      <c r="AD17" s="66">
        <v>16</v>
      </c>
    </row>
    <row r="18" spans="1:30" ht="15" x14ac:dyDescent="0.25">
      <c r="A18" s="20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66">
        <v>17</v>
      </c>
      <c r="L18" s="16"/>
      <c r="M18" s="16"/>
      <c r="N18" s="16"/>
      <c r="O18" s="16"/>
      <c r="P18" s="16"/>
      <c r="Q18" s="16"/>
      <c r="R18" s="66">
        <v>17</v>
      </c>
      <c r="S18" s="16"/>
      <c r="T18" s="16"/>
      <c r="U18" s="16"/>
      <c r="V18" s="16"/>
      <c r="W18" s="16"/>
      <c r="X18" s="16"/>
      <c r="Y18" s="16"/>
      <c r="Z18" s="66">
        <v>17</v>
      </c>
      <c r="AA18" s="16"/>
      <c r="AB18" s="16"/>
      <c r="AC18" s="16"/>
      <c r="AD18" s="66">
        <v>17</v>
      </c>
    </row>
    <row r="19" spans="1:30" ht="15" x14ac:dyDescent="0.25">
      <c r="A19" s="20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66">
        <v>18</v>
      </c>
      <c r="L19" s="16"/>
      <c r="M19" s="16"/>
      <c r="N19" s="16"/>
      <c r="O19" s="16"/>
      <c r="P19" s="16"/>
      <c r="Q19" s="16"/>
      <c r="R19" s="66">
        <v>18</v>
      </c>
      <c r="S19" s="16"/>
      <c r="T19" s="16"/>
      <c r="U19" s="16"/>
      <c r="V19" s="16"/>
      <c r="W19" s="16"/>
      <c r="X19" s="16"/>
      <c r="Y19" s="16"/>
      <c r="Z19" s="66">
        <v>18</v>
      </c>
      <c r="AA19" s="16"/>
      <c r="AB19" s="16"/>
      <c r="AC19" s="16"/>
      <c r="AD19" s="66">
        <v>18</v>
      </c>
    </row>
    <row r="20" spans="1:30" ht="15" x14ac:dyDescent="0.25">
      <c r="A20" s="20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66">
        <v>19</v>
      </c>
      <c r="L20" s="16"/>
      <c r="M20" s="16"/>
      <c r="N20" s="16"/>
      <c r="O20" s="16"/>
      <c r="P20" s="16"/>
      <c r="Q20" s="16"/>
      <c r="R20" s="66">
        <v>19</v>
      </c>
      <c r="S20" s="16"/>
      <c r="T20" s="16"/>
      <c r="U20" s="16"/>
      <c r="V20" s="16"/>
      <c r="W20" s="16"/>
      <c r="X20" s="16"/>
      <c r="Y20" s="16"/>
      <c r="Z20" s="66">
        <v>19</v>
      </c>
      <c r="AA20" s="16"/>
      <c r="AB20" s="16"/>
      <c r="AC20" s="16"/>
      <c r="AD20" s="66">
        <v>19</v>
      </c>
    </row>
    <row r="21" spans="1:30" ht="15" x14ac:dyDescent="0.25">
      <c r="A21" s="20">
        <v>20</v>
      </c>
      <c r="B21" s="16"/>
      <c r="C21" s="16"/>
      <c r="D21" s="18"/>
      <c r="E21" s="16"/>
      <c r="F21" s="16"/>
      <c r="G21" s="16"/>
      <c r="H21" s="16"/>
      <c r="I21" s="16"/>
      <c r="J21" s="16"/>
      <c r="K21" s="66">
        <v>20</v>
      </c>
      <c r="L21" s="16"/>
      <c r="M21" s="16"/>
      <c r="N21" s="16"/>
      <c r="O21" s="16"/>
      <c r="P21" s="16"/>
      <c r="Q21" s="16"/>
      <c r="R21" s="66">
        <v>20</v>
      </c>
      <c r="S21" s="16"/>
      <c r="T21" s="16"/>
      <c r="U21" s="16"/>
      <c r="V21" s="16"/>
      <c r="W21" s="16"/>
      <c r="X21" s="16"/>
      <c r="Y21" s="16"/>
      <c r="Z21" s="66">
        <v>20</v>
      </c>
      <c r="AA21" s="16"/>
      <c r="AB21" s="16"/>
      <c r="AC21" s="16"/>
      <c r="AD21" s="66">
        <v>20</v>
      </c>
    </row>
    <row r="22" spans="1:30" s="13" customFormat="1" ht="15" x14ac:dyDescent="0.25">
      <c r="A22" s="21">
        <v>21</v>
      </c>
      <c r="B22" s="17"/>
      <c r="C22" s="22"/>
      <c r="D22" s="22"/>
      <c r="E22" s="17"/>
      <c r="F22" s="17"/>
      <c r="G22" s="17"/>
      <c r="H22" s="17"/>
      <c r="I22" s="17"/>
      <c r="J22" s="17"/>
      <c r="K22" s="67">
        <v>21</v>
      </c>
      <c r="L22" s="17"/>
      <c r="M22" s="17"/>
      <c r="N22" s="17"/>
      <c r="O22" s="17"/>
      <c r="P22" s="17"/>
      <c r="Q22" s="17"/>
      <c r="R22" s="67">
        <v>21</v>
      </c>
      <c r="S22" s="17"/>
      <c r="T22" s="17"/>
      <c r="U22" s="17"/>
      <c r="V22" s="17"/>
      <c r="W22" s="17"/>
      <c r="X22" s="17"/>
      <c r="Y22" s="17"/>
      <c r="Z22" s="67">
        <v>21</v>
      </c>
      <c r="AA22" s="17"/>
      <c r="AB22" s="17"/>
      <c r="AC22" s="17"/>
      <c r="AD22" s="67">
        <v>21</v>
      </c>
    </row>
    <row r="23" spans="1:30" ht="15" x14ac:dyDescent="0.25">
      <c r="A23" s="20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66">
        <v>22</v>
      </c>
      <c r="L23" s="16"/>
      <c r="M23" s="16"/>
      <c r="N23" s="16"/>
      <c r="O23" s="16"/>
      <c r="P23" s="16"/>
      <c r="Q23" s="16"/>
      <c r="R23" s="66">
        <v>22</v>
      </c>
      <c r="S23" s="16"/>
      <c r="T23" s="16"/>
      <c r="U23" s="16"/>
      <c r="V23" s="16"/>
      <c r="W23" s="16"/>
      <c r="X23" s="16"/>
      <c r="Y23" s="16"/>
      <c r="Z23" s="66">
        <v>22</v>
      </c>
      <c r="AA23" s="16"/>
      <c r="AB23" s="16"/>
      <c r="AC23" s="16"/>
      <c r="AD23" s="66">
        <v>22</v>
      </c>
    </row>
    <row r="24" spans="1:30" ht="15" x14ac:dyDescent="0.25">
      <c r="A24" s="20">
        <v>23</v>
      </c>
      <c r="B24" s="16"/>
      <c r="C24" s="16"/>
      <c r="D24" s="16"/>
      <c r="E24" s="18"/>
      <c r="F24" s="16"/>
      <c r="G24" s="16"/>
      <c r="H24" s="16"/>
      <c r="I24" s="16"/>
      <c r="J24" s="16"/>
      <c r="K24" s="66">
        <v>23</v>
      </c>
      <c r="L24" s="16"/>
      <c r="M24" s="16"/>
      <c r="N24" s="16"/>
      <c r="O24" s="16"/>
      <c r="P24" s="16"/>
      <c r="Q24" s="16"/>
      <c r="R24" s="66">
        <v>23</v>
      </c>
      <c r="S24" s="16"/>
      <c r="T24" s="16"/>
      <c r="U24" s="16"/>
      <c r="V24" s="16"/>
      <c r="W24" s="16"/>
      <c r="X24" s="16"/>
      <c r="Y24" s="16"/>
      <c r="Z24" s="66">
        <v>23</v>
      </c>
      <c r="AA24" s="16"/>
      <c r="AB24" s="16"/>
      <c r="AC24" s="16"/>
      <c r="AD24" s="66">
        <v>23</v>
      </c>
    </row>
    <row r="25" spans="1:30" ht="15" x14ac:dyDescent="0.25">
      <c r="A25" s="20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66">
        <v>24</v>
      </c>
      <c r="L25" s="16"/>
      <c r="M25" s="16"/>
      <c r="N25" s="16"/>
      <c r="O25" s="16"/>
      <c r="P25" s="16"/>
      <c r="Q25" s="16"/>
      <c r="R25" s="66">
        <v>24</v>
      </c>
      <c r="S25" s="16"/>
      <c r="T25" s="16"/>
      <c r="U25" s="16"/>
      <c r="V25" s="16"/>
      <c r="W25" s="16"/>
      <c r="X25" s="16"/>
      <c r="Y25" s="16"/>
      <c r="Z25" s="66">
        <v>24</v>
      </c>
      <c r="AA25" s="16"/>
      <c r="AB25" s="16"/>
      <c r="AC25" s="16"/>
      <c r="AD25" s="66">
        <v>24</v>
      </c>
    </row>
    <row r="26" spans="1:30" ht="15" x14ac:dyDescent="0.25">
      <c r="A26" s="20">
        <v>25</v>
      </c>
      <c r="B26" s="16"/>
      <c r="C26" s="16"/>
      <c r="D26" s="16"/>
      <c r="E26" s="16"/>
      <c r="F26" s="16"/>
      <c r="G26" s="16"/>
      <c r="H26" s="16"/>
      <c r="I26" s="16"/>
      <c r="J26" s="16"/>
      <c r="K26" s="66">
        <v>25</v>
      </c>
      <c r="L26" s="16"/>
      <c r="M26" s="16"/>
      <c r="N26" s="16"/>
      <c r="O26" s="16"/>
      <c r="P26" s="16"/>
      <c r="Q26" s="16"/>
      <c r="R26" s="66">
        <v>25</v>
      </c>
      <c r="S26" s="16"/>
      <c r="T26" s="16"/>
      <c r="U26" s="16"/>
      <c r="V26" s="16"/>
      <c r="W26" s="16"/>
      <c r="X26" s="16"/>
      <c r="Y26" s="16"/>
      <c r="Z26" s="66">
        <v>25</v>
      </c>
      <c r="AA26" s="16"/>
      <c r="AB26" s="16"/>
      <c r="AC26" s="16"/>
      <c r="AD26" s="66">
        <v>25</v>
      </c>
    </row>
    <row r="27" spans="1:30" ht="15" x14ac:dyDescent="0.25">
      <c r="A27" s="20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66">
        <v>26</v>
      </c>
      <c r="L27" s="16"/>
      <c r="M27" s="16"/>
      <c r="N27" s="16"/>
      <c r="O27" s="16"/>
      <c r="P27" s="16"/>
      <c r="Q27" s="16"/>
      <c r="R27" s="66">
        <v>26</v>
      </c>
      <c r="S27" s="16"/>
      <c r="T27" s="16"/>
      <c r="U27" s="16"/>
      <c r="V27" s="16"/>
      <c r="W27" s="16"/>
      <c r="X27" s="16"/>
      <c r="Y27" s="16"/>
      <c r="Z27" s="66">
        <v>26</v>
      </c>
      <c r="AA27" s="16"/>
      <c r="AB27" s="16"/>
      <c r="AC27" s="16"/>
      <c r="AD27" s="66">
        <v>26</v>
      </c>
    </row>
    <row r="28" spans="1:30" ht="29.25" x14ac:dyDescent="0.25">
      <c r="A28" s="20">
        <v>27</v>
      </c>
      <c r="B28" s="16"/>
      <c r="C28" s="16"/>
      <c r="D28" s="16"/>
      <c r="E28" s="16"/>
      <c r="F28" s="16"/>
      <c r="G28" s="16"/>
      <c r="H28" s="16"/>
      <c r="I28" s="16"/>
      <c r="J28" s="16"/>
      <c r="K28" s="66">
        <v>27</v>
      </c>
      <c r="L28" s="16"/>
      <c r="M28" s="16"/>
      <c r="N28" s="16"/>
      <c r="O28" s="16"/>
      <c r="P28" s="16"/>
      <c r="Q28" s="16"/>
      <c r="R28" s="66">
        <v>27</v>
      </c>
      <c r="S28" s="16" t="s">
        <v>91</v>
      </c>
      <c r="T28" s="16"/>
      <c r="U28" s="16"/>
      <c r="V28" s="16"/>
      <c r="W28" s="16"/>
      <c r="X28" s="16"/>
      <c r="Y28" s="16"/>
      <c r="Z28" s="66">
        <v>27</v>
      </c>
      <c r="AA28" s="16"/>
      <c r="AB28" s="16"/>
      <c r="AC28" s="16"/>
      <c r="AD28" s="66">
        <v>27</v>
      </c>
    </row>
    <row r="29" spans="1:30" s="13" customFormat="1" ht="15" x14ac:dyDescent="0.25">
      <c r="A29" s="21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67">
        <v>28</v>
      </c>
      <c r="L29" s="17"/>
      <c r="M29" s="17"/>
      <c r="N29" s="17"/>
      <c r="O29" s="17"/>
      <c r="P29" s="17"/>
      <c r="Q29" s="17"/>
      <c r="R29" s="67">
        <v>28</v>
      </c>
      <c r="S29" s="17"/>
      <c r="T29" s="17"/>
      <c r="U29" s="17"/>
      <c r="V29" s="17"/>
      <c r="W29" s="17"/>
      <c r="X29" s="17"/>
      <c r="Y29" s="17"/>
      <c r="Z29" s="67">
        <v>28</v>
      </c>
      <c r="AA29" s="17"/>
      <c r="AB29" s="17"/>
      <c r="AC29" s="17"/>
      <c r="AD29" s="67">
        <v>28</v>
      </c>
    </row>
    <row r="30" spans="1:30" ht="15" x14ac:dyDescent="0.25">
      <c r="A30" s="20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66">
        <v>29</v>
      </c>
      <c r="L30" s="16"/>
      <c r="M30" s="16"/>
      <c r="N30" s="16"/>
      <c r="O30" s="16"/>
      <c r="P30" s="16"/>
      <c r="Q30" s="16"/>
      <c r="R30" s="66">
        <v>29</v>
      </c>
      <c r="S30" s="16"/>
      <c r="T30" s="16"/>
      <c r="U30" s="16"/>
      <c r="V30" s="16"/>
      <c r="W30" s="16"/>
      <c r="X30" s="16"/>
      <c r="Y30" s="16"/>
      <c r="Z30" s="66">
        <v>29</v>
      </c>
      <c r="AA30" s="16"/>
      <c r="AB30" s="16"/>
      <c r="AC30" s="16"/>
      <c r="AD30" s="66">
        <v>29</v>
      </c>
    </row>
    <row r="31" spans="1:30" ht="15" x14ac:dyDescent="0.25">
      <c r="A31" s="20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66">
        <v>30</v>
      </c>
      <c r="L31" s="16"/>
      <c r="M31" s="16"/>
      <c r="N31" s="16"/>
      <c r="O31" s="16"/>
      <c r="P31" s="16"/>
      <c r="Q31" s="16"/>
      <c r="R31" s="66">
        <v>30</v>
      </c>
      <c r="S31" s="16"/>
      <c r="T31" s="16"/>
      <c r="U31" s="16"/>
      <c r="V31" s="16"/>
      <c r="W31" s="16"/>
      <c r="X31" s="16"/>
      <c r="Y31" s="16"/>
      <c r="Z31" s="66">
        <v>30</v>
      </c>
      <c r="AA31" s="16"/>
      <c r="AB31" s="16"/>
      <c r="AC31" s="16"/>
      <c r="AD31" s="66">
        <v>30</v>
      </c>
    </row>
    <row r="32" spans="1:30" ht="15" x14ac:dyDescent="0.25">
      <c r="A32" s="1" t="s">
        <v>6</v>
      </c>
      <c r="B32" s="27">
        <f>COUNTA(B2:B31)-COUNT(B2:B31)</f>
        <v>0</v>
      </c>
      <c r="C32" s="27">
        <f t="shared" ref="C32:L32" si="0">COUNTA(C2:C31)-COUNT(C2:C31)</f>
        <v>0</v>
      </c>
      <c r="D32" s="27">
        <f t="shared" si="0"/>
        <v>0</v>
      </c>
      <c r="E32" s="27">
        <f t="shared" si="0"/>
        <v>0</v>
      </c>
      <c r="F32" s="27">
        <f t="shared" si="0"/>
        <v>0</v>
      </c>
      <c r="G32" s="27">
        <f t="shared" si="0"/>
        <v>0</v>
      </c>
      <c r="H32" s="27">
        <f t="shared" si="0"/>
        <v>0</v>
      </c>
      <c r="I32" s="27">
        <f t="shared" si="0"/>
        <v>0</v>
      </c>
      <c r="J32" s="27">
        <f t="shared" si="0"/>
        <v>0</v>
      </c>
      <c r="K32" s="70" t="s">
        <v>6</v>
      </c>
      <c r="L32" s="27">
        <f t="shared" si="0"/>
        <v>0</v>
      </c>
      <c r="M32" s="27">
        <f t="shared" ref="M32:S32" si="1">COUNTA(M2:M31)-COUNT(M2:M31)</f>
        <v>0</v>
      </c>
      <c r="N32" s="27">
        <f t="shared" si="1"/>
        <v>0</v>
      </c>
      <c r="O32" s="27">
        <f t="shared" si="1"/>
        <v>0</v>
      </c>
      <c r="P32" s="27">
        <f t="shared" si="1"/>
        <v>0</v>
      </c>
      <c r="Q32" s="27">
        <f t="shared" si="1"/>
        <v>0</v>
      </c>
      <c r="R32" s="70" t="s">
        <v>6</v>
      </c>
      <c r="S32" s="27">
        <f t="shared" si="1"/>
        <v>1</v>
      </c>
      <c r="T32" s="27">
        <f t="shared" ref="T32:W32" si="2">COUNTA(T2:T31)-COUNT(T2:T31)</f>
        <v>0</v>
      </c>
      <c r="U32" s="27">
        <f t="shared" si="2"/>
        <v>0</v>
      </c>
      <c r="V32" s="27">
        <f t="shared" si="2"/>
        <v>0</v>
      </c>
      <c r="W32" s="27">
        <f t="shared" si="2"/>
        <v>0</v>
      </c>
      <c r="X32" s="27">
        <f t="shared" ref="X32:Y32" si="3">COUNTA(X2:X31)-COUNT(X2:X31)</f>
        <v>0</v>
      </c>
      <c r="Y32" s="27">
        <f t="shared" si="3"/>
        <v>0</v>
      </c>
      <c r="Z32" s="70" t="s">
        <v>6</v>
      </c>
      <c r="AA32" s="27">
        <f t="shared" ref="AA32:AC32" si="4">COUNTA(AA2:AA31)-COUNT(AA2:AA31)</f>
        <v>0</v>
      </c>
      <c r="AB32" s="27">
        <f t="shared" si="4"/>
        <v>0</v>
      </c>
      <c r="AC32" s="27">
        <f t="shared" si="4"/>
        <v>0</v>
      </c>
      <c r="AD32" s="70" t="s">
        <v>6</v>
      </c>
    </row>
    <row r="33" spans="1:30" ht="15" x14ac:dyDescent="0.25">
      <c r="A33" s="1" t="s">
        <v>7</v>
      </c>
      <c r="B33" s="26">
        <v>1</v>
      </c>
      <c r="C33" s="26">
        <v>0</v>
      </c>
      <c r="D33" s="26">
        <v>2</v>
      </c>
      <c r="E33" s="26">
        <v>1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70" t="s">
        <v>7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70" t="s">
        <v>7</v>
      </c>
      <c r="S33" s="26">
        <v>0</v>
      </c>
      <c r="T33" s="26">
        <v>1</v>
      </c>
      <c r="U33" s="26">
        <v>2</v>
      </c>
      <c r="V33" s="26">
        <v>3</v>
      </c>
      <c r="W33" s="26">
        <v>4</v>
      </c>
      <c r="X33" s="26">
        <v>6</v>
      </c>
      <c r="Y33" s="26">
        <v>7</v>
      </c>
      <c r="Z33" s="70" t="s">
        <v>7</v>
      </c>
      <c r="AA33" s="26">
        <v>9</v>
      </c>
      <c r="AB33" s="26">
        <v>10</v>
      </c>
      <c r="AC33" s="26">
        <v>11</v>
      </c>
      <c r="AD33" s="70" t="s">
        <v>7</v>
      </c>
    </row>
    <row r="34" spans="1:30" ht="15" x14ac:dyDescent="0.25">
      <c r="A34" s="1" t="s">
        <v>8</v>
      </c>
      <c r="B34" s="24">
        <f>B32-B33</f>
        <v>-1</v>
      </c>
      <c r="C34" s="24">
        <f t="shared" ref="C34:L34" si="5">C32-C33</f>
        <v>0</v>
      </c>
      <c r="D34" s="24">
        <f t="shared" si="5"/>
        <v>-2</v>
      </c>
      <c r="E34" s="24">
        <f t="shared" si="5"/>
        <v>-1</v>
      </c>
      <c r="F34" s="24">
        <f t="shared" si="5"/>
        <v>0</v>
      </c>
      <c r="G34" s="24">
        <f t="shared" si="5"/>
        <v>0</v>
      </c>
      <c r="H34" s="24">
        <f t="shared" si="5"/>
        <v>0</v>
      </c>
      <c r="I34" s="24">
        <f t="shared" si="5"/>
        <v>0</v>
      </c>
      <c r="J34" s="24">
        <f t="shared" si="5"/>
        <v>0</v>
      </c>
      <c r="K34" s="70" t="s">
        <v>8</v>
      </c>
      <c r="L34" s="24">
        <f t="shared" si="5"/>
        <v>0</v>
      </c>
      <c r="M34" s="24">
        <f t="shared" ref="M34:S34" si="6">M32-M33</f>
        <v>0</v>
      </c>
      <c r="N34" s="24">
        <f t="shared" si="6"/>
        <v>0</v>
      </c>
      <c r="O34" s="24">
        <f t="shared" si="6"/>
        <v>0</v>
      </c>
      <c r="P34" s="24">
        <f t="shared" si="6"/>
        <v>0</v>
      </c>
      <c r="Q34" s="24">
        <f t="shared" si="6"/>
        <v>0</v>
      </c>
      <c r="R34" s="70" t="s">
        <v>8</v>
      </c>
      <c r="S34" s="24">
        <f t="shared" si="6"/>
        <v>1</v>
      </c>
      <c r="T34" s="24">
        <f t="shared" ref="T34:W34" si="7">T32-T33</f>
        <v>-1</v>
      </c>
      <c r="U34" s="24">
        <f t="shared" si="7"/>
        <v>-2</v>
      </c>
      <c r="V34" s="24">
        <f t="shared" si="7"/>
        <v>-3</v>
      </c>
      <c r="W34" s="24">
        <f t="shared" si="7"/>
        <v>-4</v>
      </c>
      <c r="X34" s="24">
        <f t="shared" ref="X34:Y34" si="8">X32-X33</f>
        <v>-6</v>
      </c>
      <c r="Y34" s="24">
        <f t="shared" si="8"/>
        <v>-7</v>
      </c>
      <c r="Z34" s="70" t="s">
        <v>8</v>
      </c>
      <c r="AA34" s="24">
        <f t="shared" ref="AA34:AC34" si="9">AA32-AA33</f>
        <v>-9</v>
      </c>
      <c r="AB34" s="24">
        <f t="shared" si="9"/>
        <v>-10</v>
      </c>
      <c r="AC34" s="24">
        <f t="shared" si="9"/>
        <v>-11</v>
      </c>
      <c r="AD34" s="70" t="s">
        <v>8</v>
      </c>
    </row>
  </sheetData>
  <phoneticPr fontId="3" type="noConversion"/>
  <conditionalFormatting sqref="B34:J34 L34:Q34 S34:Y34 AA34:AC34">
    <cfRule type="cellIs" dxfId="42" priority="1" operator="equal">
      <formula>0</formula>
    </cfRule>
    <cfRule type="cellIs" dxfId="41" priority="2" operator="lessThan">
      <formula>0</formula>
    </cfRule>
    <cfRule type="cellIs" dxfId="40" priority="3" operator="greaterThan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D436-9B77-4F26-8681-6F42D878C344}">
  <dimension ref="A2:G12"/>
  <sheetViews>
    <sheetView workbookViewId="0">
      <selection activeCell="D10" sqref="D10"/>
    </sheetView>
  </sheetViews>
  <sheetFormatPr defaultRowHeight="14.25" x14ac:dyDescent="0.2"/>
  <cols>
    <col min="1" max="1" width="49.375" customWidth="1"/>
    <col min="2" max="2" width="19.125" bestFit="1" customWidth="1"/>
    <col min="3" max="3" width="14.625" bestFit="1" customWidth="1"/>
    <col min="4" max="4" width="9.625" bestFit="1" customWidth="1"/>
    <col min="5" max="5" width="5.5" bestFit="1" customWidth="1"/>
    <col min="6" max="6" width="18.75" bestFit="1" customWidth="1"/>
    <col min="7" max="7" width="48.5" customWidth="1"/>
  </cols>
  <sheetData>
    <row r="2" spans="1:7" ht="257.25" customHeight="1" x14ac:dyDescent="0.2">
      <c r="A2" s="79"/>
      <c r="B2" s="79"/>
      <c r="C2" s="79"/>
      <c r="D2" s="79"/>
      <c r="E2" s="79"/>
      <c r="F2" s="79"/>
      <c r="G2" s="79"/>
    </row>
    <row r="3" spans="1:7" ht="19.5" customHeight="1" x14ac:dyDescent="0.2">
      <c r="A3" s="79"/>
      <c r="B3" s="82" t="s">
        <v>58</v>
      </c>
      <c r="C3" s="82" t="s">
        <v>79</v>
      </c>
      <c r="D3" s="82" t="s">
        <v>67</v>
      </c>
      <c r="E3" s="82" t="s">
        <v>59</v>
      </c>
      <c r="F3" s="82" t="s">
        <v>78</v>
      </c>
      <c r="G3" s="79"/>
    </row>
    <row r="4" spans="1:7" ht="19.5" customHeight="1" x14ac:dyDescent="0.2">
      <c r="A4" s="79"/>
      <c r="B4" s="81"/>
      <c r="C4" s="80" t="s">
        <v>73</v>
      </c>
      <c r="D4" s="80"/>
      <c r="E4" s="80" t="s">
        <v>57</v>
      </c>
      <c r="F4" s="80" t="s">
        <v>68</v>
      </c>
      <c r="G4" s="79"/>
    </row>
    <row r="5" spans="1:7" ht="19.5" customHeight="1" x14ac:dyDescent="0.2">
      <c r="A5" s="79"/>
      <c r="B5" s="81"/>
      <c r="C5" s="80" t="s">
        <v>72</v>
      </c>
      <c r="D5" s="80"/>
      <c r="E5" s="80" t="s">
        <v>60</v>
      </c>
      <c r="F5" s="80" t="s">
        <v>71</v>
      </c>
      <c r="G5" s="79"/>
    </row>
    <row r="6" spans="1:7" ht="19.5" customHeight="1" x14ac:dyDescent="0.2">
      <c r="A6" s="79"/>
      <c r="B6" s="81"/>
      <c r="C6" s="80" t="s">
        <v>76</v>
      </c>
      <c r="D6" s="80"/>
      <c r="E6" s="80" t="s">
        <v>64</v>
      </c>
      <c r="F6" s="80" t="s">
        <v>69</v>
      </c>
      <c r="G6" s="79"/>
    </row>
    <row r="7" spans="1:7" ht="19.5" customHeight="1" x14ac:dyDescent="0.2">
      <c r="A7" s="79"/>
      <c r="B7" s="81"/>
      <c r="C7" s="80" t="s">
        <v>75</v>
      </c>
      <c r="D7" s="80"/>
      <c r="E7" s="80" t="s">
        <v>64</v>
      </c>
      <c r="F7" s="80" t="s">
        <v>70</v>
      </c>
      <c r="G7" s="79"/>
    </row>
    <row r="8" spans="1:7" ht="19.5" customHeight="1" x14ac:dyDescent="0.2">
      <c r="A8" s="79"/>
      <c r="B8" s="81"/>
      <c r="C8" s="80" t="s">
        <v>77</v>
      </c>
      <c r="D8" s="80"/>
      <c r="E8" s="80" t="s">
        <v>65</v>
      </c>
      <c r="F8" s="80" t="s">
        <v>70</v>
      </c>
      <c r="G8" s="79"/>
    </row>
    <row r="9" spans="1:7" ht="19.5" customHeight="1" x14ac:dyDescent="0.2">
      <c r="A9" s="79"/>
      <c r="B9" s="81"/>
      <c r="C9" s="80" t="s">
        <v>74</v>
      </c>
      <c r="D9" s="80"/>
      <c r="E9" s="80" t="s">
        <v>64</v>
      </c>
      <c r="F9" s="80" t="s">
        <v>68</v>
      </c>
      <c r="G9" s="79"/>
    </row>
    <row r="10" spans="1:7" x14ac:dyDescent="0.2">
      <c r="A10" s="79"/>
      <c r="B10" s="79"/>
      <c r="C10" s="79"/>
      <c r="D10" s="79"/>
      <c r="E10" s="79"/>
      <c r="F10" s="79"/>
      <c r="G10" s="79"/>
    </row>
    <row r="11" spans="1:7" x14ac:dyDescent="0.2">
      <c r="A11" s="79"/>
      <c r="B11" s="79"/>
      <c r="C11" s="79"/>
      <c r="D11" s="79"/>
      <c r="E11" s="79"/>
      <c r="F11" s="79"/>
      <c r="G11" s="79"/>
    </row>
    <row r="12" spans="1:7" ht="210" customHeight="1" x14ac:dyDescent="0.2">
      <c r="A12" s="79"/>
      <c r="B12" s="79"/>
      <c r="C12" s="79"/>
      <c r="D12" s="79"/>
      <c r="E12" s="79"/>
      <c r="F12" s="79"/>
      <c r="G12" s="7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F83C-78A4-4985-9F65-60DFA936F4AA}">
  <dimension ref="A1:Y4"/>
  <sheetViews>
    <sheetView workbookViewId="0">
      <selection activeCell="F4" sqref="F4"/>
    </sheetView>
  </sheetViews>
  <sheetFormatPr defaultRowHeight="14.25" x14ac:dyDescent="0.2"/>
  <cols>
    <col min="1" max="1" width="21.625" bestFit="1" customWidth="1"/>
    <col min="2" max="3" width="10.125" bestFit="1" customWidth="1"/>
    <col min="4" max="4" width="15.375" bestFit="1" customWidth="1"/>
    <col min="5" max="5" width="5" bestFit="1" customWidth="1"/>
    <col min="6" max="6" width="10.75" bestFit="1" customWidth="1"/>
    <col min="7" max="8" width="12.5" bestFit="1" customWidth="1"/>
    <col min="9" max="10" width="10" bestFit="1" customWidth="1"/>
    <col min="11" max="12" width="14.375" bestFit="1" customWidth="1"/>
    <col min="13" max="13" width="14.875" bestFit="1" customWidth="1"/>
    <col min="14" max="14" width="16.5" bestFit="1" customWidth="1"/>
    <col min="15" max="15" width="10" bestFit="1" customWidth="1"/>
    <col min="16" max="17" width="14.375" bestFit="1" customWidth="1"/>
    <col min="18" max="19" width="9.875" bestFit="1" customWidth="1"/>
    <col min="20" max="21" width="12.375" bestFit="1" customWidth="1"/>
    <col min="22" max="22" width="12.625" bestFit="1" customWidth="1"/>
    <col min="23" max="23" width="6.5" bestFit="1" customWidth="1"/>
  </cols>
  <sheetData>
    <row r="1" spans="1:25" ht="15" x14ac:dyDescent="0.25">
      <c r="A1" s="14" t="s">
        <v>3</v>
      </c>
      <c r="B1" s="3" t="s">
        <v>27</v>
      </c>
      <c r="C1" s="4" t="s">
        <v>0</v>
      </c>
      <c r="D1" s="5" t="s">
        <v>1</v>
      </c>
      <c r="E1" s="6" t="s">
        <v>2</v>
      </c>
      <c r="F1" s="7" t="s">
        <v>26</v>
      </c>
      <c r="G1" s="8" t="s">
        <v>28</v>
      </c>
      <c r="H1" s="9" t="s">
        <v>29</v>
      </c>
      <c r="I1" s="10" t="s">
        <v>30</v>
      </c>
      <c r="J1" s="11" t="s">
        <v>31</v>
      </c>
      <c r="K1" s="65" t="s">
        <v>3</v>
      </c>
      <c r="L1" s="12" t="s">
        <v>32</v>
      </c>
      <c r="M1" s="30" t="s">
        <v>33</v>
      </c>
      <c r="N1" s="31" t="s">
        <v>47</v>
      </c>
      <c r="O1" s="32" t="s">
        <v>34</v>
      </c>
      <c r="P1" s="33" t="s">
        <v>49</v>
      </c>
      <c r="Q1" s="15" t="s">
        <v>48</v>
      </c>
      <c r="R1" s="65" t="s">
        <v>3</v>
      </c>
      <c r="S1" s="34" t="s">
        <v>35</v>
      </c>
      <c r="T1" s="60" t="s">
        <v>36</v>
      </c>
      <c r="U1" s="61" t="s">
        <v>37</v>
      </c>
      <c r="V1" s="62" t="s">
        <v>38</v>
      </c>
      <c r="W1" s="35" t="s">
        <v>39</v>
      </c>
      <c r="X1" s="35" t="s">
        <v>50</v>
      </c>
      <c r="Y1" s="14" t="s">
        <v>3</v>
      </c>
    </row>
    <row r="2" spans="1:25" x14ac:dyDescent="0.2">
      <c r="A2" t="s">
        <v>4</v>
      </c>
      <c r="B2" s="24">
        <v>20</v>
      </c>
      <c r="C2" s="24">
        <v>20</v>
      </c>
      <c r="D2" s="24">
        <v>16</v>
      </c>
      <c r="E2" s="24">
        <v>20</v>
      </c>
      <c r="F2" s="24">
        <v>14</v>
      </c>
      <c r="G2" s="24">
        <v>12</v>
      </c>
      <c r="H2" s="24">
        <v>20</v>
      </c>
      <c r="I2" s="24">
        <v>18</v>
      </c>
      <c r="J2" s="24">
        <v>20</v>
      </c>
      <c r="K2" s="24">
        <v>21</v>
      </c>
      <c r="L2" s="24">
        <v>11</v>
      </c>
      <c r="M2" s="24">
        <v>14</v>
      </c>
      <c r="N2" s="24">
        <v>14</v>
      </c>
      <c r="O2" s="24">
        <v>14</v>
      </c>
      <c r="P2" s="24">
        <v>10</v>
      </c>
      <c r="Q2" s="24">
        <v>10</v>
      </c>
      <c r="R2" s="24">
        <v>10</v>
      </c>
      <c r="S2" s="24"/>
      <c r="T2" s="24"/>
      <c r="U2" s="24">
        <v>10</v>
      </c>
      <c r="V2" s="24">
        <v>10</v>
      </c>
    </row>
    <row r="3" spans="1:25" ht="15" x14ac:dyDescent="0.25">
      <c r="A3" s="1" t="s">
        <v>5</v>
      </c>
      <c r="B3" s="2">
        <f>SUM(September!B32+Oktober!B33+November!B32+December!B33+Januari!B33+Februari!B31+Mars!B33)</f>
        <v>0</v>
      </c>
      <c r="C3" s="2">
        <f>SUM(September!C32+Oktober!C33+November!C32+December!C33+Januari!C33+Februari!C31+Mars!C33)</f>
        <v>0</v>
      </c>
      <c r="D3" s="2">
        <f>SUM(September!D32+Oktober!D33+November!D32+December!D33+Januari!D33+Februari!D31+Mars!D33)</f>
        <v>0</v>
      </c>
      <c r="E3" s="2">
        <f>SUM(September!E32+Oktober!E33+November!E32+December!E33+Januari!E33+Februari!E31+Mars!E33)</f>
        <v>17</v>
      </c>
      <c r="F3" s="2">
        <f>SUM(September!F32+Oktober!F33+November!F32+December!F33+Januari!F33+Februari!F31+Mars!F33)</f>
        <v>18</v>
      </c>
      <c r="G3" s="2">
        <f>SUM(September!G32+Oktober!G33+November!G32+December!G33+Januari!G33+Februari!G31+Mars!G33)</f>
        <v>15</v>
      </c>
      <c r="H3" s="2">
        <f>SUM(September!H32+Oktober!H33+November!H32+December!H33+Januari!H33+Februari!H31+Mars!H33)</f>
        <v>17</v>
      </c>
      <c r="I3" s="2">
        <f>SUM(September!I32+Oktober!I33+November!I32+December!I33+Januari!I33+Februari!I31+Mars!I33)</f>
        <v>18</v>
      </c>
      <c r="J3" s="2">
        <f>SUM(September!J32+Oktober!J33+November!J32+December!J33+Januari!J33+Februari!J31+Mars!J33)</f>
        <v>8</v>
      </c>
      <c r="K3" s="2">
        <f>SUM(September!J32+Oktober!L33+November!L32+December!L33+Januari!L33+Februari!L31+Mars!L33)</f>
        <v>16</v>
      </c>
      <c r="L3" s="2">
        <f>SUM(September!L32+Oktober!M33+November!M32+December!M33+Januari!M33+Februari!M31+Mars!M33)</f>
        <v>6</v>
      </c>
      <c r="M3" s="2">
        <f>SUM(September!M32+Oktober!N33+November!N32+December!N33+Januari!N33+Februari!N31+Mars!N33)</f>
        <v>8</v>
      </c>
      <c r="N3" s="2" t="e">
        <f>SUM(September!N32+Oktober!#REF!+November!O32+December!O33+Januari!O33+Februari!O31+Mars!O33)</f>
        <v>#REF!</v>
      </c>
      <c r="O3" s="2">
        <f>SUM(September!O32+Oktober!O33+November!P32+December!P33+Januari!P33+Februari!P31+Mars!P33)</f>
        <v>15</v>
      </c>
      <c r="P3" s="2">
        <f>SUM(September!P32+Oktober!P33+November!Q32+December!Q33+Januari!Q33+Februari!Q31+Mars!Q33)</f>
        <v>10</v>
      </c>
      <c r="Q3" s="2" t="e">
        <f>SUM(September!Q32+Oktober!Q33+November!R32+December!R33+Januari!R33+Februari!R31+Mars!R33)</f>
        <v>#VALUE!</v>
      </c>
      <c r="R3" s="2" t="e">
        <f>SUM(September!#REF!+Oktober!S33+November!S32+December!S33+Januari!S33+Februari!S31+Mars!S33)</f>
        <v>#REF!</v>
      </c>
      <c r="S3" s="2"/>
      <c r="T3" s="2"/>
      <c r="U3" s="2">
        <f>SUM(September!S32+Oktober!T33+November!T32+December!T33+Januari!V33+Februari!V31+Mars!V33)</f>
        <v>10</v>
      </c>
      <c r="V3" s="2" t="e">
        <f>SUM(September!#REF!+Oktober!W33+November!W32+December!W33+Januari!W33+Februari!W31+Mars!W33)</f>
        <v>#REF!</v>
      </c>
    </row>
    <row r="4" spans="1:25" x14ac:dyDescent="0.2">
      <c r="A4" t="s">
        <v>8</v>
      </c>
      <c r="B4" s="24">
        <f>B2-B3</f>
        <v>20</v>
      </c>
      <c r="C4" s="24">
        <f t="shared" ref="C4:L4" si="0">C2-C3</f>
        <v>20</v>
      </c>
      <c r="D4" s="24">
        <f t="shared" si="0"/>
        <v>16</v>
      </c>
      <c r="E4" s="24">
        <f>E2-E3</f>
        <v>3</v>
      </c>
      <c r="F4" s="24">
        <f t="shared" si="0"/>
        <v>-4</v>
      </c>
      <c r="G4" s="24">
        <f>G2-G3</f>
        <v>-3</v>
      </c>
      <c r="H4" s="24">
        <f t="shared" si="0"/>
        <v>3</v>
      </c>
      <c r="I4" s="24">
        <f>I2-I3</f>
        <v>0</v>
      </c>
      <c r="J4" s="24">
        <f>J2-J3</f>
        <v>12</v>
      </c>
      <c r="K4" s="24">
        <f t="shared" si="0"/>
        <v>5</v>
      </c>
      <c r="L4" s="24">
        <f t="shared" si="0"/>
        <v>5</v>
      </c>
      <c r="M4" s="24">
        <f t="shared" ref="M4:V4" si="1">M2-M3</f>
        <v>6</v>
      </c>
      <c r="N4" s="24" t="e">
        <f t="shared" si="1"/>
        <v>#REF!</v>
      </c>
      <c r="O4" s="24">
        <f t="shared" si="1"/>
        <v>-1</v>
      </c>
      <c r="P4" s="24">
        <f t="shared" si="1"/>
        <v>0</v>
      </c>
      <c r="Q4" s="24" t="e">
        <f t="shared" si="1"/>
        <v>#VALUE!</v>
      </c>
      <c r="R4" s="24" t="e">
        <f t="shared" si="1"/>
        <v>#REF!</v>
      </c>
      <c r="S4" s="24"/>
      <c r="T4" s="24"/>
      <c r="U4" s="24">
        <f t="shared" si="1"/>
        <v>0</v>
      </c>
      <c r="V4" s="24" t="e">
        <f t="shared" si="1"/>
        <v>#REF!</v>
      </c>
    </row>
  </sheetData>
  <conditionalFormatting sqref="B4:V4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E4D63-BE01-44B7-9F1A-3F6ACB5259D1}">
  <sheetPr>
    <pageSetUpPr fitToPage="1"/>
  </sheetPr>
  <dimension ref="A1:AD41"/>
  <sheetViews>
    <sheetView tabSelected="1" topLeftCell="N1" zoomScaleNormal="100" workbookViewId="0">
      <pane ySplit="1" topLeftCell="A6" activePane="bottomLeft" state="frozen"/>
      <selection pane="bottomLeft" activeCell="T13" sqref="T13"/>
    </sheetView>
  </sheetViews>
  <sheetFormatPr defaultRowHeight="14.25" x14ac:dyDescent="0.2"/>
  <cols>
    <col min="1" max="1" width="8.125" customWidth="1"/>
    <col min="2" max="3" width="22.375" hidden="1" customWidth="1"/>
    <col min="4" max="4" width="21.75" hidden="1" customWidth="1"/>
    <col min="5" max="5" width="19.375" customWidth="1"/>
    <col min="6" max="6" width="24.25" customWidth="1"/>
    <col min="7" max="7" width="20.25" customWidth="1"/>
    <col min="8" max="8" width="20.125" customWidth="1"/>
    <col min="9" max="9" width="17.375" customWidth="1"/>
    <col min="10" max="10" width="21.875" customWidth="1"/>
    <col min="11" max="11" width="6.875" style="68" bestFit="1" customWidth="1"/>
    <col min="12" max="12" width="21.75" customWidth="1"/>
    <col min="13" max="13" width="18.125" customWidth="1"/>
    <col min="14" max="14" width="18" customWidth="1"/>
    <col min="15" max="15" width="17.25" customWidth="1"/>
    <col min="16" max="16" width="18.75" customWidth="1"/>
    <col min="17" max="17" width="20.75" bestFit="1" customWidth="1"/>
    <col min="18" max="18" width="6.875" style="68" bestFit="1" customWidth="1"/>
    <col min="19" max="19" width="17.5" customWidth="1"/>
    <col min="20" max="20" width="20.875" customWidth="1"/>
    <col min="21" max="21" width="19.375" customWidth="1"/>
    <col min="22" max="22" width="18.625" customWidth="1"/>
    <col min="23" max="23" width="19.125" customWidth="1"/>
    <col min="24" max="25" width="23.25" customWidth="1"/>
    <col min="26" max="26" width="6.875" bestFit="1" customWidth="1"/>
    <col min="27" max="27" width="20.125" customWidth="1"/>
    <col min="28" max="28" width="23.25" customWidth="1"/>
    <col min="29" max="29" width="19.375" customWidth="1"/>
    <col min="30" max="30" width="6.875" bestFit="1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ht="15" x14ac:dyDescent="0.25">
      <c r="A2" s="20">
        <v>1</v>
      </c>
      <c r="B2" s="16"/>
      <c r="C2" s="16"/>
      <c r="D2" s="16"/>
      <c r="E2" s="16"/>
      <c r="F2" s="16"/>
      <c r="G2" s="16"/>
      <c r="H2" s="16"/>
      <c r="I2" s="16"/>
      <c r="J2" s="16"/>
      <c r="K2" s="20">
        <v>1</v>
      </c>
      <c r="L2" s="16"/>
      <c r="M2" s="16"/>
      <c r="N2" s="16"/>
      <c r="O2" s="16"/>
      <c r="P2" s="16"/>
      <c r="Q2" s="16"/>
      <c r="R2" s="20">
        <v>1</v>
      </c>
      <c r="S2" s="16"/>
      <c r="T2" s="23"/>
      <c r="U2" s="23"/>
      <c r="V2" s="16"/>
      <c r="W2" s="16"/>
      <c r="X2" s="16"/>
      <c r="Y2" s="16"/>
      <c r="Z2" s="20">
        <v>1</v>
      </c>
      <c r="AA2" s="16"/>
      <c r="AB2" s="16"/>
      <c r="AC2" s="16"/>
      <c r="AD2" s="20">
        <v>1</v>
      </c>
    </row>
    <row r="3" spans="1:30" ht="15" x14ac:dyDescent="0.25">
      <c r="A3" s="20">
        <v>2</v>
      </c>
      <c r="B3" s="16"/>
      <c r="C3" s="16"/>
      <c r="D3" s="16"/>
      <c r="E3" s="16"/>
      <c r="F3" s="16"/>
      <c r="G3" s="16"/>
      <c r="H3" s="16"/>
      <c r="I3" s="16"/>
      <c r="J3" s="16"/>
      <c r="K3" s="20">
        <v>2</v>
      </c>
      <c r="L3" s="16"/>
      <c r="M3" s="16"/>
      <c r="N3" s="16"/>
      <c r="O3" s="16"/>
      <c r="P3" s="16"/>
      <c r="Q3" s="16"/>
      <c r="R3" s="20">
        <v>2</v>
      </c>
      <c r="S3" s="16"/>
      <c r="T3" s="16"/>
      <c r="U3" s="16"/>
      <c r="V3" s="16"/>
      <c r="W3" s="16"/>
      <c r="X3" s="16"/>
      <c r="Y3" s="16"/>
      <c r="Z3" s="20">
        <v>2</v>
      </c>
      <c r="AA3" s="16"/>
      <c r="AB3" s="16"/>
      <c r="AC3" s="16"/>
      <c r="AD3" s="20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16"/>
      <c r="K4" s="20">
        <v>3</v>
      </c>
      <c r="L4" s="16"/>
      <c r="M4" s="16"/>
      <c r="N4" s="16"/>
      <c r="O4" s="16"/>
      <c r="P4" s="16"/>
      <c r="Q4" s="16"/>
      <c r="R4" s="20">
        <v>3</v>
      </c>
      <c r="S4" s="16"/>
      <c r="T4" s="16"/>
      <c r="U4" s="1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ht="29.25" x14ac:dyDescent="0.25">
      <c r="A5" s="20">
        <v>4</v>
      </c>
      <c r="B5" s="16"/>
      <c r="C5" s="16"/>
      <c r="D5" s="16"/>
      <c r="E5" s="16"/>
      <c r="F5" s="16"/>
      <c r="G5" s="16"/>
      <c r="H5" s="16"/>
      <c r="I5" s="16"/>
      <c r="J5" s="16"/>
      <c r="K5" s="20">
        <v>4</v>
      </c>
      <c r="L5" s="16"/>
      <c r="M5" s="16"/>
      <c r="N5" s="16"/>
      <c r="O5" s="16"/>
      <c r="P5" s="16"/>
      <c r="Q5" s="16"/>
      <c r="R5" s="20">
        <v>4</v>
      </c>
      <c r="S5" s="16" t="s">
        <v>97</v>
      </c>
      <c r="T5" s="16"/>
      <c r="U5" s="16"/>
      <c r="V5" s="16"/>
      <c r="W5" s="16"/>
      <c r="X5" s="16"/>
      <c r="Y5" s="16"/>
      <c r="Z5" s="20">
        <v>4</v>
      </c>
      <c r="AA5" s="16"/>
      <c r="AB5" s="16"/>
      <c r="AC5" s="16"/>
      <c r="AD5" s="20">
        <v>4</v>
      </c>
    </row>
    <row r="6" spans="1:30" s="13" customFormat="1" ht="29.25" x14ac:dyDescent="0.25">
      <c r="A6" s="55">
        <v>5</v>
      </c>
      <c r="B6" s="22"/>
      <c r="C6" s="17"/>
      <c r="D6" s="17"/>
      <c r="E6" s="22"/>
      <c r="F6" s="17" t="s">
        <v>145</v>
      </c>
      <c r="G6" s="22"/>
      <c r="H6" s="17"/>
      <c r="I6" s="22"/>
      <c r="J6" s="17"/>
      <c r="K6" s="55">
        <v>5</v>
      </c>
      <c r="L6" s="17"/>
      <c r="M6" s="17"/>
      <c r="N6" s="17"/>
      <c r="O6" s="17"/>
      <c r="P6" s="17"/>
      <c r="Q6" s="17"/>
      <c r="R6" s="55">
        <v>5</v>
      </c>
      <c r="S6" s="17"/>
      <c r="T6" s="69"/>
      <c r="U6" s="69"/>
      <c r="V6" s="17"/>
      <c r="W6" s="17"/>
      <c r="X6" s="17"/>
      <c r="Y6" s="17"/>
      <c r="Z6" s="55">
        <v>5</v>
      </c>
      <c r="AA6" s="17"/>
      <c r="AB6" s="17"/>
      <c r="AC6" s="17"/>
      <c r="AD6" s="21">
        <v>5</v>
      </c>
    </row>
    <row r="7" spans="1:30" ht="15" x14ac:dyDescent="0.25">
      <c r="A7" s="20">
        <v>6</v>
      </c>
      <c r="B7" s="16"/>
      <c r="C7" s="16"/>
      <c r="D7" s="16"/>
      <c r="E7" s="16"/>
      <c r="F7" s="16"/>
      <c r="G7" s="18"/>
      <c r="H7" s="16"/>
      <c r="I7" s="16"/>
      <c r="J7" s="16"/>
      <c r="K7" s="20">
        <v>6</v>
      </c>
      <c r="L7" s="16"/>
      <c r="M7" s="16"/>
      <c r="N7" s="19"/>
      <c r="O7" s="16"/>
      <c r="P7" s="16"/>
      <c r="Q7" s="29"/>
      <c r="R7" s="20">
        <v>6</v>
      </c>
      <c r="S7" s="18"/>
      <c r="T7" s="16"/>
      <c r="U7" s="16"/>
      <c r="V7" s="16"/>
      <c r="W7" s="37"/>
      <c r="X7" s="37"/>
      <c r="Y7" s="37"/>
      <c r="Z7" s="20">
        <v>6</v>
      </c>
      <c r="AA7" s="37"/>
      <c r="AB7" s="37"/>
      <c r="AC7" s="37"/>
      <c r="AD7" s="20">
        <v>6</v>
      </c>
    </row>
    <row r="8" spans="1:30" ht="15" x14ac:dyDescent="0.25">
      <c r="A8" s="20">
        <v>7</v>
      </c>
      <c r="B8" s="18"/>
      <c r="C8" s="18"/>
      <c r="D8" s="16"/>
      <c r="E8" s="16"/>
      <c r="F8" s="16"/>
      <c r="G8" s="16"/>
      <c r="H8" s="16"/>
      <c r="I8" s="16"/>
      <c r="J8" s="16"/>
      <c r="K8" s="20">
        <v>7</v>
      </c>
      <c r="L8" s="16"/>
      <c r="M8" s="16"/>
      <c r="N8" s="16"/>
      <c r="O8" s="16"/>
      <c r="P8" s="16"/>
      <c r="Q8" s="16"/>
      <c r="R8" s="20">
        <v>7</v>
      </c>
      <c r="S8" s="16"/>
      <c r="T8" s="16"/>
      <c r="U8" s="16"/>
      <c r="V8" s="16"/>
      <c r="W8" s="16"/>
      <c r="X8" s="16"/>
      <c r="Y8" s="16"/>
      <c r="Z8" s="20">
        <v>7</v>
      </c>
      <c r="AA8" s="16"/>
      <c r="AB8" s="16"/>
      <c r="AC8" s="16"/>
      <c r="AD8" s="20">
        <v>7</v>
      </c>
    </row>
    <row r="9" spans="1:30" ht="15" x14ac:dyDescent="0.25">
      <c r="A9" s="20">
        <v>8</v>
      </c>
      <c r="B9" s="16"/>
      <c r="C9" s="16"/>
      <c r="D9" s="16"/>
      <c r="E9" s="16"/>
      <c r="F9" s="16"/>
      <c r="G9" s="16"/>
      <c r="H9" s="16"/>
      <c r="I9" s="16"/>
      <c r="J9" s="16"/>
      <c r="K9" s="20">
        <v>8</v>
      </c>
      <c r="L9" s="16"/>
      <c r="M9" s="16"/>
      <c r="N9" s="16"/>
      <c r="O9" s="16"/>
      <c r="P9" s="16"/>
      <c r="Q9" s="16"/>
      <c r="R9" s="20">
        <v>8</v>
      </c>
      <c r="S9" s="16"/>
      <c r="T9" s="16"/>
      <c r="U9" s="16"/>
      <c r="V9" s="16"/>
      <c r="W9" s="16"/>
      <c r="X9" s="16"/>
      <c r="Y9" s="16"/>
      <c r="Z9" s="20">
        <v>8</v>
      </c>
      <c r="AA9" s="16"/>
      <c r="AB9" s="16"/>
      <c r="AC9" s="16"/>
      <c r="AD9" s="20">
        <v>8</v>
      </c>
    </row>
    <row r="10" spans="1:30" ht="15" x14ac:dyDescent="0.25">
      <c r="A10" s="20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20">
        <v>9</v>
      </c>
      <c r="L10" s="16"/>
      <c r="M10" s="16"/>
      <c r="N10" s="16"/>
      <c r="O10" s="16"/>
      <c r="P10" s="16"/>
      <c r="Q10" s="16"/>
      <c r="R10" s="20">
        <v>9</v>
      </c>
      <c r="S10" s="16"/>
      <c r="T10" s="16"/>
      <c r="U10" s="16"/>
      <c r="V10" s="16"/>
      <c r="W10" s="16"/>
      <c r="X10" s="16"/>
      <c r="Y10" s="16"/>
      <c r="Z10" s="20">
        <v>9</v>
      </c>
      <c r="AA10" s="16"/>
      <c r="AB10" s="16"/>
      <c r="AC10" s="16"/>
      <c r="AD10" s="20">
        <v>9</v>
      </c>
    </row>
    <row r="11" spans="1:30" ht="30" x14ac:dyDescent="0.25">
      <c r="A11" s="20">
        <v>10</v>
      </c>
      <c r="B11" s="16"/>
      <c r="C11" s="16"/>
      <c r="D11" s="16"/>
      <c r="E11" s="16" t="s">
        <v>127</v>
      </c>
      <c r="F11" s="16"/>
      <c r="G11" s="16"/>
      <c r="H11" s="16"/>
      <c r="I11" s="16"/>
      <c r="J11" s="16"/>
      <c r="K11" s="20">
        <v>10</v>
      </c>
      <c r="L11" s="16"/>
      <c r="M11" s="16"/>
      <c r="N11" s="16"/>
      <c r="O11" s="16"/>
      <c r="P11" s="16"/>
      <c r="Q11" s="16"/>
      <c r="R11" s="20">
        <v>10</v>
      </c>
      <c r="S11" s="16"/>
      <c r="T11" s="16"/>
      <c r="U11" s="16"/>
      <c r="V11" s="16"/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ht="30" x14ac:dyDescent="0.25">
      <c r="A12" s="20">
        <v>11</v>
      </c>
      <c r="B12" s="16"/>
      <c r="C12" s="16"/>
      <c r="D12" s="18"/>
      <c r="E12" s="16"/>
      <c r="F12" s="16" t="s">
        <v>159</v>
      </c>
      <c r="G12" s="16"/>
      <c r="H12" s="16" t="s">
        <v>160</v>
      </c>
      <c r="I12" s="16"/>
      <c r="J12" s="16" t="s">
        <v>218</v>
      </c>
      <c r="K12" s="20">
        <v>11</v>
      </c>
      <c r="L12" s="16"/>
      <c r="M12" s="16"/>
      <c r="N12" s="16"/>
      <c r="O12" s="16"/>
      <c r="P12" s="16"/>
      <c r="Q12" s="16"/>
      <c r="R12" s="20">
        <v>11</v>
      </c>
      <c r="S12" s="16" t="s">
        <v>92</v>
      </c>
      <c r="T12" s="16"/>
      <c r="U12" s="16"/>
      <c r="V12" s="16"/>
      <c r="W12" s="16"/>
      <c r="X12" s="16"/>
      <c r="Y12" s="16"/>
      <c r="Z12" s="20">
        <v>11</v>
      </c>
      <c r="AA12" s="16"/>
      <c r="AB12" s="16"/>
      <c r="AC12" s="16"/>
      <c r="AD12" s="20">
        <v>11</v>
      </c>
    </row>
    <row r="13" spans="1:30" s="13" customFormat="1" ht="30" x14ac:dyDescent="0.25">
      <c r="A13" s="55">
        <v>12</v>
      </c>
      <c r="B13" s="17"/>
      <c r="C13" s="22"/>
      <c r="D13" s="22"/>
      <c r="E13" s="38"/>
      <c r="F13" s="17"/>
      <c r="G13" s="22" t="s">
        <v>153</v>
      </c>
      <c r="H13" s="17"/>
      <c r="I13" s="17"/>
      <c r="J13" s="22"/>
      <c r="K13" s="55">
        <v>12</v>
      </c>
      <c r="L13" s="17"/>
      <c r="M13" s="17"/>
      <c r="N13" s="17" t="s">
        <v>321</v>
      </c>
      <c r="O13" s="17"/>
      <c r="P13" s="17"/>
      <c r="Q13" s="17"/>
      <c r="R13" s="55">
        <v>12</v>
      </c>
      <c r="S13" s="22"/>
      <c r="T13" s="17" t="s">
        <v>108</v>
      </c>
      <c r="U13" s="17" t="s">
        <v>109</v>
      </c>
      <c r="V13" s="22"/>
      <c r="W13" s="17"/>
      <c r="X13" s="17"/>
      <c r="Y13" s="17"/>
      <c r="Z13" s="55">
        <v>12</v>
      </c>
      <c r="AA13" s="17"/>
      <c r="AB13" s="17"/>
      <c r="AC13" s="17"/>
      <c r="AD13" s="21">
        <v>12</v>
      </c>
    </row>
    <row r="14" spans="1:30" ht="15" x14ac:dyDescent="0.25">
      <c r="A14" s="20">
        <v>13</v>
      </c>
      <c r="B14" s="16"/>
      <c r="C14" s="16"/>
      <c r="D14" s="16"/>
      <c r="E14" s="16"/>
      <c r="F14" s="16"/>
      <c r="G14" s="18"/>
      <c r="H14" s="16"/>
      <c r="I14" s="16"/>
      <c r="J14" s="16"/>
      <c r="K14" s="20">
        <v>13</v>
      </c>
      <c r="L14" s="16"/>
      <c r="M14" s="16"/>
      <c r="N14" s="19"/>
      <c r="O14" s="16"/>
      <c r="P14" s="16"/>
      <c r="Q14" s="29"/>
      <c r="R14" s="20">
        <v>13</v>
      </c>
      <c r="S14" s="18"/>
      <c r="T14" s="16"/>
      <c r="U14" s="16"/>
      <c r="V14" s="16"/>
      <c r="W14" s="37"/>
      <c r="X14" s="37"/>
      <c r="Y14" s="37"/>
      <c r="Z14" s="20">
        <v>13</v>
      </c>
      <c r="AA14" s="37"/>
      <c r="AB14" s="37"/>
      <c r="AC14" s="37"/>
      <c r="AD14" s="20">
        <v>13</v>
      </c>
    </row>
    <row r="15" spans="1:30" ht="15" x14ac:dyDescent="0.25">
      <c r="A15" s="20">
        <v>14</v>
      </c>
      <c r="B15" s="16"/>
      <c r="C15" s="16"/>
      <c r="D15" s="16"/>
      <c r="E15" s="16"/>
      <c r="F15" s="16"/>
      <c r="G15" s="18"/>
      <c r="H15" s="16"/>
      <c r="I15" s="16"/>
      <c r="J15" s="16"/>
      <c r="K15" s="20">
        <v>14</v>
      </c>
      <c r="L15" s="16"/>
      <c r="M15" s="16"/>
      <c r="N15" s="19"/>
      <c r="O15" s="16"/>
      <c r="P15" s="16"/>
      <c r="Q15" s="29"/>
      <c r="R15" s="20">
        <v>14</v>
      </c>
      <c r="S15" s="18"/>
      <c r="T15" s="16"/>
      <c r="U15" s="16"/>
      <c r="V15" s="16"/>
      <c r="W15" s="37"/>
      <c r="X15" s="37"/>
      <c r="Y15" s="37"/>
      <c r="Z15" s="20">
        <v>14</v>
      </c>
      <c r="AA15" s="37"/>
      <c r="AB15" s="37"/>
      <c r="AC15" s="37"/>
      <c r="AD15" s="20">
        <v>14</v>
      </c>
    </row>
    <row r="16" spans="1:30" ht="15" x14ac:dyDescent="0.25">
      <c r="A16" s="20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20">
        <v>15</v>
      </c>
      <c r="L16" s="16"/>
      <c r="M16" s="16"/>
      <c r="N16" s="16"/>
      <c r="O16" s="16"/>
      <c r="P16" s="16"/>
      <c r="Q16" s="16"/>
      <c r="R16" s="20">
        <v>15</v>
      </c>
      <c r="S16" s="16"/>
      <c r="T16" s="16"/>
      <c r="U16" s="16"/>
      <c r="V16" s="16"/>
      <c r="W16" s="16"/>
      <c r="X16" s="16"/>
      <c r="Y16" s="16"/>
      <c r="Z16" s="20">
        <v>15</v>
      </c>
      <c r="AA16" s="16"/>
      <c r="AB16" s="16"/>
      <c r="AC16" s="16"/>
      <c r="AD16" s="20">
        <v>15</v>
      </c>
    </row>
    <row r="17" spans="1:30" ht="15" x14ac:dyDescent="0.25">
      <c r="A17" s="20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20">
        <v>16</v>
      </c>
      <c r="L17" s="16"/>
      <c r="M17" s="16"/>
      <c r="N17" s="16"/>
      <c r="O17" s="16"/>
      <c r="P17" s="16"/>
      <c r="Q17" s="16"/>
      <c r="R17" s="20">
        <v>16</v>
      </c>
      <c r="S17" s="16"/>
      <c r="T17" s="16"/>
      <c r="U17" s="16"/>
      <c r="V17" s="16"/>
      <c r="W17" s="16"/>
      <c r="X17" s="16"/>
      <c r="Y17" s="16"/>
      <c r="Z17" s="20">
        <v>16</v>
      </c>
      <c r="AA17" s="16"/>
      <c r="AB17" s="16"/>
      <c r="AC17" s="16"/>
      <c r="AD17" s="20">
        <v>16</v>
      </c>
    </row>
    <row r="18" spans="1:30" ht="15" x14ac:dyDescent="0.25">
      <c r="A18" s="20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20">
        <v>17</v>
      </c>
      <c r="L18" s="16"/>
      <c r="M18" s="16"/>
      <c r="N18" s="16"/>
      <c r="O18" s="16"/>
      <c r="P18" s="16"/>
      <c r="Q18" s="16"/>
      <c r="R18" s="20">
        <v>17</v>
      </c>
      <c r="S18" s="16"/>
      <c r="T18" s="16"/>
      <c r="U18" s="1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ht="30" x14ac:dyDescent="0.25">
      <c r="A19" s="20">
        <v>18</v>
      </c>
      <c r="B19" s="16"/>
      <c r="C19" s="16"/>
      <c r="D19" s="16"/>
      <c r="E19" s="16"/>
      <c r="F19" s="19" t="s">
        <v>161</v>
      </c>
      <c r="G19" s="18"/>
      <c r="H19" s="16" t="s">
        <v>210</v>
      </c>
      <c r="I19" s="16" t="s">
        <v>162</v>
      </c>
      <c r="J19" s="16"/>
      <c r="K19" s="20">
        <v>18</v>
      </c>
      <c r="L19" s="16" t="s">
        <v>163</v>
      </c>
      <c r="M19" s="16"/>
      <c r="N19" s="16"/>
      <c r="O19" s="16"/>
      <c r="P19" s="16" t="s">
        <v>247</v>
      </c>
      <c r="Q19" s="37" t="s">
        <v>227</v>
      </c>
      <c r="R19" s="20">
        <v>18</v>
      </c>
      <c r="S19" s="16" t="s">
        <v>93</v>
      </c>
      <c r="T19" s="16"/>
      <c r="U19" s="16"/>
      <c r="V19" s="16"/>
      <c r="W19" s="16"/>
      <c r="X19" s="16"/>
      <c r="Y19" s="16"/>
      <c r="Z19" s="20">
        <v>18</v>
      </c>
      <c r="AA19" s="16"/>
      <c r="AB19" s="16"/>
      <c r="AC19" s="37" t="s">
        <v>226</v>
      </c>
      <c r="AD19" s="20">
        <v>18</v>
      </c>
    </row>
    <row r="20" spans="1:30" s="13" customFormat="1" ht="30" x14ac:dyDescent="0.25">
      <c r="A20" s="55">
        <v>19</v>
      </c>
      <c r="B20" s="22"/>
      <c r="C20" s="17"/>
      <c r="D20" s="17"/>
      <c r="E20" s="38"/>
      <c r="F20" s="17"/>
      <c r="G20" s="22"/>
      <c r="H20" s="17"/>
      <c r="I20" s="22"/>
      <c r="J20" s="63" t="s">
        <v>224</v>
      </c>
      <c r="K20" s="55">
        <v>19</v>
      </c>
      <c r="L20" s="17"/>
      <c r="M20" s="17"/>
      <c r="N20" s="17"/>
      <c r="O20" s="17"/>
      <c r="P20" s="17"/>
      <c r="Q20" s="17"/>
      <c r="R20" s="55">
        <v>19</v>
      </c>
      <c r="S20" s="17"/>
      <c r="T20" s="17"/>
      <c r="U20" s="17"/>
      <c r="V20" s="17" t="s">
        <v>115</v>
      </c>
      <c r="W20" s="17" t="s">
        <v>335</v>
      </c>
      <c r="X20" s="17"/>
      <c r="Y20" s="17" t="s">
        <v>228</v>
      </c>
      <c r="Z20" s="55">
        <v>19</v>
      </c>
      <c r="AA20" s="17" t="s">
        <v>229</v>
      </c>
      <c r="AB20" s="17"/>
      <c r="AC20" s="17"/>
      <c r="AD20" s="21">
        <v>19</v>
      </c>
    </row>
    <row r="21" spans="1:30" ht="15" x14ac:dyDescent="0.25">
      <c r="A21" s="20">
        <v>20</v>
      </c>
      <c r="B21" s="16"/>
      <c r="C21" s="16"/>
      <c r="D21" s="16"/>
      <c r="E21" s="16"/>
      <c r="F21" s="16"/>
      <c r="G21" s="16"/>
      <c r="H21" s="85"/>
      <c r="I21" s="23"/>
      <c r="J21" s="23"/>
      <c r="K21" s="20">
        <v>20</v>
      </c>
      <c r="L21" s="16"/>
      <c r="M21" s="16"/>
      <c r="N21" s="16"/>
      <c r="O21" s="16"/>
      <c r="P21" s="16"/>
      <c r="Q21" s="16"/>
      <c r="R21" s="20">
        <v>20</v>
      </c>
      <c r="S21" s="16"/>
      <c r="T21" s="16"/>
      <c r="U21" s="16"/>
      <c r="V21" s="16"/>
      <c r="W21" s="16"/>
      <c r="X21" s="16"/>
      <c r="Y21" s="16"/>
      <c r="Z21" s="20">
        <v>20</v>
      </c>
      <c r="AA21" s="16"/>
      <c r="AB21" s="16"/>
      <c r="AC21" s="16"/>
      <c r="AD21" s="20">
        <v>20</v>
      </c>
    </row>
    <row r="22" spans="1:30" ht="15" x14ac:dyDescent="0.25">
      <c r="A22" s="20">
        <v>21</v>
      </c>
      <c r="B22" s="16"/>
      <c r="C22" s="18"/>
      <c r="D22" s="16"/>
      <c r="E22" s="16"/>
      <c r="F22" s="18"/>
      <c r="G22" s="16"/>
      <c r="H22" s="16"/>
      <c r="I22" s="16"/>
      <c r="J22" s="16"/>
      <c r="K22" s="20">
        <v>21</v>
      </c>
      <c r="L22" s="16"/>
      <c r="M22" s="16"/>
      <c r="N22" s="16"/>
      <c r="O22" s="16"/>
      <c r="P22" s="18"/>
      <c r="Q22" s="18"/>
      <c r="R22" s="20">
        <v>21</v>
      </c>
      <c r="S22" s="18"/>
      <c r="T22" s="16"/>
      <c r="U22" s="16"/>
      <c r="V22" s="16"/>
      <c r="W22" s="16"/>
      <c r="X22" s="16"/>
      <c r="Y22" s="16"/>
      <c r="Z22" s="20">
        <v>21</v>
      </c>
      <c r="AA22" s="16"/>
      <c r="AB22" s="16"/>
      <c r="AC22" s="16"/>
      <c r="AD22" s="20">
        <v>21</v>
      </c>
    </row>
    <row r="23" spans="1:30" ht="15" x14ac:dyDescent="0.25">
      <c r="A23" s="20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20">
        <v>22</v>
      </c>
      <c r="L23" s="16"/>
      <c r="M23" s="16"/>
      <c r="N23" s="16"/>
      <c r="O23" s="16"/>
      <c r="P23" s="16"/>
      <c r="Q23" s="16"/>
      <c r="R23" s="20">
        <v>22</v>
      </c>
      <c r="S23" s="16"/>
      <c r="T23" s="16"/>
      <c r="U23" s="16"/>
      <c r="V23" s="16"/>
      <c r="W23" s="16"/>
      <c r="X23" s="16"/>
      <c r="Y23" s="16"/>
      <c r="Z23" s="20">
        <v>22</v>
      </c>
      <c r="AA23" s="16"/>
      <c r="AB23" s="16"/>
      <c r="AC23" s="16"/>
      <c r="AD23" s="20">
        <v>22</v>
      </c>
    </row>
    <row r="24" spans="1:30" ht="15" x14ac:dyDescent="0.25">
      <c r="A24" s="20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20">
        <v>23</v>
      </c>
      <c r="L24" s="16"/>
      <c r="M24" s="16"/>
      <c r="N24" s="16"/>
      <c r="O24" s="16"/>
      <c r="P24" s="16"/>
      <c r="Q24" s="16"/>
      <c r="R24" s="20">
        <v>23</v>
      </c>
      <c r="S24" s="16"/>
      <c r="T24" s="16"/>
      <c r="U24" s="16"/>
      <c r="V24" s="16"/>
      <c r="W24" s="16"/>
      <c r="X24" s="16"/>
      <c r="Y24" s="16"/>
      <c r="Z24" s="20">
        <v>23</v>
      </c>
      <c r="AA24" s="16"/>
      <c r="AB24" s="16"/>
      <c r="AC24" s="16"/>
      <c r="AD24" s="20">
        <v>23</v>
      </c>
    </row>
    <row r="25" spans="1:30" ht="29.25" x14ac:dyDescent="0.25">
      <c r="A25" s="20">
        <v>24</v>
      </c>
      <c r="B25" s="16"/>
      <c r="C25" s="16"/>
      <c r="D25" s="16"/>
      <c r="E25" s="16" t="s">
        <v>128</v>
      </c>
      <c r="F25" s="16"/>
      <c r="G25" s="16"/>
      <c r="H25" s="28"/>
      <c r="I25" s="16"/>
      <c r="J25" s="16"/>
      <c r="K25" s="20">
        <v>24</v>
      </c>
      <c r="L25" s="16"/>
      <c r="M25" s="16"/>
      <c r="N25" s="16"/>
      <c r="O25" s="16"/>
      <c r="P25" s="16"/>
      <c r="Q25" s="16"/>
      <c r="R25" s="20">
        <v>24</v>
      </c>
      <c r="S25" s="16"/>
      <c r="T25" s="16"/>
      <c r="U25" s="16"/>
      <c r="V25" s="16"/>
      <c r="W25" s="16"/>
      <c r="X25" s="16"/>
      <c r="Y25" s="16"/>
      <c r="Z25" s="20">
        <v>24</v>
      </c>
      <c r="AA25" s="16"/>
      <c r="AB25" s="16"/>
      <c r="AC25" s="16"/>
      <c r="AD25" s="20">
        <v>24</v>
      </c>
    </row>
    <row r="26" spans="1:30" ht="30" x14ac:dyDescent="0.25">
      <c r="A26" s="20">
        <v>25</v>
      </c>
      <c r="B26" s="16"/>
      <c r="C26" s="16"/>
      <c r="D26" s="16"/>
      <c r="E26" s="16"/>
      <c r="F26" s="16"/>
      <c r="G26" s="16"/>
      <c r="H26" s="85" t="s">
        <v>325</v>
      </c>
      <c r="I26" s="16" t="s">
        <v>203</v>
      </c>
      <c r="J26" s="16" t="s">
        <v>237</v>
      </c>
      <c r="K26" s="20">
        <v>25</v>
      </c>
      <c r="L26" s="16" t="s">
        <v>192</v>
      </c>
      <c r="M26" s="16" t="s">
        <v>231</v>
      </c>
      <c r="N26" s="16" t="s">
        <v>232</v>
      </c>
      <c r="O26" s="16" t="s">
        <v>233</v>
      </c>
      <c r="P26" s="16"/>
      <c r="Q26" s="16"/>
      <c r="R26" s="20">
        <v>25</v>
      </c>
      <c r="S26" s="16"/>
      <c r="T26" s="16"/>
      <c r="U26" s="16" t="s">
        <v>116</v>
      </c>
      <c r="V26" s="16"/>
      <c r="W26" s="16"/>
      <c r="X26" s="16"/>
      <c r="Y26" s="16"/>
      <c r="Z26" s="20">
        <v>25</v>
      </c>
      <c r="AA26" s="16"/>
      <c r="AB26" s="16"/>
      <c r="AC26" s="16"/>
      <c r="AD26" s="20">
        <v>25</v>
      </c>
    </row>
    <row r="27" spans="1:30" s="13" customFormat="1" ht="30" x14ac:dyDescent="0.25">
      <c r="A27" s="55">
        <v>26</v>
      </c>
      <c r="B27" s="17"/>
      <c r="C27" s="17"/>
      <c r="D27" s="17"/>
      <c r="E27" s="38"/>
      <c r="F27" s="17"/>
      <c r="G27" s="22" t="s">
        <v>154</v>
      </c>
      <c r="H27" s="22"/>
      <c r="I27" s="22"/>
      <c r="J27" s="22"/>
      <c r="K27" s="55">
        <v>26</v>
      </c>
      <c r="L27" s="17"/>
      <c r="M27" s="17"/>
      <c r="N27" s="17"/>
      <c r="O27" s="17"/>
      <c r="P27" s="17"/>
      <c r="Q27" s="17" t="s">
        <v>230</v>
      </c>
      <c r="R27" s="55">
        <v>26</v>
      </c>
      <c r="S27" s="22"/>
      <c r="T27" s="17"/>
      <c r="U27" s="17"/>
      <c r="V27" s="17" t="s">
        <v>117</v>
      </c>
      <c r="W27" s="17"/>
      <c r="X27" s="17"/>
      <c r="Y27" s="78" t="s">
        <v>309</v>
      </c>
      <c r="Z27" s="55">
        <v>26</v>
      </c>
      <c r="AA27" s="78" t="s">
        <v>283</v>
      </c>
      <c r="AB27" s="17"/>
      <c r="AC27" s="17" t="s">
        <v>305</v>
      </c>
      <c r="AD27" s="21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6"/>
      <c r="H28" s="18"/>
      <c r="I28" s="16"/>
      <c r="J28" s="16"/>
      <c r="K28" s="20">
        <v>27</v>
      </c>
      <c r="L28" s="16"/>
      <c r="M28" s="36"/>
      <c r="N28" s="18"/>
      <c r="O28" s="18"/>
      <c r="P28" s="29"/>
      <c r="Q28" s="16"/>
      <c r="R28" s="20">
        <v>27</v>
      </c>
      <c r="S28" s="37"/>
      <c r="T28" s="18"/>
      <c r="U28" s="18"/>
      <c r="V28" s="18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ht="15" x14ac:dyDescent="0.25">
      <c r="A29" s="20">
        <v>28</v>
      </c>
      <c r="B29" s="16"/>
      <c r="C29" s="16"/>
      <c r="D29" s="16"/>
      <c r="E29" s="16"/>
      <c r="F29" s="16"/>
      <c r="G29" s="16"/>
      <c r="H29" s="18"/>
      <c r="I29" s="16"/>
      <c r="J29" s="16"/>
      <c r="K29" s="20">
        <v>28</v>
      </c>
      <c r="L29" s="16"/>
      <c r="M29" s="36"/>
      <c r="N29" s="18"/>
      <c r="O29" s="18"/>
      <c r="P29" s="29"/>
      <c r="Q29" s="16"/>
      <c r="R29" s="20">
        <v>28</v>
      </c>
      <c r="S29" s="37"/>
      <c r="T29" s="18"/>
      <c r="U29" s="18"/>
      <c r="V29" s="18"/>
      <c r="W29" s="16"/>
      <c r="X29" s="16"/>
      <c r="Y29" s="16"/>
      <c r="Z29" s="20">
        <v>28</v>
      </c>
      <c r="AA29" s="16"/>
      <c r="AB29" s="16"/>
      <c r="AC29" s="16"/>
      <c r="AD29" s="20">
        <v>28</v>
      </c>
    </row>
    <row r="30" spans="1:30" ht="15" x14ac:dyDescent="0.25">
      <c r="A30" s="20">
        <v>29</v>
      </c>
      <c r="B30" s="16"/>
      <c r="C30" s="16"/>
      <c r="D30" s="16"/>
      <c r="E30" s="16"/>
      <c r="F30" s="16"/>
      <c r="G30" s="16"/>
      <c r="H30" s="18"/>
      <c r="I30" s="16"/>
      <c r="J30" s="16"/>
      <c r="K30" s="20">
        <v>29</v>
      </c>
      <c r="L30" s="16"/>
      <c r="M30" s="36"/>
      <c r="N30" s="18"/>
      <c r="O30" s="18"/>
      <c r="P30" s="29"/>
      <c r="Q30" s="16"/>
      <c r="R30" s="20">
        <v>29</v>
      </c>
      <c r="S30" s="37"/>
      <c r="T30" s="18"/>
      <c r="U30" s="18"/>
      <c r="V30" s="18"/>
      <c r="W30" s="16"/>
      <c r="X30" s="16"/>
      <c r="Y30" s="16"/>
      <c r="Z30" s="20">
        <v>29</v>
      </c>
      <c r="AA30" s="16"/>
      <c r="AB30" s="16"/>
      <c r="AC30" s="16"/>
      <c r="AD30" s="20">
        <v>29</v>
      </c>
    </row>
    <row r="31" spans="1:30" ht="15" x14ac:dyDescent="0.25">
      <c r="A31" s="20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20">
        <v>30</v>
      </c>
      <c r="L31" s="16"/>
      <c r="M31" s="16"/>
      <c r="N31" s="16"/>
      <c r="O31" s="16"/>
      <c r="P31" s="16"/>
      <c r="Q31" s="16"/>
      <c r="R31" s="20">
        <v>30</v>
      </c>
      <c r="S31" s="16"/>
      <c r="T31" s="16"/>
      <c r="U31" s="16"/>
      <c r="V31" s="16"/>
      <c r="W31" s="16"/>
      <c r="X31" s="16"/>
      <c r="Y31" s="16"/>
      <c r="Z31" s="20">
        <v>30</v>
      </c>
      <c r="AA31" s="16"/>
      <c r="AB31" s="16"/>
      <c r="AC31" s="16"/>
      <c r="AD31" s="20">
        <v>30</v>
      </c>
    </row>
    <row r="32" spans="1:30" ht="15" x14ac:dyDescent="0.25">
      <c r="A32" s="20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0">
        <v>31</v>
      </c>
      <c r="L32" s="23"/>
      <c r="M32" s="37"/>
      <c r="N32" s="23"/>
      <c r="O32" s="16"/>
      <c r="P32" s="23"/>
      <c r="Q32" s="23"/>
      <c r="R32" s="20">
        <v>31</v>
      </c>
      <c r="S32" s="23"/>
      <c r="T32" s="23"/>
      <c r="U32" s="23"/>
      <c r="V32" s="23"/>
      <c r="W32" s="23"/>
      <c r="X32" s="23"/>
      <c r="Y32" s="23"/>
      <c r="Z32" s="20">
        <v>31</v>
      </c>
      <c r="AA32" s="23"/>
      <c r="AB32" s="23"/>
      <c r="AC32" s="23"/>
      <c r="AD32" s="20">
        <v>31</v>
      </c>
    </row>
    <row r="33" spans="1:29" ht="15" x14ac:dyDescent="0.25">
      <c r="A33" s="1" t="s">
        <v>6</v>
      </c>
      <c r="B33" s="25">
        <f>COUNTA(B2:B32)-COUNT(B2:B32)</f>
        <v>0</v>
      </c>
      <c r="C33" s="25">
        <f t="shared" ref="C33:M33" si="0">COUNTA(C2:C32)-COUNT(C2:C32)</f>
        <v>0</v>
      </c>
      <c r="D33" s="25">
        <f t="shared" si="0"/>
        <v>0</v>
      </c>
      <c r="E33" s="25">
        <f>COUNTA(E2:E32)-COUNT(E2:E32)</f>
        <v>2</v>
      </c>
      <c r="F33" s="25">
        <f t="shared" si="0"/>
        <v>3</v>
      </c>
      <c r="G33" s="25">
        <f t="shared" si="0"/>
        <v>2</v>
      </c>
      <c r="H33" s="25">
        <f t="shared" si="0"/>
        <v>3</v>
      </c>
      <c r="I33" s="25">
        <f t="shared" si="0"/>
        <v>2</v>
      </c>
      <c r="J33" s="48">
        <f t="shared" ref="J33" si="1">COUNTA(J2:J32)-COUNT(J2:J32)</f>
        <v>3</v>
      </c>
      <c r="L33" s="25">
        <f t="shared" si="0"/>
        <v>2</v>
      </c>
      <c r="M33" s="25">
        <f t="shared" si="0"/>
        <v>1</v>
      </c>
      <c r="N33" s="25">
        <f t="shared" ref="N33:W33" si="2">COUNTA(N2:N32)-COUNT(N2:N32)</f>
        <v>2</v>
      </c>
      <c r="O33" s="25">
        <f t="shared" si="2"/>
        <v>1</v>
      </c>
      <c r="P33" s="25">
        <f t="shared" si="2"/>
        <v>1</v>
      </c>
      <c r="Q33" s="25">
        <f t="shared" si="2"/>
        <v>2</v>
      </c>
      <c r="S33" s="25">
        <f t="shared" si="2"/>
        <v>3</v>
      </c>
      <c r="T33" s="25">
        <f>COUNTA(T3:T32)-COUNT(T3:T32)</f>
        <v>1</v>
      </c>
      <c r="U33" s="25">
        <f>COUNTA(U3:U32)-COUNT(U3:U32)</f>
        <v>2</v>
      </c>
      <c r="V33" s="25">
        <f t="shared" ref="V33" si="3">COUNTA(V2:V32)-COUNT(V2:V32)</f>
        <v>2</v>
      </c>
      <c r="W33" s="25">
        <f t="shared" si="2"/>
        <v>1</v>
      </c>
      <c r="X33" s="25"/>
      <c r="Y33" s="25"/>
      <c r="AA33" s="25"/>
      <c r="AB33" s="25"/>
      <c r="AC33" s="25"/>
    </row>
    <row r="34" spans="1:29" ht="15" x14ac:dyDescent="0.25">
      <c r="A34" s="1" t="s">
        <v>7</v>
      </c>
      <c r="B34" s="27">
        <v>5</v>
      </c>
      <c r="C34" s="27">
        <v>2</v>
      </c>
      <c r="D34" s="27">
        <v>4</v>
      </c>
      <c r="E34" s="27">
        <v>3</v>
      </c>
      <c r="F34" s="27">
        <v>3</v>
      </c>
      <c r="G34" s="27">
        <v>3</v>
      </c>
      <c r="H34" s="27">
        <v>3</v>
      </c>
      <c r="I34" s="27">
        <v>2</v>
      </c>
      <c r="J34" s="49">
        <v>3</v>
      </c>
      <c r="L34" s="27">
        <v>2</v>
      </c>
      <c r="M34" s="27">
        <v>3</v>
      </c>
      <c r="N34" s="27">
        <v>2</v>
      </c>
      <c r="O34" s="27">
        <v>2</v>
      </c>
      <c r="P34" s="27">
        <v>2</v>
      </c>
      <c r="Q34" s="27">
        <v>3</v>
      </c>
      <c r="S34" s="27">
        <v>3</v>
      </c>
      <c r="T34" s="27">
        <v>3</v>
      </c>
      <c r="U34" s="27">
        <v>4</v>
      </c>
      <c r="V34" s="27">
        <v>3</v>
      </c>
      <c r="W34" s="27">
        <v>3</v>
      </c>
      <c r="X34" s="24"/>
      <c r="Y34" s="24"/>
      <c r="AA34" s="24"/>
      <c r="AB34" s="24"/>
      <c r="AC34" s="24"/>
    </row>
    <row r="35" spans="1:29" ht="15" x14ac:dyDescent="0.25">
      <c r="A35" s="1" t="s">
        <v>8</v>
      </c>
      <c r="B35" s="24">
        <f>B33-B34</f>
        <v>-5</v>
      </c>
      <c r="C35" s="24">
        <f t="shared" ref="C35:M35" si="4">C33-C34</f>
        <v>-2</v>
      </c>
      <c r="D35" s="24">
        <f t="shared" si="4"/>
        <v>-4</v>
      </c>
      <c r="E35" s="24">
        <f t="shared" si="4"/>
        <v>-1</v>
      </c>
      <c r="F35" s="24">
        <f t="shared" si="4"/>
        <v>0</v>
      </c>
      <c r="G35" s="24">
        <f t="shared" si="4"/>
        <v>-1</v>
      </c>
      <c r="H35" s="24">
        <f t="shared" si="4"/>
        <v>0</v>
      </c>
      <c r="I35" s="24">
        <f t="shared" si="4"/>
        <v>0</v>
      </c>
      <c r="J35" s="50">
        <f t="shared" ref="J35" si="5">J33-J34</f>
        <v>0</v>
      </c>
      <c r="L35" s="24">
        <f t="shared" si="4"/>
        <v>0</v>
      </c>
      <c r="M35" s="24">
        <f t="shared" si="4"/>
        <v>-2</v>
      </c>
      <c r="N35" s="24">
        <f t="shared" ref="N35:W35" si="6">N33-N34</f>
        <v>0</v>
      </c>
      <c r="O35" s="24">
        <f t="shared" si="6"/>
        <v>-1</v>
      </c>
      <c r="P35" s="24">
        <f t="shared" si="6"/>
        <v>-1</v>
      </c>
      <c r="Q35" s="24">
        <f t="shared" si="6"/>
        <v>-1</v>
      </c>
      <c r="S35" s="24">
        <f t="shared" si="6"/>
        <v>0</v>
      </c>
      <c r="T35" s="24">
        <f t="shared" si="6"/>
        <v>-2</v>
      </c>
      <c r="U35" s="24">
        <f t="shared" ref="U35:V35" si="7">U33-U34</f>
        <v>-2</v>
      </c>
      <c r="V35" s="24">
        <f t="shared" si="7"/>
        <v>-1</v>
      </c>
      <c r="W35" s="24">
        <f t="shared" si="6"/>
        <v>-2</v>
      </c>
      <c r="X35" s="24"/>
      <c r="Y35" s="24"/>
      <c r="AA35" s="24"/>
      <c r="AB35" s="24"/>
      <c r="AC35" s="24"/>
    </row>
    <row r="36" spans="1:29" x14ac:dyDescent="0.2">
      <c r="E36" t="s">
        <v>43</v>
      </c>
      <c r="H36" t="s">
        <v>211</v>
      </c>
      <c r="J36" t="s">
        <v>219</v>
      </c>
      <c r="Q36" t="s">
        <v>10</v>
      </c>
      <c r="T36" t="s">
        <v>45</v>
      </c>
      <c r="U36" t="s">
        <v>46</v>
      </c>
    </row>
    <row r="37" spans="1:29" x14ac:dyDescent="0.2">
      <c r="J37" t="s">
        <v>220</v>
      </c>
      <c r="U37" t="s">
        <v>51</v>
      </c>
    </row>
    <row r="41" spans="1:29" x14ac:dyDescent="0.2">
      <c r="B41" t="s">
        <v>25</v>
      </c>
    </row>
  </sheetData>
  <phoneticPr fontId="3" type="noConversion"/>
  <conditionalFormatting sqref="B2:J32 L2:Q32 S2:Y32 AA2:AC32">
    <cfRule type="containsText" dxfId="39" priority="1" operator="containsText" text="(H)">
      <formula>NOT(ISERROR(SEARCH("(H)",B2)))</formula>
    </cfRule>
  </conditionalFormatting>
  <conditionalFormatting sqref="B35:J35 L35:Q35 S35:Y35">
    <cfRule type="cellIs" dxfId="38" priority="29" operator="equal">
      <formula>0</formula>
    </cfRule>
    <cfRule type="cellIs" dxfId="37" priority="30" operator="lessThan">
      <formula>0</formula>
    </cfRule>
    <cfRule type="cellIs" dxfId="36" priority="31" operator="greaterThan">
      <formula>0</formula>
    </cfRule>
  </conditionalFormatting>
  <conditionalFormatting sqref="AA35:AC35">
    <cfRule type="cellIs" dxfId="35" priority="2" operator="equal">
      <formula>0</formula>
    </cfRule>
    <cfRule type="cellIs" dxfId="34" priority="3" operator="lessThan">
      <formula>0</formula>
    </cfRule>
    <cfRule type="cellIs" dxfId="33" priority="4" operator="greaterThan">
      <formula>0</formula>
    </cfRule>
  </conditionalFormatting>
  <pageMargins left="0.7" right="0.7" top="0.75" bottom="0.75" header="0.3" footer="0.3"/>
  <pageSetup paperSize="9" scale="2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CC9F2-35B6-4E95-8B1F-BD5F230F13F9}">
  <dimension ref="A1:AD36"/>
  <sheetViews>
    <sheetView topLeftCell="P1" zoomScaleNormal="100" workbookViewId="0">
      <pane ySplit="1" topLeftCell="A7" activePane="bottomLeft" state="frozen"/>
      <selection pane="bottomLeft" activeCell="AA31" sqref="AA31"/>
    </sheetView>
  </sheetViews>
  <sheetFormatPr defaultRowHeight="14.25" x14ac:dyDescent="0.2"/>
  <cols>
    <col min="1" max="1" width="8" bestFit="1" customWidth="1"/>
    <col min="2" max="2" width="21.5" hidden="1" customWidth="1"/>
    <col min="3" max="3" width="17.375" hidden="1" customWidth="1"/>
    <col min="4" max="4" width="18.875" hidden="1" customWidth="1"/>
    <col min="5" max="5" width="20.875" customWidth="1"/>
    <col min="6" max="6" width="19" bestFit="1" customWidth="1"/>
    <col min="7" max="7" width="20.25" customWidth="1"/>
    <col min="8" max="8" width="19.125" customWidth="1"/>
    <col min="9" max="9" width="18.125" customWidth="1"/>
    <col min="10" max="10" width="21.5" customWidth="1"/>
    <col min="11" max="11" width="8" bestFit="1" customWidth="1"/>
    <col min="12" max="12" width="19.375" customWidth="1"/>
    <col min="13" max="14" width="21.375" customWidth="1"/>
    <col min="15" max="15" width="16.375" bestFit="1" customWidth="1"/>
    <col min="16" max="16" width="19" customWidth="1"/>
    <col min="17" max="17" width="18.25" customWidth="1"/>
    <col min="18" max="18" width="8" bestFit="1" customWidth="1"/>
    <col min="19" max="19" width="22.375" customWidth="1"/>
    <col min="20" max="20" width="19.375" customWidth="1"/>
    <col min="21" max="22" width="17.75" customWidth="1"/>
    <col min="23" max="23" width="18.25" customWidth="1"/>
    <col min="24" max="24" width="14.625" customWidth="1"/>
    <col min="25" max="25" width="17.25" bestFit="1" customWidth="1"/>
    <col min="26" max="26" width="6.75" customWidth="1"/>
    <col min="27" max="27" width="17.25" bestFit="1" customWidth="1"/>
    <col min="28" max="28" width="18.75" bestFit="1" customWidth="1"/>
    <col min="29" max="29" width="16.75" customWidth="1"/>
    <col min="30" max="30" width="8" bestFit="1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ht="30" x14ac:dyDescent="0.25">
      <c r="A2" s="20">
        <v>1</v>
      </c>
      <c r="B2" s="16"/>
      <c r="C2" s="16"/>
      <c r="D2" s="16"/>
      <c r="E2" s="16" t="s">
        <v>129</v>
      </c>
      <c r="F2" s="16" t="s">
        <v>164</v>
      </c>
      <c r="G2" s="16"/>
      <c r="H2" s="16"/>
      <c r="I2" s="16"/>
      <c r="J2" s="16"/>
      <c r="K2" s="20">
        <v>1</v>
      </c>
      <c r="L2" s="16"/>
      <c r="M2" s="16"/>
      <c r="N2" s="16"/>
      <c r="O2" s="16"/>
      <c r="P2" s="16"/>
      <c r="Q2" s="16"/>
      <c r="R2" s="20">
        <v>1</v>
      </c>
      <c r="S2" s="16" t="s">
        <v>94</v>
      </c>
      <c r="T2" s="16"/>
      <c r="U2" s="16"/>
      <c r="V2" s="16"/>
      <c r="W2" s="16"/>
      <c r="X2" s="16"/>
      <c r="Y2" s="16"/>
      <c r="Z2" s="20">
        <v>1</v>
      </c>
      <c r="AA2" s="16"/>
      <c r="AB2" s="16"/>
      <c r="AC2" s="16"/>
      <c r="AD2" s="20">
        <v>1</v>
      </c>
    </row>
    <row r="3" spans="1:30" s="13" customFormat="1" ht="30" x14ac:dyDescent="0.25">
      <c r="A3" s="21">
        <v>2</v>
      </c>
      <c r="B3" s="17"/>
      <c r="C3" s="22"/>
      <c r="D3" s="63"/>
      <c r="E3" s="22"/>
      <c r="F3" s="17"/>
      <c r="G3" s="17" t="s">
        <v>165</v>
      </c>
      <c r="H3" s="17"/>
      <c r="I3" s="17"/>
      <c r="J3" s="17" t="s">
        <v>322</v>
      </c>
      <c r="K3" s="21">
        <v>2</v>
      </c>
      <c r="L3" s="22"/>
      <c r="M3" s="17" t="s">
        <v>334</v>
      </c>
      <c r="N3" s="17"/>
      <c r="O3" s="17"/>
      <c r="P3" s="17"/>
      <c r="Q3" s="17"/>
      <c r="R3" s="21">
        <v>2</v>
      </c>
      <c r="S3" s="17"/>
      <c r="T3" s="17" t="s">
        <v>110</v>
      </c>
      <c r="U3" s="17" t="s">
        <v>118</v>
      </c>
      <c r="V3" s="17"/>
      <c r="W3" s="17"/>
      <c r="X3" s="17"/>
      <c r="Y3" s="17"/>
      <c r="Z3" s="21">
        <v>2</v>
      </c>
      <c r="AA3" s="17"/>
      <c r="AB3" s="17"/>
      <c r="AC3" s="17"/>
      <c r="AD3" s="21">
        <v>2</v>
      </c>
    </row>
    <row r="4" spans="1:30" ht="30" x14ac:dyDescent="0.25">
      <c r="A4" s="20">
        <v>3</v>
      </c>
      <c r="B4" s="16"/>
      <c r="C4" s="16"/>
      <c r="D4" s="18"/>
      <c r="E4" s="16" t="s">
        <v>130</v>
      </c>
      <c r="F4" s="16"/>
      <c r="G4" s="16"/>
      <c r="H4" s="16"/>
      <c r="I4" s="16"/>
      <c r="J4" s="16"/>
      <c r="K4" s="20">
        <v>3</v>
      </c>
      <c r="L4" s="16"/>
      <c r="M4" s="16"/>
      <c r="N4" s="16"/>
      <c r="O4" s="16"/>
      <c r="P4" s="16"/>
      <c r="Q4" s="16"/>
      <c r="R4" s="20">
        <v>3</v>
      </c>
      <c r="S4" s="16"/>
      <c r="T4" s="16"/>
      <c r="U4" s="1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ht="15" x14ac:dyDescent="0.25">
      <c r="A5" s="20">
        <v>4</v>
      </c>
      <c r="B5" s="16"/>
      <c r="C5" s="16"/>
      <c r="D5" s="18"/>
      <c r="E5" s="16"/>
      <c r="F5" s="16"/>
      <c r="G5" s="16"/>
      <c r="H5" s="16"/>
      <c r="I5" s="16"/>
      <c r="J5" s="16"/>
      <c r="K5" s="20">
        <v>4</v>
      </c>
      <c r="L5" s="16"/>
      <c r="M5" s="16"/>
      <c r="N5" s="16"/>
      <c r="O5" s="16"/>
      <c r="P5" s="16"/>
      <c r="Q5" s="16"/>
      <c r="R5" s="20">
        <v>4</v>
      </c>
      <c r="S5" s="16"/>
      <c r="T5" s="16"/>
      <c r="U5" s="16"/>
      <c r="V5" s="16"/>
      <c r="W5" s="16"/>
      <c r="X5" s="16"/>
      <c r="Y5" s="16"/>
      <c r="Z5" s="20">
        <v>4</v>
      </c>
      <c r="AA5" s="16"/>
      <c r="AB5" s="16"/>
      <c r="AC5" s="16"/>
      <c r="AD5" s="20">
        <v>4</v>
      </c>
    </row>
    <row r="6" spans="1:30" ht="15" x14ac:dyDescent="0.25">
      <c r="A6" s="20">
        <v>5</v>
      </c>
      <c r="B6" s="16"/>
      <c r="C6" s="16"/>
      <c r="D6" s="16"/>
      <c r="E6" s="16"/>
      <c r="F6" s="16"/>
      <c r="G6" s="16"/>
      <c r="H6" s="16"/>
      <c r="I6" s="16"/>
      <c r="J6" s="16"/>
      <c r="K6" s="20">
        <v>5</v>
      </c>
      <c r="L6" s="16"/>
      <c r="M6" s="16"/>
      <c r="N6" s="16"/>
      <c r="O6" s="16"/>
      <c r="P6" s="16"/>
      <c r="Q6" s="16"/>
      <c r="R6" s="20">
        <v>5</v>
      </c>
      <c r="S6" s="16"/>
      <c r="T6" s="16"/>
      <c r="U6" s="16"/>
      <c r="V6" s="16"/>
      <c r="W6" s="16"/>
      <c r="X6" s="16"/>
      <c r="Y6" s="16"/>
      <c r="Z6" s="20">
        <v>5</v>
      </c>
      <c r="AA6" s="16"/>
      <c r="AB6" s="16"/>
      <c r="AC6" s="16"/>
      <c r="AD6" s="20">
        <v>5</v>
      </c>
    </row>
    <row r="7" spans="1:30" ht="15" x14ac:dyDescent="0.25">
      <c r="A7" s="20">
        <v>6</v>
      </c>
      <c r="B7" s="16"/>
      <c r="C7" s="16"/>
      <c r="D7" s="16"/>
      <c r="E7" s="16"/>
      <c r="F7" s="16"/>
      <c r="G7" s="16"/>
      <c r="H7" s="16"/>
      <c r="I7" s="16"/>
      <c r="J7" s="16"/>
      <c r="K7" s="20">
        <v>6</v>
      </c>
      <c r="L7" s="16"/>
      <c r="M7" s="16"/>
      <c r="N7" s="16"/>
      <c r="O7" s="16"/>
      <c r="P7" s="16"/>
      <c r="Q7" s="16"/>
      <c r="R7" s="20">
        <v>6</v>
      </c>
      <c r="S7" s="16"/>
      <c r="T7" s="16"/>
      <c r="U7" s="16"/>
      <c r="V7" s="16"/>
      <c r="W7" s="16"/>
      <c r="X7" s="16"/>
      <c r="Y7" s="16"/>
      <c r="Z7" s="20">
        <v>6</v>
      </c>
      <c r="AA7" s="16"/>
      <c r="AB7" s="16"/>
      <c r="AC7" s="16"/>
      <c r="AD7" s="20">
        <v>6</v>
      </c>
    </row>
    <row r="8" spans="1:30" ht="43.5" x14ac:dyDescent="0.25">
      <c r="A8" s="20">
        <v>7</v>
      </c>
      <c r="B8" s="16"/>
      <c r="C8" s="16"/>
      <c r="D8" s="16"/>
      <c r="E8" s="16"/>
      <c r="F8" s="16"/>
      <c r="G8" s="16"/>
      <c r="H8" s="16"/>
      <c r="I8" s="16" t="s">
        <v>328</v>
      </c>
      <c r="J8" s="16"/>
      <c r="K8" s="20">
        <v>7</v>
      </c>
      <c r="L8" s="16"/>
      <c r="M8" s="16"/>
      <c r="N8" s="16" t="s">
        <v>243</v>
      </c>
      <c r="O8" s="16"/>
      <c r="P8" s="16"/>
      <c r="Q8" s="16"/>
      <c r="R8" s="20">
        <v>7</v>
      </c>
      <c r="S8" s="16"/>
      <c r="T8" s="16"/>
      <c r="U8" s="16"/>
      <c r="V8" s="16"/>
      <c r="W8" s="16"/>
      <c r="X8" s="16"/>
      <c r="Y8" s="16"/>
      <c r="Z8" s="20">
        <v>7</v>
      </c>
      <c r="AA8" s="16"/>
      <c r="AB8" s="16"/>
      <c r="AC8" s="16"/>
      <c r="AD8" s="20">
        <v>7</v>
      </c>
    </row>
    <row r="9" spans="1:30" ht="30" x14ac:dyDescent="0.25">
      <c r="A9" s="20">
        <v>8</v>
      </c>
      <c r="B9" s="16"/>
      <c r="C9" s="16"/>
      <c r="D9" s="16"/>
      <c r="E9" s="16"/>
      <c r="F9" s="16"/>
      <c r="G9" s="16"/>
      <c r="H9" s="16" t="s">
        <v>116</v>
      </c>
      <c r="I9" s="16"/>
      <c r="J9" s="16" t="s">
        <v>238</v>
      </c>
      <c r="K9" s="20">
        <v>8</v>
      </c>
      <c r="L9" s="16" t="s">
        <v>234</v>
      </c>
      <c r="M9" s="16"/>
      <c r="N9" s="16"/>
      <c r="O9" s="16"/>
      <c r="P9" s="16" t="s">
        <v>248</v>
      </c>
      <c r="Q9" s="16"/>
      <c r="R9" s="20">
        <v>8</v>
      </c>
      <c r="S9" s="16"/>
      <c r="T9" s="16"/>
      <c r="U9" s="16"/>
      <c r="V9" s="16"/>
      <c r="W9" s="16"/>
      <c r="X9" s="16" t="s">
        <v>255</v>
      </c>
      <c r="Y9" s="16"/>
      <c r="Z9" s="20">
        <v>8</v>
      </c>
      <c r="AA9" s="16"/>
      <c r="AB9" s="16"/>
      <c r="AC9" s="16"/>
      <c r="AD9" s="20">
        <v>8</v>
      </c>
    </row>
    <row r="10" spans="1:30" s="13" customFormat="1" ht="30" x14ac:dyDescent="0.25">
      <c r="A10" s="21">
        <v>9</v>
      </c>
      <c r="B10" s="22"/>
      <c r="C10" s="22"/>
      <c r="D10" s="17"/>
      <c r="E10" s="17" t="s">
        <v>131</v>
      </c>
      <c r="F10" s="17" t="s">
        <v>146</v>
      </c>
      <c r="G10" s="17"/>
      <c r="H10" s="17"/>
      <c r="I10" s="17"/>
      <c r="J10" s="17"/>
      <c r="K10" s="21">
        <v>9</v>
      </c>
      <c r="L10" s="22"/>
      <c r="M10" s="17"/>
      <c r="N10" s="17"/>
      <c r="O10" s="17"/>
      <c r="P10" s="17"/>
      <c r="Q10" s="17"/>
      <c r="R10" s="21">
        <v>9</v>
      </c>
      <c r="S10" s="17"/>
      <c r="T10" s="17"/>
      <c r="U10" s="17"/>
      <c r="V10" s="17" t="s">
        <v>119</v>
      </c>
      <c r="W10" s="17"/>
      <c r="X10" s="17"/>
      <c r="Y10" s="78" t="s">
        <v>308</v>
      </c>
      <c r="Z10" s="21">
        <v>9</v>
      </c>
      <c r="AA10" s="17" t="s">
        <v>307</v>
      </c>
      <c r="AB10" s="17" t="s">
        <v>258</v>
      </c>
      <c r="AC10" s="78" t="s">
        <v>260</v>
      </c>
      <c r="AD10" s="21">
        <v>9</v>
      </c>
    </row>
    <row r="11" spans="1:30" ht="15" x14ac:dyDescent="0.25">
      <c r="A11" s="20">
        <v>10</v>
      </c>
      <c r="B11" s="16"/>
      <c r="C11" s="16"/>
      <c r="D11" s="16"/>
      <c r="E11" s="16"/>
      <c r="F11" s="16"/>
      <c r="G11" s="16"/>
      <c r="H11" s="16"/>
      <c r="I11" s="16"/>
      <c r="J11" s="29"/>
      <c r="K11" s="20">
        <v>10</v>
      </c>
      <c r="L11" s="37"/>
      <c r="M11" s="16"/>
      <c r="N11" s="16"/>
      <c r="O11" s="16"/>
      <c r="P11" s="16"/>
      <c r="Q11" s="16"/>
      <c r="R11" s="20">
        <v>10</v>
      </c>
      <c r="S11" s="18"/>
      <c r="T11" s="16"/>
      <c r="U11" s="16"/>
      <c r="V11" s="16"/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ht="15" x14ac:dyDescent="0.25">
      <c r="A12" s="20">
        <v>11</v>
      </c>
      <c r="B12" s="16"/>
      <c r="C12" s="16"/>
      <c r="D12" s="16"/>
      <c r="E12" s="16"/>
      <c r="F12" s="16"/>
      <c r="G12" s="16"/>
      <c r="H12" s="16"/>
      <c r="I12" s="16"/>
      <c r="J12" s="29"/>
      <c r="K12" s="20">
        <v>11</v>
      </c>
      <c r="L12" s="37"/>
      <c r="M12" s="16"/>
      <c r="N12" s="16"/>
      <c r="O12" s="16"/>
      <c r="P12" s="16"/>
      <c r="Q12" s="16"/>
      <c r="R12" s="20">
        <v>11</v>
      </c>
      <c r="S12" s="18"/>
      <c r="T12" s="16"/>
      <c r="U12" s="16"/>
      <c r="V12" s="16"/>
      <c r="W12" s="16"/>
      <c r="X12" s="16"/>
      <c r="Y12" s="16"/>
      <c r="Z12" s="20">
        <v>11</v>
      </c>
      <c r="AA12" s="16"/>
      <c r="AB12" s="16"/>
      <c r="AC12" s="16"/>
      <c r="AD12" s="20">
        <v>11</v>
      </c>
    </row>
    <row r="13" spans="1:30" ht="15" x14ac:dyDescent="0.25">
      <c r="A13" s="20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20">
        <v>12</v>
      </c>
      <c r="L13" s="16"/>
      <c r="M13" s="16"/>
      <c r="N13" s="16"/>
      <c r="O13" s="16"/>
      <c r="P13" s="16"/>
      <c r="Q13" s="16"/>
      <c r="R13" s="20">
        <v>12</v>
      </c>
      <c r="S13" s="16"/>
      <c r="T13" s="16"/>
      <c r="U13" s="16"/>
      <c r="V13" s="16"/>
      <c r="W13" s="16"/>
      <c r="X13" s="16"/>
      <c r="Y13" s="16"/>
      <c r="Z13" s="20">
        <v>12</v>
      </c>
      <c r="AA13" s="16"/>
      <c r="AB13" s="16"/>
      <c r="AC13" s="16"/>
      <c r="AD13" s="20">
        <v>12</v>
      </c>
    </row>
    <row r="14" spans="1:30" ht="15" x14ac:dyDescent="0.25">
      <c r="A14" s="20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20">
        <v>13</v>
      </c>
      <c r="L14" s="16"/>
      <c r="M14" s="16"/>
      <c r="N14" s="16"/>
      <c r="O14" s="16"/>
      <c r="P14" s="16"/>
      <c r="Q14" s="16"/>
      <c r="R14" s="20">
        <v>13</v>
      </c>
      <c r="S14" s="16"/>
      <c r="T14" s="16"/>
      <c r="U14" s="16"/>
      <c r="V14" s="16"/>
      <c r="W14" s="16"/>
      <c r="X14" s="16"/>
      <c r="Y14" s="16"/>
      <c r="Z14" s="20">
        <v>13</v>
      </c>
      <c r="AA14" s="16"/>
      <c r="AB14" s="16"/>
      <c r="AC14" s="16"/>
      <c r="AD14" s="20">
        <v>13</v>
      </c>
    </row>
    <row r="15" spans="1:30" ht="29.25" x14ac:dyDescent="0.25">
      <c r="A15" s="20">
        <v>14</v>
      </c>
      <c r="B15" s="16"/>
      <c r="C15" s="16"/>
      <c r="D15" s="16"/>
      <c r="E15" s="16"/>
      <c r="F15" s="16"/>
      <c r="G15" s="16"/>
      <c r="H15" s="16" t="s">
        <v>243</v>
      </c>
      <c r="I15" s="16"/>
      <c r="J15" s="16"/>
      <c r="K15" s="20">
        <v>14</v>
      </c>
      <c r="L15" s="16"/>
      <c r="M15" s="16"/>
      <c r="N15" s="16"/>
      <c r="O15" s="16"/>
      <c r="P15" s="16"/>
      <c r="Q15" s="16"/>
      <c r="R15" s="20">
        <v>14</v>
      </c>
      <c r="S15" s="16"/>
      <c r="T15" s="16"/>
      <c r="U15" s="16"/>
      <c r="V15" s="16"/>
      <c r="W15" s="16"/>
      <c r="X15" s="16"/>
      <c r="Y15" s="16"/>
      <c r="Z15" s="20">
        <v>14</v>
      </c>
      <c r="AA15" s="16"/>
      <c r="AB15" s="16"/>
      <c r="AC15" s="16"/>
      <c r="AD15" s="20">
        <v>14</v>
      </c>
    </row>
    <row r="16" spans="1:30" ht="30" x14ac:dyDescent="0.25">
      <c r="A16" s="20">
        <v>15</v>
      </c>
      <c r="B16" s="16"/>
      <c r="C16" s="16"/>
      <c r="D16" s="16"/>
      <c r="E16" s="16" t="s">
        <v>132</v>
      </c>
      <c r="F16" s="16" t="s">
        <v>167</v>
      </c>
      <c r="G16" s="16"/>
      <c r="H16" s="16"/>
      <c r="I16" s="16"/>
      <c r="J16" s="16" t="s">
        <v>323</v>
      </c>
      <c r="K16" s="20">
        <v>15</v>
      </c>
      <c r="L16" s="16" t="s">
        <v>193</v>
      </c>
      <c r="M16" s="16" t="s">
        <v>261</v>
      </c>
      <c r="N16" s="16" t="s">
        <v>262</v>
      </c>
      <c r="O16" s="16"/>
      <c r="P16" s="16" t="s">
        <v>264</v>
      </c>
      <c r="Q16" s="16" t="s">
        <v>265</v>
      </c>
      <c r="R16" s="20">
        <v>15</v>
      </c>
      <c r="S16" s="16"/>
      <c r="T16" s="16"/>
      <c r="U16" s="16"/>
      <c r="V16" s="16"/>
      <c r="W16" s="16"/>
      <c r="X16" s="16"/>
      <c r="Y16" s="16"/>
      <c r="Z16" s="20">
        <v>15</v>
      </c>
      <c r="AA16" s="16"/>
      <c r="AB16" s="16"/>
      <c r="AC16" s="16"/>
      <c r="AD16" s="20">
        <v>15</v>
      </c>
    </row>
    <row r="17" spans="1:30" s="13" customFormat="1" ht="30" x14ac:dyDescent="0.25">
      <c r="A17" s="21">
        <v>16</v>
      </c>
      <c r="B17" s="22"/>
      <c r="C17" s="22"/>
      <c r="D17" s="17"/>
      <c r="E17" s="17"/>
      <c r="F17" s="17"/>
      <c r="G17" s="17"/>
      <c r="H17" s="17"/>
      <c r="I17" s="17" t="s">
        <v>166</v>
      </c>
      <c r="J17" s="17"/>
      <c r="K17" s="21">
        <v>16</v>
      </c>
      <c r="L17" s="22"/>
      <c r="M17" s="17"/>
      <c r="N17" s="17"/>
      <c r="O17" s="17"/>
      <c r="P17" s="17"/>
      <c r="Q17" s="17"/>
      <c r="R17" s="21">
        <v>16</v>
      </c>
      <c r="S17" s="17" t="s">
        <v>101</v>
      </c>
      <c r="T17" s="17"/>
      <c r="U17" s="17"/>
      <c r="V17" s="17" t="s">
        <v>120</v>
      </c>
      <c r="W17" s="17" t="s">
        <v>336</v>
      </c>
      <c r="X17" s="17"/>
      <c r="Y17" s="17" t="s">
        <v>284</v>
      </c>
      <c r="Z17" s="21">
        <v>16</v>
      </c>
      <c r="AA17" s="17" t="s">
        <v>266</v>
      </c>
      <c r="AB17" s="78" t="s">
        <v>267</v>
      </c>
      <c r="AC17" s="17" t="s">
        <v>285</v>
      </c>
      <c r="AD17" s="21">
        <v>16</v>
      </c>
    </row>
    <row r="18" spans="1:30" ht="15" x14ac:dyDescent="0.25">
      <c r="A18" s="20">
        <v>17</v>
      </c>
      <c r="B18" s="16"/>
      <c r="C18" s="16"/>
      <c r="D18" s="18"/>
      <c r="E18" s="23"/>
      <c r="F18" s="16"/>
      <c r="G18" s="16"/>
      <c r="H18" s="16"/>
      <c r="I18" s="37"/>
      <c r="J18" s="16"/>
      <c r="K18" s="20">
        <v>17</v>
      </c>
      <c r="L18" s="16"/>
      <c r="M18" s="16"/>
      <c r="N18" s="16"/>
      <c r="O18" s="16"/>
      <c r="P18" s="16"/>
      <c r="Q18" s="16"/>
      <c r="R18" s="20">
        <v>17</v>
      </c>
      <c r="S18" s="16"/>
      <c r="T18" s="16"/>
      <c r="U18" s="1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ht="15" x14ac:dyDescent="0.25">
      <c r="A19" s="20">
        <v>18</v>
      </c>
      <c r="B19" s="16"/>
      <c r="C19" s="16"/>
      <c r="D19" s="16"/>
      <c r="E19" s="18"/>
      <c r="F19" s="16"/>
      <c r="G19" s="18"/>
      <c r="H19" s="16"/>
      <c r="I19" s="18"/>
      <c r="J19" s="18"/>
      <c r="K19" s="20">
        <v>18</v>
      </c>
      <c r="L19" s="16"/>
      <c r="M19" s="18"/>
      <c r="N19" s="16"/>
      <c r="O19" s="16"/>
      <c r="P19" s="18"/>
      <c r="Q19" s="16"/>
      <c r="R19" s="20">
        <v>18</v>
      </c>
      <c r="S19" s="16"/>
      <c r="T19" s="37"/>
      <c r="U19" s="37"/>
      <c r="V19" s="37"/>
      <c r="W19" s="18"/>
      <c r="X19" s="18"/>
      <c r="Y19" s="18"/>
      <c r="Z19" s="20">
        <v>18</v>
      </c>
      <c r="AA19" s="18"/>
      <c r="AB19" s="18"/>
      <c r="AC19" s="18"/>
      <c r="AD19" s="20">
        <v>18</v>
      </c>
    </row>
    <row r="20" spans="1:30" ht="15" x14ac:dyDescent="0.25">
      <c r="A20" s="20">
        <v>19</v>
      </c>
      <c r="B20" s="16"/>
      <c r="C20" s="16"/>
      <c r="D20" s="18"/>
      <c r="E20" s="23"/>
      <c r="F20" s="16"/>
      <c r="G20" s="16"/>
      <c r="H20" s="16"/>
      <c r="I20" s="37"/>
      <c r="J20" s="16"/>
      <c r="K20" s="20">
        <v>19</v>
      </c>
      <c r="L20" s="16"/>
      <c r="M20" s="16"/>
      <c r="N20" s="16"/>
      <c r="O20" s="16"/>
      <c r="P20" s="16"/>
      <c r="Q20" s="16"/>
      <c r="R20" s="20">
        <v>19</v>
      </c>
      <c r="S20" s="16"/>
      <c r="T20" s="16"/>
      <c r="U20" s="16"/>
      <c r="V20" s="16"/>
      <c r="W20" s="16"/>
      <c r="X20" s="16"/>
      <c r="Y20" s="16"/>
      <c r="Z20" s="20">
        <v>19</v>
      </c>
      <c r="AA20" s="16"/>
      <c r="AB20" s="16"/>
      <c r="AC20" s="16"/>
      <c r="AD20" s="20">
        <v>19</v>
      </c>
    </row>
    <row r="21" spans="1:30" ht="15" x14ac:dyDescent="0.25">
      <c r="A21" s="20">
        <v>20</v>
      </c>
      <c r="B21" s="16"/>
      <c r="C21" s="16"/>
      <c r="D21" s="16"/>
      <c r="E21" s="16"/>
      <c r="F21" s="16"/>
      <c r="G21" s="16"/>
      <c r="H21" s="16"/>
      <c r="I21" s="37"/>
      <c r="J21" s="16"/>
      <c r="K21" s="20">
        <v>20</v>
      </c>
      <c r="L21" s="16"/>
      <c r="M21" s="16"/>
      <c r="N21" s="16"/>
      <c r="O21" s="16"/>
      <c r="P21" s="16"/>
      <c r="Q21" s="16"/>
      <c r="R21" s="20">
        <v>20</v>
      </c>
      <c r="S21" s="16"/>
      <c r="T21" s="16"/>
      <c r="U21" s="16"/>
      <c r="V21" s="16"/>
      <c r="W21" s="16"/>
      <c r="X21" s="16"/>
      <c r="Y21" s="16"/>
      <c r="Z21" s="20">
        <v>20</v>
      </c>
      <c r="AA21" s="16"/>
      <c r="AB21" s="16"/>
      <c r="AC21" s="16"/>
      <c r="AD21" s="20">
        <v>20</v>
      </c>
    </row>
    <row r="22" spans="1:30" ht="29.25" x14ac:dyDescent="0.25">
      <c r="A22" s="20">
        <v>21</v>
      </c>
      <c r="B22" s="16"/>
      <c r="C22" s="23"/>
      <c r="D22" s="16"/>
      <c r="E22" s="16" t="s">
        <v>133</v>
      </c>
      <c r="F22" s="16"/>
      <c r="G22" s="16"/>
      <c r="H22" s="16"/>
      <c r="I22" s="16"/>
      <c r="J22" s="16" t="s">
        <v>239</v>
      </c>
      <c r="K22" s="20">
        <v>21</v>
      </c>
      <c r="L22" s="16"/>
      <c r="M22" s="16"/>
      <c r="N22" s="16"/>
      <c r="O22" s="16"/>
      <c r="P22" s="16"/>
      <c r="Q22" s="16"/>
      <c r="R22" s="20">
        <v>21</v>
      </c>
      <c r="S22" s="16"/>
      <c r="T22" s="16"/>
      <c r="U22" s="16"/>
      <c r="V22" s="16"/>
      <c r="W22" s="16"/>
      <c r="X22" s="16"/>
      <c r="Y22" s="16"/>
      <c r="Z22" s="20">
        <v>21</v>
      </c>
      <c r="AA22" s="16"/>
      <c r="AB22" s="16"/>
      <c r="AC22" s="16"/>
      <c r="AD22" s="20">
        <v>21</v>
      </c>
    </row>
    <row r="23" spans="1:30" ht="30" x14ac:dyDescent="0.25">
      <c r="A23" s="20">
        <v>22</v>
      </c>
      <c r="B23" s="16"/>
      <c r="C23" s="18"/>
      <c r="D23" s="16"/>
      <c r="E23" s="19"/>
      <c r="F23" s="16" t="s">
        <v>168</v>
      </c>
      <c r="G23" s="16" t="s">
        <v>169</v>
      </c>
      <c r="H23" s="16"/>
      <c r="I23" s="16" t="s">
        <v>200</v>
      </c>
      <c r="J23" s="16"/>
      <c r="K23" s="20">
        <v>22</v>
      </c>
      <c r="L23" s="16"/>
      <c r="M23" s="16"/>
      <c r="N23" s="16"/>
      <c r="O23" s="16" t="s">
        <v>269</v>
      </c>
      <c r="P23" s="16" t="s">
        <v>250</v>
      </c>
      <c r="Q23" s="16"/>
      <c r="R23" s="20">
        <v>22</v>
      </c>
      <c r="S23" s="16"/>
      <c r="T23" s="16" t="s">
        <v>111</v>
      </c>
      <c r="U23" s="16"/>
      <c r="V23" s="16"/>
      <c r="W23" s="16"/>
      <c r="X23" s="16"/>
      <c r="Y23" s="16" t="s">
        <v>276</v>
      </c>
      <c r="Z23" s="20">
        <v>22</v>
      </c>
      <c r="AA23" s="16"/>
      <c r="AB23" s="16"/>
      <c r="AC23" s="16" t="s">
        <v>275</v>
      </c>
      <c r="AD23" s="20">
        <v>22</v>
      </c>
    </row>
    <row r="24" spans="1:30" s="13" customFormat="1" ht="30" x14ac:dyDescent="0.25">
      <c r="A24" s="21">
        <v>23</v>
      </c>
      <c r="B24" s="17"/>
      <c r="C24" s="22"/>
      <c r="D24" s="17"/>
      <c r="E24" s="22"/>
      <c r="F24" s="17"/>
      <c r="G24" s="17"/>
      <c r="H24" s="17" t="s">
        <v>118</v>
      </c>
      <c r="I24" s="17"/>
      <c r="J24" s="17"/>
      <c r="K24" s="21">
        <v>23</v>
      </c>
      <c r="L24" s="17" t="s">
        <v>235</v>
      </c>
      <c r="M24" s="17"/>
      <c r="N24" s="17" t="s">
        <v>245</v>
      </c>
      <c r="O24" s="17"/>
      <c r="P24" s="17"/>
      <c r="Q24" s="17"/>
      <c r="R24" s="21">
        <v>23</v>
      </c>
      <c r="S24" s="17" t="s">
        <v>98</v>
      </c>
      <c r="T24" s="17"/>
      <c r="U24" s="17"/>
      <c r="V24" s="17"/>
      <c r="W24" s="17"/>
      <c r="X24" s="17"/>
      <c r="Y24" s="17"/>
      <c r="Z24" s="21">
        <v>23</v>
      </c>
      <c r="AA24" s="17"/>
      <c r="AB24" s="17"/>
      <c r="AC24" s="17"/>
      <c r="AD24" s="21">
        <v>23</v>
      </c>
    </row>
    <row r="25" spans="1:30" ht="15" x14ac:dyDescent="0.25">
      <c r="A25" s="20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20">
        <v>24</v>
      </c>
      <c r="L25" s="16"/>
      <c r="M25" s="16"/>
      <c r="N25" s="16"/>
      <c r="O25" s="16"/>
      <c r="P25" s="16"/>
      <c r="Q25" s="16"/>
      <c r="R25" s="20">
        <v>24</v>
      </c>
      <c r="S25" s="16"/>
      <c r="T25" s="16"/>
      <c r="U25" s="16"/>
      <c r="V25" s="16"/>
      <c r="W25" s="16"/>
      <c r="X25" s="16"/>
      <c r="Y25" s="16"/>
      <c r="Z25" s="20">
        <v>24</v>
      </c>
      <c r="AA25" s="16"/>
      <c r="AB25" s="16"/>
      <c r="AC25" s="16"/>
      <c r="AD25" s="20">
        <v>24</v>
      </c>
    </row>
    <row r="26" spans="1:30" ht="15" x14ac:dyDescent="0.25">
      <c r="A26" s="20">
        <v>25</v>
      </c>
      <c r="B26" s="16"/>
      <c r="C26" s="16"/>
      <c r="D26" s="16"/>
      <c r="E26" s="16"/>
      <c r="F26" s="18"/>
      <c r="G26" s="16"/>
      <c r="H26" s="19"/>
      <c r="I26" s="16"/>
      <c r="J26" s="18"/>
      <c r="K26" s="20">
        <v>25</v>
      </c>
      <c r="L26" s="16"/>
      <c r="M26" s="16"/>
      <c r="N26" s="16"/>
      <c r="O26" s="16"/>
      <c r="P26" s="16"/>
      <c r="Q26" s="18"/>
      <c r="R26" s="20">
        <v>25</v>
      </c>
      <c r="S26" s="16"/>
      <c r="T26" s="18"/>
      <c r="U26" s="18"/>
      <c r="V26" s="18"/>
      <c r="W26" s="29"/>
      <c r="X26" s="29"/>
      <c r="Y26" s="29"/>
      <c r="Z26" s="20">
        <v>25</v>
      </c>
      <c r="AA26" s="29"/>
      <c r="AB26" s="29"/>
      <c r="AC26" s="29"/>
      <c r="AD26" s="20">
        <v>25</v>
      </c>
    </row>
    <row r="27" spans="1:30" ht="15" x14ac:dyDescent="0.25">
      <c r="A27" s="20">
        <v>26</v>
      </c>
      <c r="B27" s="16"/>
      <c r="C27" s="16"/>
      <c r="D27" s="16"/>
      <c r="E27" s="16"/>
      <c r="F27" s="16"/>
      <c r="G27" s="16"/>
      <c r="H27" s="16"/>
      <c r="I27" s="16"/>
      <c r="J27" s="18"/>
      <c r="K27" s="20">
        <v>26</v>
      </c>
      <c r="L27" s="16"/>
      <c r="M27" s="16"/>
      <c r="N27" s="16"/>
      <c r="O27" s="16"/>
      <c r="P27" s="16"/>
      <c r="Q27" s="16"/>
      <c r="R27" s="20">
        <v>26</v>
      </c>
      <c r="S27" s="16"/>
      <c r="T27" s="16"/>
      <c r="U27" s="16"/>
      <c r="V27" s="16"/>
      <c r="W27" s="16"/>
      <c r="X27" s="16"/>
      <c r="Y27" s="16"/>
      <c r="Z27" s="20">
        <v>26</v>
      </c>
      <c r="AA27" s="16"/>
      <c r="AB27" s="16"/>
      <c r="AC27" s="16"/>
      <c r="AD27" s="20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6"/>
      <c r="H28" s="16"/>
      <c r="I28" s="16"/>
      <c r="J28" s="16"/>
      <c r="K28" s="20">
        <v>27</v>
      </c>
      <c r="L28" s="16"/>
      <c r="M28" s="16"/>
      <c r="N28" s="16"/>
      <c r="O28" s="16"/>
      <c r="P28" s="16"/>
      <c r="Q28" s="16"/>
      <c r="R28" s="20">
        <v>27</v>
      </c>
      <c r="S28" s="16"/>
      <c r="T28" s="16"/>
      <c r="U28" s="16"/>
      <c r="V28" s="16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ht="15" x14ac:dyDescent="0.25">
      <c r="A29" s="20">
        <v>28</v>
      </c>
      <c r="B29" s="16"/>
      <c r="C29" s="16"/>
      <c r="D29" s="16"/>
      <c r="E29" s="16"/>
      <c r="F29" s="16"/>
      <c r="G29" s="16"/>
      <c r="H29" s="16"/>
      <c r="I29" s="16"/>
      <c r="J29" s="18"/>
      <c r="K29" s="20">
        <v>28</v>
      </c>
      <c r="L29" s="16"/>
      <c r="M29" s="16"/>
      <c r="N29" s="16"/>
      <c r="O29" s="16"/>
      <c r="P29" s="16"/>
      <c r="Q29" s="16"/>
      <c r="R29" s="20">
        <v>28</v>
      </c>
      <c r="S29" s="16"/>
      <c r="T29" s="16"/>
      <c r="U29" s="16"/>
      <c r="V29" s="16"/>
      <c r="W29" s="16"/>
      <c r="X29" s="16"/>
      <c r="Y29" s="16"/>
      <c r="Z29" s="20">
        <v>28</v>
      </c>
      <c r="AA29" s="16"/>
      <c r="AB29" s="16"/>
      <c r="AC29" s="16"/>
      <c r="AD29" s="20">
        <v>28</v>
      </c>
    </row>
    <row r="30" spans="1:30" ht="30" x14ac:dyDescent="0.25">
      <c r="A30" s="20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20">
        <v>29</v>
      </c>
      <c r="L30" s="16"/>
      <c r="M30" s="16"/>
      <c r="N30" s="16" t="s">
        <v>246</v>
      </c>
      <c r="O30" s="37" t="s">
        <v>272</v>
      </c>
      <c r="P30" s="16" t="s">
        <v>271</v>
      </c>
      <c r="Q30" s="16" t="s">
        <v>270</v>
      </c>
      <c r="R30" s="20">
        <v>29</v>
      </c>
      <c r="S30" s="16"/>
      <c r="T30" s="16"/>
      <c r="U30" s="16"/>
      <c r="V30" s="16"/>
      <c r="W30" s="16"/>
      <c r="X30" s="16" t="s">
        <v>273</v>
      </c>
      <c r="Y30" s="16"/>
      <c r="Z30" s="20">
        <v>29</v>
      </c>
      <c r="AA30" s="16"/>
      <c r="AB30" s="16"/>
      <c r="AC30" s="16"/>
      <c r="AD30" s="20">
        <v>29</v>
      </c>
    </row>
    <row r="31" spans="1:30" s="13" customFormat="1" ht="30" x14ac:dyDescent="0.25">
      <c r="A31" s="21">
        <v>30</v>
      </c>
      <c r="B31" s="17"/>
      <c r="C31" s="22"/>
      <c r="D31" s="17"/>
      <c r="E31" s="22"/>
      <c r="F31" s="17"/>
      <c r="G31" s="17"/>
      <c r="H31" s="17"/>
      <c r="I31" s="17"/>
      <c r="J31" s="17"/>
      <c r="K31" s="21">
        <v>30</v>
      </c>
      <c r="L31" s="17"/>
      <c r="M31" s="17"/>
      <c r="N31" s="17"/>
      <c r="O31" s="17"/>
      <c r="P31" s="17"/>
      <c r="Q31" s="17"/>
      <c r="R31" s="21">
        <v>30</v>
      </c>
      <c r="S31" s="17" t="s">
        <v>102</v>
      </c>
      <c r="T31" s="17"/>
      <c r="U31" s="17"/>
      <c r="V31" s="17"/>
      <c r="W31" s="17" t="s">
        <v>296</v>
      </c>
      <c r="X31" s="17"/>
      <c r="Y31" s="17"/>
      <c r="Z31" s="21">
        <v>30</v>
      </c>
      <c r="AA31" s="17" t="s">
        <v>263</v>
      </c>
      <c r="AB31" s="17" t="s">
        <v>306</v>
      </c>
      <c r="AC31" s="17" t="s">
        <v>295</v>
      </c>
      <c r="AD31" s="21">
        <v>30</v>
      </c>
    </row>
    <row r="32" spans="1:30" ht="15" x14ac:dyDescent="0.25">
      <c r="A32" s="1" t="s">
        <v>6</v>
      </c>
      <c r="B32" s="24">
        <f>COUNTA(B2:B31)-COUNT(B2:B31)</f>
        <v>0</v>
      </c>
      <c r="C32" s="24">
        <f>COUNTA(C2:C31)-COUNT(C2:C31)</f>
        <v>0</v>
      </c>
      <c r="D32" s="24">
        <f t="shared" ref="D32:M32" si="0">COUNTA(D2:D31)-COUNT(D2:D31)</f>
        <v>0</v>
      </c>
      <c r="E32" s="24">
        <f>COUNTA(E2:E31)-COUNT(E2:E31)</f>
        <v>5</v>
      </c>
      <c r="F32" s="24">
        <f t="shared" si="0"/>
        <v>4</v>
      </c>
      <c r="G32" s="24">
        <f t="shared" si="0"/>
        <v>2</v>
      </c>
      <c r="H32" s="24">
        <f t="shared" si="0"/>
        <v>3</v>
      </c>
      <c r="I32" s="24">
        <f t="shared" si="0"/>
        <v>3</v>
      </c>
      <c r="J32" s="50">
        <f t="shared" ref="J32" si="1">COUNTA(J2:J31)-COUNT(J2:J31)</f>
        <v>4</v>
      </c>
      <c r="K32" s="1" t="s">
        <v>6</v>
      </c>
      <c r="L32" s="24">
        <f t="shared" si="0"/>
        <v>3</v>
      </c>
      <c r="M32" s="24">
        <f t="shared" si="0"/>
        <v>2</v>
      </c>
      <c r="N32" s="24">
        <f t="shared" ref="N32:W32" si="2">COUNTA(N2:N31)-COUNT(N2:N31)</f>
        <v>4</v>
      </c>
      <c r="O32" s="24">
        <f t="shared" si="2"/>
        <v>2</v>
      </c>
      <c r="P32" s="24">
        <f t="shared" si="2"/>
        <v>4</v>
      </c>
      <c r="Q32" s="24">
        <f t="shared" si="2"/>
        <v>2</v>
      </c>
      <c r="R32" s="1" t="s">
        <v>6</v>
      </c>
      <c r="S32" s="24">
        <f t="shared" si="2"/>
        <v>4</v>
      </c>
      <c r="T32" s="24">
        <f t="shared" si="2"/>
        <v>2</v>
      </c>
      <c r="U32" s="24">
        <f t="shared" ref="U32:V32" si="3">COUNTA(U2:U31)-COUNT(U2:U31)</f>
        <v>1</v>
      </c>
      <c r="V32" s="24">
        <f t="shared" si="3"/>
        <v>2</v>
      </c>
      <c r="W32" s="24">
        <f t="shared" si="2"/>
        <v>2</v>
      </c>
      <c r="X32" s="24">
        <f t="shared" ref="X32:AC32" si="4">COUNTA(X2:X31)-COUNT(X2:X31)</f>
        <v>2</v>
      </c>
      <c r="Y32" s="24">
        <f t="shared" si="4"/>
        <v>3</v>
      </c>
      <c r="Z32" s="1" t="s">
        <v>6</v>
      </c>
      <c r="AA32" s="24">
        <f t="shared" si="4"/>
        <v>3</v>
      </c>
      <c r="AB32" s="24">
        <f t="shared" si="4"/>
        <v>3</v>
      </c>
      <c r="AC32" s="24">
        <f t="shared" si="4"/>
        <v>4</v>
      </c>
      <c r="AD32" s="1" t="s">
        <v>6</v>
      </c>
    </row>
    <row r="33" spans="1:30" ht="15" x14ac:dyDescent="0.25">
      <c r="A33" s="1" t="s">
        <v>7</v>
      </c>
      <c r="B33" s="27">
        <v>3</v>
      </c>
      <c r="C33" s="27">
        <v>4</v>
      </c>
      <c r="D33" s="27">
        <v>5</v>
      </c>
      <c r="E33" s="27">
        <v>4</v>
      </c>
      <c r="F33" s="27">
        <v>2</v>
      </c>
      <c r="G33" s="27">
        <v>3</v>
      </c>
      <c r="H33" s="27">
        <v>3</v>
      </c>
      <c r="I33" s="27">
        <v>3</v>
      </c>
      <c r="J33" s="49">
        <v>4</v>
      </c>
      <c r="K33" s="1" t="s">
        <v>7</v>
      </c>
      <c r="L33" s="27">
        <v>3</v>
      </c>
      <c r="M33" s="27">
        <v>3</v>
      </c>
      <c r="N33" s="27">
        <v>4</v>
      </c>
      <c r="O33" s="27">
        <v>3</v>
      </c>
      <c r="P33" s="27">
        <v>4</v>
      </c>
      <c r="Q33" s="27">
        <v>3</v>
      </c>
      <c r="R33" s="1" t="s">
        <v>7</v>
      </c>
      <c r="S33" s="27">
        <v>3</v>
      </c>
      <c r="T33" s="27">
        <v>3</v>
      </c>
      <c r="U33" s="27">
        <v>4</v>
      </c>
      <c r="V33" s="27">
        <v>3</v>
      </c>
      <c r="W33" s="27">
        <v>3</v>
      </c>
      <c r="X33" s="27">
        <v>5</v>
      </c>
      <c r="Y33" s="27">
        <v>6</v>
      </c>
      <c r="Z33" s="1" t="s">
        <v>7</v>
      </c>
      <c r="AA33" s="27">
        <v>8</v>
      </c>
      <c r="AB33" s="27">
        <v>9</v>
      </c>
      <c r="AC33" s="27">
        <v>10</v>
      </c>
      <c r="AD33" s="1" t="s">
        <v>7</v>
      </c>
    </row>
    <row r="34" spans="1:30" ht="15" x14ac:dyDescent="0.25">
      <c r="A34" s="1" t="s">
        <v>8</v>
      </c>
      <c r="B34" s="24">
        <f>B32-B33</f>
        <v>-3</v>
      </c>
      <c r="C34" s="24">
        <f t="shared" ref="C34:M34" si="5">C32-C33</f>
        <v>-4</v>
      </c>
      <c r="D34" s="24">
        <f t="shared" si="5"/>
        <v>-5</v>
      </c>
      <c r="E34" s="24">
        <f t="shared" si="5"/>
        <v>1</v>
      </c>
      <c r="F34" s="24">
        <f t="shared" si="5"/>
        <v>2</v>
      </c>
      <c r="G34" s="24">
        <f t="shared" si="5"/>
        <v>-1</v>
      </c>
      <c r="H34" s="24">
        <f t="shared" si="5"/>
        <v>0</v>
      </c>
      <c r="I34" s="24">
        <f t="shared" si="5"/>
        <v>0</v>
      </c>
      <c r="J34" s="50">
        <f t="shared" ref="J34" si="6">J32-J33</f>
        <v>0</v>
      </c>
      <c r="K34" s="1" t="s">
        <v>8</v>
      </c>
      <c r="L34" s="24">
        <f t="shared" si="5"/>
        <v>0</v>
      </c>
      <c r="M34" s="24">
        <f t="shared" si="5"/>
        <v>-1</v>
      </c>
      <c r="N34" s="24">
        <f t="shared" ref="N34:W34" si="7">N32-N33</f>
        <v>0</v>
      </c>
      <c r="O34" s="24">
        <f t="shared" si="7"/>
        <v>-1</v>
      </c>
      <c r="P34" s="24">
        <f t="shared" si="7"/>
        <v>0</v>
      </c>
      <c r="Q34" s="24">
        <f t="shared" si="7"/>
        <v>-1</v>
      </c>
      <c r="R34" s="1" t="s">
        <v>8</v>
      </c>
      <c r="S34" s="24">
        <f t="shared" si="7"/>
        <v>1</v>
      </c>
      <c r="T34" s="24">
        <f t="shared" si="7"/>
        <v>-1</v>
      </c>
      <c r="U34" s="24">
        <f t="shared" ref="U34:V34" si="8">U32-U33</f>
        <v>-3</v>
      </c>
      <c r="V34" s="24">
        <f t="shared" si="8"/>
        <v>-1</v>
      </c>
      <c r="W34" s="24">
        <f t="shared" si="7"/>
        <v>-1</v>
      </c>
      <c r="X34" s="24">
        <f t="shared" ref="X34:AC34" si="9">X32-X33</f>
        <v>-3</v>
      </c>
      <c r="Y34" s="24">
        <f t="shared" si="9"/>
        <v>-3</v>
      </c>
      <c r="Z34" s="1" t="s">
        <v>8</v>
      </c>
      <c r="AA34" s="24">
        <f t="shared" si="9"/>
        <v>-5</v>
      </c>
      <c r="AB34" s="24">
        <f t="shared" si="9"/>
        <v>-6</v>
      </c>
      <c r="AC34" s="24">
        <f t="shared" si="9"/>
        <v>-6</v>
      </c>
      <c r="AD34" s="1" t="s">
        <v>8</v>
      </c>
    </row>
    <row r="35" spans="1:30" x14ac:dyDescent="0.2">
      <c r="H35" t="s">
        <v>212</v>
      </c>
      <c r="I35" t="s">
        <v>204</v>
      </c>
      <c r="J35" t="s">
        <v>240</v>
      </c>
      <c r="N35" t="s">
        <v>244</v>
      </c>
      <c r="P35" t="s">
        <v>249</v>
      </c>
    </row>
    <row r="36" spans="1:30" x14ac:dyDescent="0.2">
      <c r="J36" t="s">
        <v>241</v>
      </c>
      <c r="P36" t="s">
        <v>251</v>
      </c>
    </row>
  </sheetData>
  <conditionalFormatting sqref="B2:J21 L2:Q31 S2:Y31 AA2:AC31 D22:J22 B22:B23 C23:J23 B24:J31">
    <cfRule type="containsText" dxfId="32" priority="1" operator="containsText" text="(H)">
      <formula>NOT(ISERROR(SEARCH("(H)",B2)))</formula>
    </cfRule>
  </conditionalFormatting>
  <conditionalFormatting sqref="B34:J34 L34:Q34 S34:Y34 AA34:AC34">
    <cfRule type="cellIs" dxfId="31" priority="5" operator="equal">
      <formula>0</formula>
    </cfRule>
    <cfRule type="cellIs" dxfId="30" priority="6" operator="lessThan">
      <formula>0</formula>
    </cfRule>
    <cfRule type="cellIs" dxfId="29" priority="7" operator="greaterThan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FF62C-195A-46C7-9248-D9CD938A3E3F}">
  <dimension ref="A1:AD36"/>
  <sheetViews>
    <sheetView topLeftCell="O1" zoomScaleNormal="100" workbookViewId="0">
      <pane ySplit="1" topLeftCell="A2" activePane="bottomLeft" state="frozen"/>
      <selection pane="bottomLeft" activeCell="X22" sqref="X22"/>
    </sheetView>
  </sheetViews>
  <sheetFormatPr defaultRowHeight="14.25" x14ac:dyDescent="0.2"/>
  <cols>
    <col min="1" max="1" width="7.875" customWidth="1"/>
    <col min="2" max="2" width="17.625" hidden="1" customWidth="1"/>
    <col min="3" max="3" width="17.75" hidden="1" customWidth="1"/>
    <col min="4" max="4" width="15.375" hidden="1" customWidth="1"/>
    <col min="5" max="5" width="17.875" customWidth="1"/>
    <col min="6" max="6" width="22.25" customWidth="1"/>
    <col min="7" max="7" width="18.75" customWidth="1"/>
    <col min="8" max="8" width="18.875" customWidth="1"/>
    <col min="9" max="9" width="17.125" customWidth="1"/>
    <col min="10" max="10" width="19.625" bestFit="1" customWidth="1"/>
    <col min="11" max="11" width="9.625" customWidth="1"/>
    <col min="12" max="12" width="20.75" customWidth="1"/>
    <col min="13" max="13" width="18.25" bestFit="1" customWidth="1"/>
    <col min="14" max="14" width="18.125" bestFit="1" customWidth="1"/>
    <col min="15" max="15" width="14" bestFit="1" customWidth="1"/>
    <col min="16" max="17" width="17.25" bestFit="1" customWidth="1"/>
    <col min="18" max="18" width="9.625" customWidth="1"/>
    <col min="19" max="19" width="18.125" customWidth="1"/>
    <col min="20" max="20" width="24" customWidth="1"/>
    <col min="21" max="21" width="20.625" customWidth="1"/>
    <col min="22" max="22" width="18.75" bestFit="1" customWidth="1"/>
    <col min="23" max="23" width="16.5" customWidth="1"/>
    <col min="24" max="24" width="13.75" customWidth="1"/>
    <col min="25" max="25" width="20.125" customWidth="1"/>
    <col min="26" max="26" width="8" bestFit="1" customWidth="1"/>
    <col min="27" max="27" width="17.875" customWidth="1"/>
    <col min="28" max="28" width="17.375" customWidth="1"/>
    <col min="29" max="29" width="16.5" bestFit="1" customWidth="1"/>
    <col min="30" max="30" width="8" bestFit="1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ht="15" x14ac:dyDescent="0.25">
      <c r="A2" s="20">
        <v>1</v>
      </c>
      <c r="B2" s="16"/>
      <c r="C2" s="16"/>
      <c r="D2" s="16"/>
      <c r="E2" s="16"/>
      <c r="F2" s="16"/>
      <c r="G2" s="16"/>
      <c r="H2" s="16"/>
      <c r="I2" s="16"/>
      <c r="J2" s="16"/>
      <c r="K2" s="20">
        <v>1</v>
      </c>
      <c r="L2" s="16"/>
      <c r="M2" s="16"/>
      <c r="N2" s="16"/>
      <c r="O2" s="16"/>
      <c r="P2" s="16"/>
      <c r="Q2" s="16"/>
      <c r="R2" s="20">
        <v>1</v>
      </c>
      <c r="S2" s="16"/>
      <c r="T2" s="16"/>
      <c r="U2" s="76"/>
      <c r="V2" s="16"/>
      <c r="W2" s="16"/>
      <c r="X2" s="16"/>
      <c r="Y2" s="16"/>
      <c r="Z2" s="20">
        <v>1</v>
      </c>
      <c r="AA2" s="16"/>
      <c r="AB2" s="16"/>
      <c r="AC2" s="16"/>
      <c r="AD2" s="20">
        <v>1</v>
      </c>
    </row>
    <row r="3" spans="1:30" ht="15" x14ac:dyDescent="0.25">
      <c r="A3" s="20">
        <v>2</v>
      </c>
      <c r="B3" s="16"/>
      <c r="C3" s="16"/>
      <c r="D3" s="16"/>
      <c r="E3" s="18"/>
      <c r="F3" s="16"/>
      <c r="G3" s="16"/>
      <c r="H3" s="16"/>
      <c r="I3" s="16"/>
      <c r="J3" s="16"/>
      <c r="K3" s="20">
        <v>2</v>
      </c>
      <c r="L3" s="16"/>
      <c r="M3" s="18"/>
      <c r="N3" s="16"/>
      <c r="O3" s="16"/>
      <c r="P3" s="16"/>
      <c r="Q3" s="16"/>
      <c r="R3" s="20">
        <v>2</v>
      </c>
      <c r="S3" s="16"/>
      <c r="T3" s="29"/>
      <c r="U3" s="75"/>
      <c r="V3" s="29"/>
      <c r="W3" s="37"/>
      <c r="X3" s="37"/>
      <c r="Y3" s="16"/>
      <c r="Z3" s="20">
        <v>2</v>
      </c>
      <c r="AA3" s="37"/>
      <c r="AB3" s="37"/>
      <c r="AC3" s="37"/>
      <c r="AD3" s="20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16"/>
      <c r="K4" s="20">
        <v>3</v>
      </c>
      <c r="L4" s="16"/>
      <c r="M4" s="16"/>
      <c r="N4" s="16"/>
      <c r="O4" s="16"/>
      <c r="P4" s="16"/>
      <c r="Q4" s="16"/>
      <c r="R4" s="20">
        <v>3</v>
      </c>
      <c r="S4" s="16"/>
      <c r="T4" s="16"/>
      <c r="U4" s="7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ht="29.25" x14ac:dyDescent="0.25">
      <c r="A5" s="20">
        <v>4</v>
      </c>
      <c r="B5" s="16"/>
      <c r="C5" s="16"/>
      <c r="D5" s="16"/>
      <c r="E5" s="16"/>
      <c r="F5" s="16"/>
      <c r="G5" s="16"/>
      <c r="H5" s="16" t="s">
        <v>326</v>
      </c>
      <c r="I5" s="16"/>
      <c r="J5" s="16"/>
      <c r="K5" s="20">
        <v>4</v>
      </c>
      <c r="L5" s="16"/>
      <c r="M5" s="16"/>
      <c r="N5" s="16"/>
      <c r="O5" s="16"/>
      <c r="P5" s="16"/>
      <c r="Q5" s="16"/>
      <c r="R5" s="20">
        <v>4</v>
      </c>
      <c r="S5" s="16"/>
      <c r="T5" s="16"/>
      <c r="U5" s="76"/>
      <c r="V5" s="16"/>
      <c r="W5" s="16"/>
      <c r="X5" s="16"/>
      <c r="Y5" s="16"/>
      <c r="Z5" s="20">
        <v>4</v>
      </c>
      <c r="AA5" s="16"/>
      <c r="AB5" s="16"/>
      <c r="AC5" s="16"/>
      <c r="AD5" s="20">
        <v>4</v>
      </c>
    </row>
    <row r="6" spans="1:30" ht="15" x14ac:dyDescent="0.25">
      <c r="A6" s="20">
        <v>5</v>
      </c>
      <c r="B6" s="16"/>
      <c r="C6" s="16"/>
      <c r="D6" s="16"/>
      <c r="E6" s="16"/>
      <c r="F6" s="16"/>
      <c r="G6" s="16"/>
      <c r="H6" s="16"/>
      <c r="I6" s="16"/>
      <c r="J6" s="16"/>
      <c r="K6" s="20">
        <v>5</v>
      </c>
      <c r="L6" s="16"/>
      <c r="M6" s="16"/>
      <c r="N6" s="16"/>
      <c r="O6" s="16"/>
      <c r="P6" s="16"/>
      <c r="Q6" s="16"/>
      <c r="R6" s="20">
        <v>5</v>
      </c>
      <c r="S6" s="16"/>
      <c r="T6" s="16"/>
      <c r="U6" s="76"/>
      <c r="V6" s="16"/>
      <c r="W6" s="16"/>
      <c r="X6" s="16"/>
      <c r="Y6" s="16"/>
      <c r="Z6" s="20">
        <v>5</v>
      </c>
      <c r="AA6" s="16"/>
      <c r="AB6" s="16"/>
      <c r="AC6" s="16"/>
      <c r="AD6" s="20">
        <v>5</v>
      </c>
    </row>
    <row r="7" spans="1:30" ht="30" x14ac:dyDescent="0.25">
      <c r="A7" s="20">
        <v>6</v>
      </c>
      <c r="B7" s="16"/>
      <c r="C7" s="16"/>
      <c r="D7" s="16"/>
      <c r="E7" s="16"/>
      <c r="F7" s="16"/>
      <c r="G7" s="16"/>
      <c r="H7" s="16"/>
      <c r="I7" s="16"/>
      <c r="J7" s="16"/>
      <c r="K7" s="20">
        <v>6</v>
      </c>
      <c r="L7" s="16"/>
      <c r="M7" s="16" t="s">
        <v>277</v>
      </c>
      <c r="N7" s="16"/>
      <c r="O7" s="16" t="s">
        <v>262</v>
      </c>
      <c r="P7" s="16"/>
      <c r="Q7" s="16"/>
      <c r="R7" s="20">
        <v>6</v>
      </c>
      <c r="S7" s="16"/>
      <c r="T7" s="16"/>
      <c r="U7" s="76"/>
      <c r="V7" s="16" t="s">
        <v>122</v>
      </c>
      <c r="W7" s="16"/>
      <c r="X7" s="16"/>
      <c r="Y7" s="16"/>
      <c r="Z7" s="20">
        <v>6</v>
      </c>
      <c r="AA7" s="16"/>
      <c r="AB7" s="16"/>
      <c r="AC7" s="16"/>
      <c r="AD7" s="20">
        <v>6</v>
      </c>
    </row>
    <row r="8" spans="1:30" s="13" customFormat="1" ht="30" x14ac:dyDescent="0.25">
      <c r="A8" s="21">
        <v>7</v>
      </c>
      <c r="B8" s="17"/>
      <c r="C8" s="22"/>
      <c r="D8" s="17"/>
      <c r="E8" s="17"/>
      <c r="F8" s="17"/>
      <c r="G8" s="17" t="s">
        <v>155</v>
      </c>
      <c r="H8" s="17"/>
      <c r="I8" s="17" t="s">
        <v>170</v>
      </c>
      <c r="J8" s="17"/>
      <c r="K8" s="21">
        <v>7</v>
      </c>
      <c r="L8" s="17" t="s">
        <v>194</v>
      </c>
      <c r="M8" s="17"/>
      <c r="N8" s="17"/>
      <c r="O8" s="17"/>
      <c r="P8" s="17" t="s">
        <v>235</v>
      </c>
      <c r="Q8" s="17"/>
      <c r="R8" s="21">
        <v>7</v>
      </c>
      <c r="S8" s="17"/>
      <c r="T8" s="17"/>
      <c r="U8" s="77" t="s">
        <v>121</v>
      </c>
      <c r="V8" s="64"/>
      <c r="W8" s="74" t="s">
        <v>268</v>
      </c>
      <c r="X8" s="17" t="s">
        <v>232</v>
      </c>
      <c r="Y8" s="17"/>
      <c r="Z8" s="21">
        <v>7</v>
      </c>
      <c r="AA8" s="17"/>
      <c r="AB8" s="17"/>
      <c r="AC8" s="74"/>
      <c r="AD8" s="21">
        <v>7</v>
      </c>
    </row>
    <row r="9" spans="1:30" ht="15" x14ac:dyDescent="0.25">
      <c r="A9" s="20">
        <v>8</v>
      </c>
      <c r="B9" s="16"/>
      <c r="C9" s="16"/>
      <c r="D9" s="16"/>
      <c r="E9" s="16"/>
      <c r="F9" s="16"/>
      <c r="G9" s="16"/>
      <c r="H9" s="18"/>
      <c r="I9" s="16"/>
      <c r="J9" s="16"/>
      <c r="K9" s="20">
        <v>8</v>
      </c>
      <c r="L9" s="16"/>
      <c r="M9" s="18"/>
      <c r="N9" s="29"/>
      <c r="O9" s="37"/>
      <c r="P9" s="16"/>
      <c r="Q9" s="16"/>
      <c r="R9" s="20">
        <v>8</v>
      </c>
      <c r="S9" s="16"/>
      <c r="T9" s="16"/>
      <c r="U9" s="76"/>
      <c r="V9" s="16"/>
      <c r="W9" s="18"/>
      <c r="X9" s="18"/>
      <c r="Y9" s="18"/>
      <c r="Z9" s="20">
        <v>8</v>
      </c>
      <c r="AA9" s="18"/>
      <c r="AB9" s="18"/>
      <c r="AC9" s="18"/>
      <c r="AD9" s="20">
        <v>8</v>
      </c>
    </row>
    <row r="10" spans="1:30" ht="15" x14ac:dyDescent="0.25">
      <c r="A10" s="20">
        <v>9</v>
      </c>
      <c r="B10" s="16"/>
      <c r="C10" s="16"/>
      <c r="D10" s="16"/>
      <c r="E10" s="16"/>
      <c r="F10" s="16"/>
      <c r="G10" s="16"/>
      <c r="H10" s="18"/>
      <c r="I10" s="16"/>
      <c r="J10" s="16"/>
      <c r="K10" s="20">
        <v>9</v>
      </c>
      <c r="L10" s="16"/>
      <c r="M10" s="18"/>
      <c r="N10" s="29"/>
      <c r="O10" s="37"/>
      <c r="P10" s="16"/>
      <c r="Q10" s="16"/>
      <c r="R10" s="20">
        <v>9</v>
      </c>
      <c r="S10" s="16"/>
      <c r="T10" s="16"/>
      <c r="U10" s="76"/>
      <c r="V10" s="16"/>
      <c r="W10" s="18"/>
      <c r="X10" s="18"/>
      <c r="Y10" s="18"/>
      <c r="Z10" s="20">
        <v>9</v>
      </c>
      <c r="AA10" s="18"/>
      <c r="AB10" s="18"/>
      <c r="AC10" s="18"/>
      <c r="AD10" s="20">
        <v>9</v>
      </c>
    </row>
    <row r="11" spans="1:30" ht="15" x14ac:dyDescent="0.25">
      <c r="A11" s="20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20">
        <v>10</v>
      </c>
      <c r="L11" s="16"/>
      <c r="M11" s="16"/>
      <c r="N11" s="16"/>
      <c r="O11" s="16"/>
      <c r="P11" s="16"/>
      <c r="Q11" s="16"/>
      <c r="R11" s="20">
        <v>10</v>
      </c>
      <c r="S11" s="16"/>
      <c r="T11" s="16"/>
      <c r="U11" s="76"/>
      <c r="V11" s="16"/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ht="15" x14ac:dyDescent="0.25">
      <c r="A12" s="20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20">
        <v>11</v>
      </c>
      <c r="L12" s="16"/>
      <c r="M12" s="16"/>
      <c r="N12" s="16"/>
      <c r="O12" s="16"/>
      <c r="P12" s="16"/>
      <c r="Q12" s="16"/>
      <c r="R12" s="20">
        <v>11</v>
      </c>
      <c r="S12" s="16"/>
      <c r="T12" s="16"/>
      <c r="U12" s="76"/>
      <c r="V12" s="16"/>
      <c r="W12" s="16"/>
      <c r="X12" s="16"/>
      <c r="Y12" s="16"/>
      <c r="Z12" s="20">
        <v>11</v>
      </c>
      <c r="AA12" s="16"/>
      <c r="AB12" s="16"/>
      <c r="AC12" s="16"/>
      <c r="AD12" s="20">
        <v>11</v>
      </c>
    </row>
    <row r="13" spans="1:30" ht="29.25" x14ac:dyDescent="0.25">
      <c r="A13" s="20">
        <v>12</v>
      </c>
      <c r="B13" s="16"/>
      <c r="C13" s="16"/>
      <c r="D13" s="16"/>
      <c r="E13" s="16"/>
      <c r="F13" s="16"/>
      <c r="G13" s="16"/>
      <c r="H13" s="16"/>
      <c r="I13" s="16"/>
      <c r="J13" s="18"/>
      <c r="K13" s="20">
        <v>12</v>
      </c>
      <c r="L13" s="16" t="s">
        <v>198</v>
      </c>
      <c r="M13" s="16"/>
      <c r="N13" s="16"/>
      <c r="O13" s="16"/>
      <c r="P13" s="16"/>
      <c r="Q13" s="16"/>
      <c r="R13" s="20">
        <v>12</v>
      </c>
      <c r="S13" s="16" t="s">
        <v>99</v>
      </c>
      <c r="T13" s="16"/>
      <c r="U13" s="76"/>
      <c r="V13" s="16"/>
      <c r="W13" s="16"/>
      <c r="X13" s="16"/>
      <c r="Y13" s="16"/>
      <c r="Z13" s="20">
        <v>12</v>
      </c>
      <c r="AA13" s="16"/>
      <c r="AB13" s="16"/>
      <c r="AC13" s="16"/>
      <c r="AD13" s="20">
        <v>12</v>
      </c>
    </row>
    <row r="14" spans="1:30" ht="30" x14ac:dyDescent="0.25">
      <c r="A14" s="20">
        <v>13</v>
      </c>
      <c r="B14" s="16"/>
      <c r="C14" s="16"/>
      <c r="D14" s="16"/>
      <c r="E14" s="16" t="s">
        <v>134</v>
      </c>
      <c r="F14" s="16"/>
      <c r="G14" s="16" t="s">
        <v>173</v>
      </c>
      <c r="H14" s="16" t="s">
        <v>171</v>
      </c>
      <c r="I14" s="16"/>
      <c r="J14" s="16" t="s">
        <v>324</v>
      </c>
      <c r="K14" s="20">
        <v>13</v>
      </c>
      <c r="L14" s="16"/>
      <c r="M14" s="16"/>
      <c r="N14" s="16"/>
      <c r="O14" s="16"/>
      <c r="P14" s="16" t="s">
        <v>269</v>
      </c>
      <c r="Q14" s="16" t="s">
        <v>280</v>
      </c>
      <c r="R14" s="20">
        <v>13</v>
      </c>
      <c r="S14" s="16"/>
      <c r="T14" s="16"/>
      <c r="U14" s="76"/>
      <c r="V14" s="16"/>
      <c r="W14" s="16"/>
      <c r="X14" s="16"/>
      <c r="Y14" s="16"/>
      <c r="Z14" s="20">
        <v>13</v>
      </c>
      <c r="AA14" s="16"/>
      <c r="AB14" s="16"/>
      <c r="AC14" s="16"/>
      <c r="AD14" s="20">
        <v>13</v>
      </c>
    </row>
    <row r="15" spans="1:30" s="13" customFormat="1" ht="30" x14ac:dyDescent="0.25">
      <c r="A15" s="21">
        <v>14</v>
      </c>
      <c r="B15" s="17"/>
      <c r="C15" s="22"/>
      <c r="D15" s="17"/>
      <c r="E15" s="17"/>
      <c r="F15" s="17" t="s">
        <v>172</v>
      </c>
      <c r="G15" s="17"/>
      <c r="H15" s="17"/>
      <c r="I15" s="17" t="s">
        <v>205</v>
      </c>
      <c r="J15" s="17"/>
      <c r="K15" s="21">
        <v>14</v>
      </c>
      <c r="L15" s="17"/>
      <c r="M15" s="17"/>
      <c r="N15" s="17"/>
      <c r="O15" s="17"/>
      <c r="P15" s="17"/>
      <c r="Q15" s="17"/>
      <c r="R15" s="21">
        <v>14</v>
      </c>
      <c r="S15" s="17"/>
      <c r="T15" s="17" t="s">
        <v>112</v>
      </c>
      <c r="U15" s="77"/>
      <c r="V15" s="64"/>
      <c r="W15" s="17"/>
      <c r="X15" s="17"/>
      <c r="Y15" s="17" t="s">
        <v>310</v>
      </c>
      <c r="Z15" s="21">
        <v>14</v>
      </c>
      <c r="AA15" s="17" t="s">
        <v>278</v>
      </c>
      <c r="AB15" s="17" t="s">
        <v>270</v>
      </c>
      <c r="AC15" s="74"/>
      <c r="AD15" s="21">
        <v>14</v>
      </c>
    </row>
    <row r="16" spans="1:30" ht="15" x14ac:dyDescent="0.25">
      <c r="A16" s="20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20">
        <v>15</v>
      </c>
      <c r="L16" s="16"/>
      <c r="M16" s="16"/>
      <c r="N16" s="16"/>
      <c r="O16" s="16"/>
      <c r="P16" s="16"/>
      <c r="Q16" s="16"/>
      <c r="R16" s="20">
        <v>15</v>
      </c>
      <c r="S16" s="16"/>
      <c r="T16" s="16"/>
      <c r="U16" s="76"/>
      <c r="V16" s="16"/>
      <c r="W16" s="16"/>
      <c r="X16" s="16"/>
      <c r="Y16" s="16"/>
      <c r="Z16" s="20">
        <v>15</v>
      </c>
      <c r="AA16" s="16"/>
      <c r="AB16" s="16"/>
      <c r="AC16" s="16"/>
      <c r="AD16" s="20">
        <v>15</v>
      </c>
    </row>
    <row r="17" spans="1:30" ht="15" x14ac:dyDescent="0.25">
      <c r="A17" s="20">
        <v>16</v>
      </c>
      <c r="B17" s="16"/>
      <c r="C17" s="16"/>
      <c r="D17" s="16"/>
      <c r="E17" s="16"/>
      <c r="F17" s="18"/>
      <c r="G17" s="16"/>
      <c r="H17" s="16"/>
      <c r="I17" s="16"/>
      <c r="J17" s="16"/>
      <c r="K17" s="20">
        <v>16</v>
      </c>
      <c r="L17" s="18"/>
      <c r="M17" s="16"/>
      <c r="N17" s="16"/>
      <c r="O17" s="18"/>
      <c r="P17" s="16"/>
      <c r="Q17" s="18"/>
      <c r="R17" s="20">
        <v>16</v>
      </c>
      <c r="S17" s="16"/>
      <c r="T17" s="16"/>
      <c r="U17" s="76"/>
      <c r="V17" s="16"/>
      <c r="W17" s="18"/>
      <c r="X17" s="18"/>
      <c r="Y17" s="18"/>
      <c r="Z17" s="20">
        <v>16</v>
      </c>
      <c r="AA17" s="18"/>
      <c r="AB17" s="18"/>
      <c r="AC17" s="18"/>
      <c r="AD17" s="20">
        <v>16</v>
      </c>
    </row>
    <row r="18" spans="1:30" ht="15" x14ac:dyDescent="0.25">
      <c r="A18" s="20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20">
        <v>17</v>
      </c>
      <c r="L18" s="16"/>
      <c r="M18" s="16"/>
      <c r="N18" s="16"/>
      <c r="O18" s="16"/>
      <c r="P18" s="16"/>
      <c r="Q18" s="16"/>
      <c r="R18" s="20">
        <v>17</v>
      </c>
      <c r="S18" s="16"/>
      <c r="T18" s="16"/>
      <c r="U18" s="7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ht="15" x14ac:dyDescent="0.25">
      <c r="A19" s="20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20">
        <v>18</v>
      </c>
      <c r="L19" s="16"/>
      <c r="M19" s="16"/>
      <c r="N19" s="16"/>
      <c r="O19" s="16"/>
      <c r="P19" s="16"/>
      <c r="Q19" s="16"/>
      <c r="R19" s="20">
        <v>18</v>
      </c>
      <c r="S19" s="16"/>
      <c r="T19" s="16"/>
      <c r="U19" s="76"/>
      <c r="V19" s="16"/>
      <c r="W19" s="16"/>
      <c r="X19" s="16"/>
      <c r="Y19" s="16"/>
      <c r="Z19" s="20">
        <v>18</v>
      </c>
      <c r="AA19" s="16"/>
      <c r="AB19" s="16"/>
      <c r="AC19" s="16"/>
      <c r="AD19" s="20">
        <v>18</v>
      </c>
    </row>
    <row r="20" spans="1:30" ht="29.25" x14ac:dyDescent="0.25">
      <c r="A20" s="20">
        <v>19</v>
      </c>
      <c r="B20" s="16"/>
      <c r="C20" s="16"/>
      <c r="D20" s="16"/>
      <c r="E20" s="16"/>
      <c r="F20" s="16"/>
      <c r="G20" s="16"/>
      <c r="H20" s="16" t="s">
        <v>239</v>
      </c>
      <c r="I20" s="16"/>
      <c r="J20" s="16"/>
      <c r="K20" s="20">
        <v>19</v>
      </c>
      <c r="L20" s="16"/>
      <c r="M20" s="16"/>
      <c r="N20" s="16"/>
      <c r="O20" s="16"/>
      <c r="P20" s="16"/>
      <c r="Q20" s="16"/>
      <c r="R20" s="20">
        <v>19</v>
      </c>
      <c r="S20" s="16"/>
      <c r="T20" s="16"/>
      <c r="U20" s="76"/>
      <c r="V20" s="16"/>
      <c r="W20" s="16"/>
      <c r="X20" s="16"/>
      <c r="Y20" s="16"/>
      <c r="Z20" s="20">
        <v>19</v>
      </c>
      <c r="AA20" s="16"/>
      <c r="AB20" s="16"/>
      <c r="AC20" s="16"/>
      <c r="AD20" s="20">
        <v>19</v>
      </c>
    </row>
    <row r="21" spans="1:30" ht="30" x14ac:dyDescent="0.25">
      <c r="A21" s="20">
        <v>20</v>
      </c>
      <c r="B21" s="16"/>
      <c r="C21" s="16"/>
      <c r="D21" s="16"/>
      <c r="E21" s="16"/>
      <c r="F21" s="16"/>
      <c r="G21" s="16" t="s">
        <v>156</v>
      </c>
      <c r="H21" s="16"/>
      <c r="I21" s="16" t="s">
        <v>174</v>
      </c>
      <c r="J21" s="16"/>
      <c r="K21" s="20">
        <v>20</v>
      </c>
      <c r="L21" s="16" t="s">
        <v>168</v>
      </c>
      <c r="M21" s="16"/>
      <c r="N21" s="16"/>
      <c r="O21" s="16"/>
      <c r="P21" s="16"/>
      <c r="Q21" s="16"/>
      <c r="R21" s="20">
        <v>20</v>
      </c>
      <c r="S21" s="16" t="s">
        <v>103</v>
      </c>
      <c r="T21" s="16"/>
      <c r="U21" s="76" t="s">
        <v>123</v>
      </c>
      <c r="V21" s="16"/>
      <c r="W21" s="16"/>
      <c r="X21" s="16" t="s">
        <v>274</v>
      </c>
      <c r="Y21" s="16"/>
      <c r="Z21" s="20">
        <v>20</v>
      </c>
      <c r="AA21" s="16"/>
      <c r="AB21" s="16"/>
      <c r="AC21" s="16"/>
      <c r="AD21" s="20">
        <v>20</v>
      </c>
    </row>
    <row r="22" spans="1:30" s="13" customFormat="1" ht="30" x14ac:dyDescent="0.25">
      <c r="A22" s="21">
        <v>21</v>
      </c>
      <c r="B22" s="17"/>
      <c r="C22" s="22"/>
      <c r="D22" s="17"/>
      <c r="E22" s="17" t="s">
        <v>135</v>
      </c>
      <c r="F22" s="17" t="s">
        <v>147</v>
      </c>
      <c r="G22" s="17"/>
      <c r="H22" s="17"/>
      <c r="I22" s="17"/>
      <c r="J22" s="17"/>
      <c r="K22" s="21">
        <v>21</v>
      </c>
      <c r="L22" s="17"/>
      <c r="M22" s="17"/>
      <c r="N22" s="17"/>
      <c r="O22" s="17"/>
      <c r="P22" s="17"/>
      <c r="Q22" s="17"/>
      <c r="R22" s="21">
        <v>21</v>
      </c>
      <c r="S22" s="17"/>
      <c r="T22" s="17"/>
      <c r="U22" s="77"/>
      <c r="V22" s="64"/>
      <c r="W22" s="17" t="s">
        <v>281</v>
      </c>
      <c r="X22" s="17"/>
      <c r="Y22" s="17"/>
      <c r="Z22" s="21">
        <v>21</v>
      </c>
      <c r="AA22" s="17"/>
      <c r="AB22" s="17"/>
      <c r="AC22" s="74"/>
      <c r="AD22" s="21">
        <v>21</v>
      </c>
    </row>
    <row r="23" spans="1:30" ht="15" x14ac:dyDescent="0.25">
      <c r="A23" s="20">
        <v>22</v>
      </c>
      <c r="B23" s="16"/>
      <c r="C23" s="16"/>
      <c r="D23" s="16"/>
      <c r="E23" s="16"/>
      <c r="F23" s="16"/>
      <c r="G23" s="16"/>
      <c r="H23" s="16"/>
      <c r="I23" s="16"/>
      <c r="J23" s="16"/>
      <c r="K23" s="20">
        <v>22</v>
      </c>
      <c r="L23" s="16"/>
      <c r="M23" s="16"/>
      <c r="N23" s="16"/>
      <c r="O23" s="16"/>
      <c r="P23" s="16"/>
      <c r="Q23" s="16"/>
      <c r="R23" s="20">
        <v>22</v>
      </c>
      <c r="S23" s="16"/>
      <c r="T23" s="16"/>
      <c r="U23" s="76"/>
      <c r="V23" s="16"/>
      <c r="W23" s="16"/>
      <c r="X23" s="16"/>
      <c r="Y23" s="16"/>
      <c r="Z23" s="20">
        <v>22</v>
      </c>
      <c r="AA23" s="16"/>
      <c r="AB23" s="16"/>
      <c r="AC23" s="16"/>
      <c r="AD23" s="20">
        <v>22</v>
      </c>
    </row>
    <row r="24" spans="1:30" ht="15" x14ac:dyDescent="0.25">
      <c r="A24" s="20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20">
        <v>23</v>
      </c>
      <c r="L24" s="16"/>
      <c r="M24" s="16"/>
      <c r="N24" s="16"/>
      <c r="O24" s="16"/>
      <c r="P24" s="16"/>
      <c r="Q24" s="16"/>
      <c r="R24" s="20">
        <v>23</v>
      </c>
      <c r="S24" s="16"/>
      <c r="T24" s="16"/>
      <c r="U24" s="76"/>
      <c r="V24" s="16"/>
      <c r="W24" s="16"/>
      <c r="X24" s="16"/>
      <c r="Y24" s="16"/>
      <c r="Z24" s="20">
        <v>23</v>
      </c>
      <c r="AA24" s="16"/>
      <c r="AB24" s="16"/>
      <c r="AC24" s="16"/>
      <c r="AD24" s="20">
        <v>23</v>
      </c>
    </row>
    <row r="25" spans="1:30" ht="15" x14ac:dyDescent="0.25">
      <c r="A25" s="20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20">
        <v>24</v>
      </c>
      <c r="L25" s="16"/>
      <c r="M25" s="16"/>
      <c r="N25" s="16"/>
      <c r="O25" s="16"/>
      <c r="P25" s="16"/>
      <c r="Q25" s="16"/>
      <c r="R25" s="20">
        <v>24</v>
      </c>
      <c r="S25" s="16"/>
      <c r="T25" s="16"/>
      <c r="U25" s="76"/>
      <c r="V25" s="16"/>
      <c r="W25" s="16"/>
      <c r="X25" s="16"/>
      <c r="Y25" s="16"/>
      <c r="Z25" s="20">
        <v>24</v>
      </c>
      <c r="AA25" s="16"/>
      <c r="AB25" s="16"/>
      <c r="AC25" s="16"/>
      <c r="AD25" s="20">
        <v>24</v>
      </c>
    </row>
    <row r="26" spans="1:30" ht="15" x14ac:dyDescent="0.25">
      <c r="A26" s="20">
        <v>25</v>
      </c>
      <c r="B26" s="16"/>
      <c r="C26" s="16"/>
      <c r="D26" s="16"/>
      <c r="E26" s="16"/>
      <c r="F26" s="16"/>
      <c r="G26" s="16"/>
      <c r="H26" s="16"/>
      <c r="I26" s="16"/>
      <c r="J26" s="16"/>
      <c r="K26" s="20">
        <v>25</v>
      </c>
      <c r="L26" s="16"/>
      <c r="M26" s="16"/>
      <c r="N26" s="16"/>
      <c r="O26" s="16"/>
      <c r="P26" s="16"/>
      <c r="Q26" s="16"/>
      <c r="R26" s="20">
        <v>25</v>
      </c>
      <c r="S26" s="16"/>
      <c r="T26" s="16"/>
      <c r="U26" s="76"/>
      <c r="V26" s="16"/>
      <c r="W26" s="16"/>
      <c r="X26" s="16"/>
      <c r="Y26" s="16"/>
      <c r="Z26" s="20">
        <v>25</v>
      </c>
      <c r="AA26" s="16"/>
      <c r="AB26" s="16"/>
      <c r="AC26" s="16"/>
      <c r="AD26" s="20">
        <v>25</v>
      </c>
    </row>
    <row r="27" spans="1:30" ht="15" x14ac:dyDescent="0.25">
      <c r="A27" s="20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20">
        <v>26</v>
      </c>
      <c r="L27" s="16"/>
      <c r="M27" s="16"/>
      <c r="N27" s="16"/>
      <c r="O27" s="16"/>
      <c r="P27" s="16"/>
      <c r="Q27" s="16"/>
      <c r="R27" s="20">
        <v>26</v>
      </c>
      <c r="S27" s="16"/>
      <c r="T27" s="16"/>
      <c r="U27" s="76"/>
      <c r="V27" s="16"/>
      <c r="W27" s="16"/>
      <c r="X27" s="16"/>
      <c r="Y27" s="16"/>
      <c r="Z27" s="20">
        <v>26</v>
      </c>
      <c r="AA27" s="16"/>
      <c r="AB27" s="16"/>
      <c r="AC27" s="16"/>
      <c r="AD27" s="20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6"/>
      <c r="H28" s="16"/>
      <c r="I28" s="16"/>
      <c r="J28" s="16"/>
      <c r="K28" s="20">
        <v>27</v>
      </c>
      <c r="L28" s="16"/>
      <c r="M28" s="16"/>
      <c r="N28" s="16"/>
      <c r="O28" s="16"/>
      <c r="P28" s="16"/>
      <c r="Q28" s="16"/>
      <c r="R28" s="20">
        <v>27</v>
      </c>
      <c r="S28" s="16"/>
      <c r="T28" s="16"/>
      <c r="U28" s="76"/>
      <c r="V28" s="16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s="13" customFormat="1" ht="15" x14ac:dyDescent="0.25">
      <c r="A29" s="21">
        <v>28</v>
      </c>
      <c r="B29" s="17"/>
      <c r="C29" s="22"/>
      <c r="D29" s="17"/>
      <c r="E29" s="17"/>
      <c r="F29" s="17"/>
      <c r="G29" s="17"/>
      <c r="H29" s="17"/>
      <c r="I29" s="17"/>
      <c r="J29" s="17"/>
      <c r="K29" s="21">
        <v>28</v>
      </c>
      <c r="L29" s="17"/>
      <c r="M29" s="17"/>
      <c r="N29" s="17"/>
      <c r="O29" s="17"/>
      <c r="P29" s="17"/>
      <c r="Q29" s="17"/>
      <c r="R29" s="21">
        <v>28</v>
      </c>
      <c r="S29" s="17"/>
      <c r="T29" s="17"/>
      <c r="U29" s="77"/>
      <c r="V29" s="64"/>
      <c r="W29" s="17"/>
      <c r="X29" s="17"/>
      <c r="Y29" s="17"/>
      <c r="Z29" s="21">
        <v>28</v>
      </c>
      <c r="AA29" s="17"/>
      <c r="AB29" s="17"/>
      <c r="AC29" s="74"/>
      <c r="AD29" s="21">
        <v>28</v>
      </c>
    </row>
    <row r="30" spans="1:30" ht="15" x14ac:dyDescent="0.25">
      <c r="A30" s="20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20">
        <v>29</v>
      </c>
      <c r="L30" s="16"/>
      <c r="M30" s="16"/>
      <c r="N30" s="16"/>
      <c r="O30" s="16"/>
      <c r="P30" s="16"/>
      <c r="Q30" s="16"/>
      <c r="R30" s="20">
        <v>29</v>
      </c>
      <c r="S30" s="16"/>
      <c r="T30" s="16"/>
      <c r="U30" s="76"/>
      <c r="V30" s="16"/>
      <c r="W30" s="16"/>
      <c r="X30" s="16"/>
      <c r="Y30" s="16"/>
      <c r="Z30" s="20">
        <v>29</v>
      </c>
      <c r="AA30" s="16"/>
      <c r="AB30" s="16"/>
      <c r="AC30" s="16"/>
      <c r="AD30" s="20">
        <v>29</v>
      </c>
    </row>
    <row r="31" spans="1:30" ht="15" x14ac:dyDescent="0.25">
      <c r="A31" s="20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20">
        <v>30</v>
      </c>
      <c r="L31" s="16"/>
      <c r="M31" s="16"/>
      <c r="N31" s="16"/>
      <c r="O31" s="16"/>
      <c r="P31" s="16"/>
      <c r="Q31" s="16"/>
      <c r="R31" s="20">
        <v>30</v>
      </c>
      <c r="S31" s="16"/>
      <c r="T31" s="16"/>
      <c r="U31" s="76"/>
      <c r="V31" s="16"/>
      <c r="W31" s="16"/>
      <c r="X31" s="16"/>
      <c r="Y31" s="16"/>
      <c r="Z31" s="20">
        <v>30</v>
      </c>
      <c r="AA31" s="16"/>
      <c r="AB31" s="16"/>
      <c r="AC31" s="16"/>
      <c r="AD31" s="20">
        <v>30</v>
      </c>
    </row>
    <row r="32" spans="1:30" ht="15" x14ac:dyDescent="0.25">
      <c r="A32" s="20">
        <v>31</v>
      </c>
      <c r="B32" s="16"/>
      <c r="C32" s="16"/>
      <c r="D32" s="16"/>
      <c r="E32" s="16"/>
      <c r="F32" s="16"/>
      <c r="G32" s="16"/>
      <c r="H32" s="16"/>
      <c r="I32" s="16"/>
      <c r="J32" s="16"/>
      <c r="K32" s="20">
        <v>31</v>
      </c>
      <c r="L32" s="16"/>
      <c r="M32" s="16"/>
      <c r="N32" s="16"/>
      <c r="O32" s="16"/>
      <c r="P32" s="16"/>
      <c r="Q32" s="16"/>
      <c r="R32" s="20">
        <v>31</v>
      </c>
      <c r="S32" s="16"/>
      <c r="T32" s="16"/>
      <c r="U32" s="16"/>
      <c r="V32" s="16"/>
      <c r="W32" s="16"/>
      <c r="X32" s="16"/>
      <c r="Y32" s="16"/>
      <c r="Z32" s="20">
        <v>31</v>
      </c>
      <c r="AA32" s="16"/>
      <c r="AB32" s="16"/>
      <c r="AC32" s="16"/>
      <c r="AD32" s="20">
        <v>31</v>
      </c>
    </row>
    <row r="33" spans="1:30" ht="15" x14ac:dyDescent="0.25">
      <c r="A33" s="1" t="s">
        <v>6</v>
      </c>
      <c r="B33" s="24">
        <f>COUNTA(B2:B32)-COUNT(B2:B32)</f>
        <v>0</v>
      </c>
      <c r="C33" s="24">
        <f>COUNTA(C2:C32)-COUNT(C2:C32)</f>
        <v>0</v>
      </c>
      <c r="D33" s="24">
        <f t="shared" ref="D33:M33" si="0">COUNTA(D2:D32)-COUNT(D2:D32)</f>
        <v>0</v>
      </c>
      <c r="E33" s="24">
        <f t="shared" si="0"/>
        <v>2</v>
      </c>
      <c r="F33" s="24">
        <f t="shared" si="0"/>
        <v>2</v>
      </c>
      <c r="G33" s="24">
        <f t="shared" si="0"/>
        <v>3</v>
      </c>
      <c r="H33" s="24">
        <f t="shared" si="0"/>
        <v>3</v>
      </c>
      <c r="I33" s="24">
        <f t="shared" si="0"/>
        <v>3</v>
      </c>
      <c r="J33" s="50">
        <f t="shared" ref="J33" si="1">COUNTA(J2:J32)-COUNT(J2:J32)</f>
        <v>1</v>
      </c>
      <c r="K33" s="1" t="s">
        <v>6</v>
      </c>
      <c r="L33" s="24">
        <f t="shared" si="0"/>
        <v>3</v>
      </c>
      <c r="M33" s="24">
        <f t="shared" si="0"/>
        <v>1</v>
      </c>
      <c r="N33" s="24">
        <f t="shared" ref="N33:W33" si="2">COUNTA(N2:N32)-COUNT(N2:N32)</f>
        <v>0</v>
      </c>
      <c r="O33" s="24">
        <f t="shared" si="2"/>
        <v>1</v>
      </c>
      <c r="P33" s="24">
        <f t="shared" si="2"/>
        <v>2</v>
      </c>
      <c r="Q33" s="24">
        <f t="shared" si="2"/>
        <v>1</v>
      </c>
      <c r="R33" s="1" t="s">
        <v>6</v>
      </c>
      <c r="S33" s="24">
        <f t="shared" si="2"/>
        <v>2</v>
      </c>
      <c r="T33" s="24">
        <f t="shared" si="2"/>
        <v>1</v>
      </c>
      <c r="U33" s="24">
        <f t="shared" ref="U33:V33" si="3">COUNTA(U2:U32)-COUNT(U2:U32)</f>
        <v>2</v>
      </c>
      <c r="V33" s="24">
        <f t="shared" si="3"/>
        <v>1</v>
      </c>
      <c r="W33" s="24">
        <f t="shared" si="2"/>
        <v>2</v>
      </c>
      <c r="X33" s="24">
        <f t="shared" ref="X33:AC33" si="4">COUNTA(X2:X32)-COUNT(X2:X32)</f>
        <v>2</v>
      </c>
      <c r="Y33" s="24">
        <f t="shared" si="4"/>
        <v>1</v>
      </c>
      <c r="Z33" s="1" t="s">
        <v>6</v>
      </c>
      <c r="AA33" s="24">
        <f t="shared" si="4"/>
        <v>1</v>
      </c>
      <c r="AB33" s="24">
        <f t="shared" si="4"/>
        <v>1</v>
      </c>
      <c r="AC33" s="24">
        <f t="shared" si="4"/>
        <v>0</v>
      </c>
      <c r="AD33" s="1" t="s">
        <v>6</v>
      </c>
    </row>
    <row r="34" spans="1:30" ht="15" x14ac:dyDescent="0.25">
      <c r="A34" s="1" t="s">
        <v>7</v>
      </c>
      <c r="B34" s="27">
        <v>1</v>
      </c>
      <c r="C34" s="27">
        <v>3</v>
      </c>
      <c r="D34" s="27">
        <v>1</v>
      </c>
      <c r="E34" s="27">
        <v>1</v>
      </c>
      <c r="F34" s="27">
        <v>2</v>
      </c>
      <c r="G34" s="27">
        <v>2</v>
      </c>
      <c r="H34" s="27">
        <v>3</v>
      </c>
      <c r="I34" s="27">
        <v>3</v>
      </c>
      <c r="J34" s="49">
        <v>1</v>
      </c>
      <c r="K34" s="1" t="s">
        <v>7</v>
      </c>
      <c r="L34" s="27">
        <v>3</v>
      </c>
      <c r="M34" s="27">
        <v>3</v>
      </c>
      <c r="N34" s="27">
        <v>1</v>
      </c>
      <c r="O34" s="27">
        <v>2</v>
      </c>
      <c r="P34" s="27">
        <v>2</v>
      </c>
      <c r="Q34" s="27">
        <v>3</v>
      </c>
      <c r="R34" s="1" t="s">
        <v>7</v>
      </c>
      <c r="S34" s="27">
        <v>3</v>
      </c>
      <c r="T34" s="27">
        <v>3</v>
      </c>
      <c r="U34" s="27">
        <v>4</v>
      </c>
      <c r="V34" s="27">
        <v>5</v>
      </c>
      <c r="W34" s="27">
        <v>3</v>
      </c>
      <c r="X34" s="27">
        <v>5</v>
      </c>
      <c r="Y34" s="27">
        <v>6</v>
      </c>
      <c r="Z34" s="1" t="s">
        <v>7</v>
      </c>
      <c r="AA34" s="27">
        <v>8</v>
      </c>
      <c r="AB34" s="27">
        <v>9</v>
      </c>
      <c r="AC34" s="27">
        <v>10</v>
      </c>
      <c r="AD34" s="1" t="s">
        <v>7</v>
      </c>
    </row>
    <row r="35" spans="1:30" ht="15" x14ac:dyDescent="0.25">
      <c r="A35" s="1" t="s">
        <v>8</v>
      </c>
      <c r="B35" s="24">
        <f>B33-B34</f>
        <v>-1</v>
      </c>
      <c r="C35" s="24">
        <f t="shared" ref="C35:M35" si="5">C33-C34</f>
        <v>-3</v>
      </c>
      <c r="D35" s="24">
        <f t="shared" si="5"/>
        <v>-1</v>
      </c>
      <c r="E35" s="24">
        <f t="shared" si="5"/>
        <v>1</v>
      </c>
      <c r="F35" s="24">
        <f t="shared" si="5"/>
        <v>0</v>
      </c>
      <c r="G35" s="24">
        <f t="shared" si="5"/>
        <v>1</v>
      </c>
      <c r="H35" s="24">
        <f t="shared" si="5"/>
        <v>0</v>
      </c>
      <c r="I35" s="24">
        <f t="shared" si="5"/>
        <v>0</v>
      </c>
      <c r="J35" s="50">
        <f t="shared" ref="J35" si="6">J33-J34</f>
        <v>0</v>
      </c>
      <c r="K35" s="1" t="s">
        <v>8</v>
      </c>
      <c r="L35" s="24">
        <f t="shared" si="5"/>
        <v>0</v>
      </c>
      <c r="M35" s="24">
        <f t="shared" si="5"/>
        <v>-2</v>
      </c>
      <c r="N35" s="24">
        <f t="shared" ref="N35:W35" si="7">N33-N34</f>
        <v>-1</v>
      </c>
      <c r="O35" s="24">
        <f t="shared" si="7"/>
        <v>-1</v>
      </c>
      <c r="P35" s="24">
        <f t="shared" si="7"/>
        <v>0</v>
      </c>
      <c r="Q35" s="24">
        <f t="shared" si="7"/>
        <v>-2</v>
      </c>
      <c r="R35" s="1" t="s">
        <v>8</v>
      </c>
      <c r="S35" s="24">
        <f t="shared" si="7"/>
        <v>-1</v>
      </c>
      <c r="T35" s="24">
        <f t="shared" si="7"/>
        <v>-2</v>
      </c>
      <c r="U35" s="24">
        <f t="shared" ref="U35:V35" si="8">U33-U34</f>
        <v>-2</v>
      </c>
      <c r="V35" s="24">
        <f t="shared" si="8"/>
        <v>-4</v>
      </c>
      <c r="W35" s="24">
        <f t="shared" si="7"/>
        <v>-1</v>
      </c>
      <c r="X35" s="24">
        <f t="shared" ref="X35:AC35" si="9">X33-X34</f>
        <v>-3</v>
      </c>
      <c r="Y35" s="24">
        <f t="shared" si="9"/>
        <v>-5</v>
      </c>
      <c r="Z35" s="1" t="s">
        <v>8</v>
      </c>
      <c r="AA35" s="24">
        <f t="shared" si="9"/>
        <v>-7</v>
      </c>
      <c r="AB35" s="24">
        <f t="shared" si="9"/>
        <v>-8</v>
      </c>
      <c r="AC35" s="24">
        <f t="shared" si="9"/>
        <v>-10</v>
      </c>
      <c r="AD35" s="1" t="s">
        <v>8</v>
      </c>
    </row>
    <row r="36" spans="1:30" x14ac:dyDescent="0.2">
      <c r="J36" t="s">
        <v>242</v>
      </c>
      <c r="P36" t="s">
        <v>252</v>
      </c>
    </row>
  </sheetData>
  <conditionalFormatting sqref="B2:J32 L2:Q32 S2:Y32 AA2:AC32">
    <cfRule type="containsText" dxfId="28" priority="1" operator="containsText" text="(H)">
      <formula>NOT(ISERROR(SEARCH("(H)",B2)))</formula>
    </cfRule>
  </conditionalFormatting>
  <conditionalFormatting sqref="B35:J35 L35:Q35 S35:Y35 AA35:AC35">
    <cfRule type="cellIs" dxfId="27" priority="6" operator="equal">
      <formula>0</formula>
    </cfRule>
    <cfRule type="cellIs" dxfId="26" priority="7" operator="lessThan">
      <formula>0</formula>
    </cfRule>
    <cfRule type="cellIs" dxfId="25" priority="8" operator="greaterThan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FE9C-11D2-4059-ABC7-BF91A36FB79D}">
  <dimension ref="A1:AD36"/>
  <sheetViews>
    <sheetView topLeftCell="H1" zoomScaleNormal="100" workbookViewId="0">
      <pane ySplit="1" topLeftCell="A2" activePane="bottomLeft" state="frozen"/>
      <selection pane="bottomLeft" activeCell="O18" sqref="O18"/>
    </sheetView>
  </sheetViews>
  <sheetFormatPr defaultRowHeight="14.25" x14ac:dyDescent="0.2"/>
  <cols>
    <col min="1" max="1" width="8" bestFit="1" customWidth="1"/>
    <col min="2" max="2" width="19.75" hidden="1" customWidth="1"/>
    <col min="3" max="3" width="17.125" hidden="1" customWidth="1"/>
    <col min="4" max="4" width="18" hidden="1" customWidth="1"/>
    <col min="5" max="5" width="18.5" customWidth="1"/>
    <col min="6" max="6" width="24.25" customWidth="1"/>
    <col min="7" max="7" width="16.625" customWidth="1"/>
    <col min="8" max="8" width="20.875" customWidth="1"/>
    <col min="9" max="9" width="20.75" bestFit="1" customWidth="1"/>
    <col min="10" max="10" width="16.375" customWidth="1"/>
    <col min="11" max="11" width="7" customWidth="1"/>
    <col min="12" max="12" width="17.875" customWidth="1"/>
    <col min="13" max="13" width="16.625" customWidth="1"/>
    <col min="14" max="14" width="19.75" bestFit="1" customWidth="1"/>
    <col min="15" max="15" width="19.5" customWidth="1"/>
    <col min="16" max="16" width="18.875" customWidth="1"/>
    <col min="17" max="17" width="15.875" customWidth="1"/>
    <col min="18" max="18" width="7" customWidth="1"/>
    <col min="19" max="19" width="19.25" customWidth="1"/>
    <col min="20" max="20" width="18.125" customWidth="1"/>
    <col min="21" max="21" width="21.375" customWidth="1"/>
    <col min="22" max="22" width="20.5" customWidth="1"/>
    <col min="23" max="23" width="17.5" customWidth="1"/>
    <col min="24" max="24" width="12.375" bestFit="1" customWidth="1"/>
    <col min="25" max="25" width="15.625" customWidth="1"/>
    <col min="26" max="26" width="7.375" customWidth="1"/>
    <col min="27" max="27" width="17.25" bestFit="1" customWidth="1"/>
    <col min="28" max="28" width="15.875" bestFit="1" customWidth="1"/>
    <col min="29" max="29" width="17.125" bestFit="1" customWidth="1"/>
    <col min="30" max="30" width="7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ht="15" x14ac:dyDescent="0.25">
      <c r="A2" s="20">
        <v>1</v>
      </c>
      <c r="B2" s="16"/>
      <c r="C2" s="16"/>
      <c r="D2" s="16"/>
      <c r="E2" s="16"/>
      <c r="F2" s="16"/>
      <c r="G2" s="16"/>
      <c r="H2" s="16"/>
      <c r="I2" s="16"/>
      <c r="J2" s="16"/>
      <c r="K2" s="20">
        <v>1</v>
      </c>
      <c r="L2" s="16"/>
      <c r="M2" s="16"/>
      <c r="N2" s="16"/>
      <c r="O2" s="16"/>
      <c r="P2" s="16"/>
      <c r="Q2" s="16"/>
      <c r="R2" s="20">
        <v>1</v>
      </c>
      <c r="S2" s="16"/>
      <c r="T2" s="16"/>
      <c r="U2" s="16"/>
      <c r="V2" s="16"/>
      <c r="W2" s="16"/>
      <c r="X2" s="16"/>
      <c r="Y2" s="16"/>
      <c r="Z2" s="20">
        <v>1</v>
      </c>
      <c r="AA2" s="16"/>
      <c r="AB2" s="16"/>
      <c r="AC2" s="16"/>
      <c r="AD2" s="20">
        <v>1</v>
      </c>
    </row>
    <row r="3" spans="1:30" ht="15" x14ac:dyDescent="0.25">
      <c r="A3" s="20">
        <v>2</v>
      </c>
      <c r="B3" s="16"/>
      <c r="C3" s="16"/>
      <c r="D3" s="16"/>
      <c r="E3" s="16"/>
      <c r="F3" s="16"/>
      <c r="G3" s="16"/>
      <c r="H3" s="16"/>
      <c r="I3" s="16"/>
      <c r="J3" s="16"/>
      <c r="K3" s="20">
        <v>2</v>
      </c>
      <c r="L3" s="16"/>
      <c r="M3" s="16"/>
      <c r="N3" s="16"/>
      <c r="O3" s="16"/>
      <c r="P3" s="16"/>
      <c r="Q3" s="16"/>
      <c r="R3" s="20">
        <v>2</v>
      </c>
      <c r="S3" s="16"/>
      <c r="T3" s="16"/>
      <c r="U3" s="16"/>
      <c r="V3" s="16"/>
      <c r="W3" s="16"/>
      <c r="X3" s="16"/>
      <c r="Y3" s="16"/>
      <c r="Z3" s="20">
        <v>2</v>
      </c>
      <c r="AA3" s="16"/>
      <c r="AB3" s="16"/>
      <c r="AC3" s="16"/>
      <c r="AD3" s="20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16"/>
      <c r="K4" s="20">
        <v>3</v>
      </c>
      <c r="L4" s="16"/>
      <c r="M4" s="16"/>
      <c r="N4" s="16"/>
      <c r="O4" s="16"/>
      <c r="P4" s="16"/>
      <c r="Q4" s="16"/>
      <c r="R4" s="20">
        <v>3</v>
      </c>
      <c r="S4" s="16"/>
      <c r="T4" s="16"/>
      <c r="U4" s="1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s="13" customFormat="1" ht="15" x14ac:dyDescent="0.25">
      <c r="A5" s="21">
        <v>4</v>
      </c>
      <c r="B5" s="22"/>
      <c r="C5" s="17"/>
      <c r="D5" s="17"/>
      <c r="E5" s="17"/>
      <c r="F5" s="17"/>
      <c r="G5" s="17"/>
      <c r="H5" s="17"/>
      <c r="I5" s="17"/>
      <c r="J5" s="22"/>
      <c r="K5" s="21">
        <v>4</v>
      </c>
      <c r="L5" s="22"/>
      <c r="M5" s="17"/>
      <c r="N5" s="22"/>
      <c r="O5" s="22"/>
      <c r="P5" s="17"/>
      <c r="Q5" s="22"/>
      <c r="R5" s="21">
        <v>4</v>
      </c>
      <c r="S5" s="17"/>
      <c r="T5" s="17"/>
      <c r="U5" s="17"/>
      <c r="V5" s="17"/>
      <c r="W5" s="17"/>
      <c r="X5" s="17"/>
      <c r="Y5" s="17"/>
      <c r="Z5" s="21">
        <v>4</v>
      </c>
      <c r="AA5" s="17"/>
      <c r="AB5" s="17"/>
      <c r="AC5" s="17"/>
      <c r="AD5" s="21">
        <v>4</v>
      </c>
    </row>
    <row r="6" spans="1:30" ht="15" x14ac:dyDescent="0.25">
      <c r="A6" s="20">
        <v>5</v>
      </c>
      <c r="B6" s="16"/>
      <c r="C6" s="52"/>
      <c r="D6" s="16"/>
      <c r="E6" s="16"/>
      <c r="F6" s="16"/>
      <c r="G6" s="18"/>
      <c r="H6" s="16"/>
      <c r="I6" s="18"/>
      <c r="J6" s="18"/>
      <c r="K6" s="20">
        <v>5</v>
      </c>
      <c r="L6" s="16"/>
      <c r="M6" s="18"/>
      <c r="N6" s="18"/>
      <c r="O6" s="16"/>
      <c r="P6" s="16"/>
      <c r="Q6" s="16"/>
      <c r="R6" s="20">
        <v>5</v>
      </c>
      <c r="S6" s="16"/>
      <c r="T6" s="16"/>
      <c r="U6" s="16"/>
      <c r="V6" s="29"/>
      <c r="W6" s="16"/>
      <c r="X6" s="16"/>
      <c r="Y6" s="16"/>
      <c r="Z6" s="20">
        <v>5</v>
      </c>
      <c r="AA6" s="16"/>
      <c r="AB6" s="16"/>
      <c r="AC6" s="16"/>
      <c r="AD6" s="20">
        <v>5</v>
      </c>
    </row>
    <row r="7" spans="1:30" ht="15" x14ac:dyDescent="0.25">
      <c r="A7" s="20">
        <v>6</v>
      </c>
      <c r="B7" s="16"/>
      <c r="C7" s="52"/>
      <c r="D7" s="16"/>
      <c r="E7" s="16"/>
      <c r="F7" s="16"/>
      <c r="G7" s="18"/>
      <c r="H7" s="16"/>
      <c r="I7" s="18"/>
      <c r="J7" s="18"/>
      <c r="K7" s="20">
        <v>6</v>
      </c>
      <c r="L7" s="16"/>
      <c r="M7" s="18"/>
      <c r="N7" s="18"/>
      <c r="O7" s="16"/>
      <c r="P7" s="16"/>
      <c r="Q7" s="16"/>
      <c r="R7" s="20">
        <v>6</v>
      </c>
      <c r="S7" s="16"/>
      <c r="T7" s="16"/>
      <c r="U7" s="16"/>
      <c r="V7" s="29"/>
      <c r="W7" s="16"/>
      <c r="X7" s="16"/>
      <c r="Y7" s="16"/>
      <c r="Z7" s="20">
        <v>6</v>
      </c>
      <c r="AA7" s="16"/>
      <c r="AB7" s="16"/>
      <c r="AC7" s="16"/>
      <c r="AD7" s="20">
        <v>6</v>
      </c>
    </row>
    <row r="8" spans="1:30" ht="15" x14ac:dyDescent="0.25">
      <c r="A8" s="20">
        <v>7</v>
      </c>
      <c r="B8" s="16"/>
      <c r="C8" s="16"/>
      <c r="D8" s="16"/>
      <c r="E8" s="16"/>
      <c r="F8" s="16"/>
      <c r="G8" s="16"/>
      <c r="H8" s="16"/>
      <c r="I8" s="16"/>
      <c r="J8" s="16"/>
      <c r="K8" s="20">
        <v>7</v>
      </c>
      <c r="L8" s="16"/>
      <c r="M8" s="16"/>
      <c r="N8" s="16"/>
      <c r="O8" s="16"/>
      <c r="P8" s="16"/>
      <c r="Q8" s="16"/>
      <c r="R8" s="20">
        <v>7</v>
      </c>
      <c r="S8" s="16"/>
      <c r="T8" s="16"/>
      <c r="U8" s="16"/>
      <c r="V8" s="16"/>
      <c r="W8" s="16"/>
      <c r="X8" s="16"/>
      <c r="Y8" s="16"/>
      <c r="Z8" s="20">
        <v>7</v>
      </c>
      <c r="AA8" s="16"/>
      <c r="AB8" s="16"/>
      <c r="AC8" s="16"/>
      <c r="AD8" s="20">
        <v>7</v>
      </c>
    </row>
    <row r="9" spans="1:30" ht="15" x14ac:dyDescent="0.25">
      <c r="A9" s="20">
        <v>8</v>
      </c>
      <c r="B9" s="16"/>
      <c r="C9" s="16"/>
      <c r="D9" s="16"/>
      <c r="E9" s="16"/>
      <c r="F9" s="16"/>
      <c r="G9" s="16"/>
      <c r="H9" s="16"/>
      <c r="I9" s="16"/>
      <c r="J9" s="16"/>
      <c r="K9" s="20">
        <v>8</v>
      </c>
      <c r="L9" s="16"/>
      <c r="M9" s="16"/>
      <c r="N9" s="16"/>
      <c r="O9" s="16"/>
      <c r="P9" s="16"/>
      <c r="Q9" s="16"/>
      <c r="R9" s="20">
        <v>8</v>
      </c>
      <c r="S9" s="16"/>
      <c r="T9" s="16"/>
      <c r="U9" s="16"/>
      <c r="V9" s="16"/>
      <c r="W9" s="16"/>
      <c r="X9" s="16"/>
      <c r="Y9" s="16"/>
      <c r="Z9" s="20">
        <v>8</v>
      </c>
      <c r="AA9" s="16"/>
      <c r="AB9" s="16"/>
      <c r="AC9" s="16"/>
      <c r="AD9" s="20">
        <v>8</v>
      </c>
    </row>
    <row r="10" spans="1:30" ht="15" x14ac:dyDescent="0.25">
      <c r="A10" s="20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20">
        <v>9</v>
      </c>
      <c r="L10" s="16"/>
      <c r="M10" s="16"/>
      <c r="N10" s="16"/>
      <c r="O10" s="16"/>
      <c r="P10" s="16"/>
      <c r="Q10" s="16"/>
      <c r="R10" s="20">
        <v>9</v>
      </c>
      <c r="S10" s="16"/>
      <c r="T10" s="16"/>
      <c r="U10" s="16"/>
      <c r="V10" s="16"/>
      <c r="W10" s="16"/>
      <c r="X10" s="16"/>
      <c r="Y10" s="16"/>
      <c r="Z10" s="20">
        <v>9</v>
      </c>
      <c r="AA10" s="16"/>
      <c r="AB10" s="16"/>
      <c r="AC10" s="16"/>
      <c r="AD10" s="20">
        <v>9</v>
      </c>
    </row>
    <row r="11" spans="1:30" ht="30" x14ac:dyDescent="0.25">
      <c r="A11" s="20">
        <v>10</v>
      </c>
      <c r="B11" s="16"/>
      <c r="C11" s="16"/>
      <c r="D11" s="16"/>
      <c r="E11" s="16"/>
      <c r="F11" s="16"/>
      <c r="G11" s="16"/>
      <c r="H11" s="16" t="s">
        <v>327</v>
      </c>
      <c r="I11" s="16" t="s">
        <v>236</v>
      </c>
      <c r="J11" s="16"/>
      <c r="K11" s="20">
        <v>10</v>
      </c>
      <c r="L11" s="16" t="s">
        <v>195</v>
      </c>
      <c r="M11" s="16" t="s">
        <v>282</v>
      </c>
      <c r="N11" s="16"/>
      <c r="O11" s="16"/>
      <c r="P11" s="16"/>
      <c r="Q11" s="16"/>
      <c r="R11" s="20">
        <v>10</v>
      </c>
      <c r="S11" s="16"/>
      <c r="T11" s="16" t="s">
        <v>113</v>
      </c>
      <c r="U11" s="16"/>
      <c r="V11" s="16" t="s">
        <v>124</v>
      </c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s="13" customFormat="1" ht="30" x14ac:dyDescent="0.25">
      <c r="A12" s="21">
        <v>11</v>
      </c>
      <c r="B12" s="22"/>
      <c r="C12" s="17"/>
      <c r="D12" s="17"/>
      <c r="E12" s="17"/>
      <c r="F12" s="17" t="s">
        <v>175</v>
      </c>
      <c r="G12" s="17"/>
      <c r="H12" s="17"/>
      <c r="I12" s="74"/>
      <c r="J12" s="22"/>
      <c r="K12" s="21">
        <v>11</v>
      </c>
      <c r="L12" s="22"/>
      <c r="M12" s="17"/>
      <c r="N12" s="86"/>
      <c r="O12" s="17"/>
      <c r="P12" s="22"/>
      <c r="Q12" s="78"/>
      <c r="R12" s="21">
        <v>11</v>
      </c>
      <c r="S12" s="17" t="s">
        <v>100</v>
      </c>
      <c r="T12" s="17"/>
      <c r="U12" s="17"/>
      <c r="V12" s="17"/>
      <c r="W12" s="17" t="s">
        <v>287</v>
      </c>
      <c r="X12" s="17" t="s">
        <v>233</v>
      </c>
      <c r="Y12" s="17"/>
      <c r="Z12" s="21">
        <v>11</v>
      </c>
      <c r="AA12" s="17"/>
      <c r="AB12" s="17"/>
      <c r="AC12" s="17"/>
      <c r="AD12" s="21">
        <v>11</v>
      </c>
    </row>
    <row r="13" spans="1:30" ht="15" x14ac:dyDescent="0.25">
      <c r="A13" s="20">
        <v>12</v>
      </c>
      <c r="B13" s="16"/>
      <c r="C13" s="16"/>
      <c r="D13" s="18"/>
      <c r="E13" s="16"/>
      <c r="F13" s="16"/>
      <c r="G13" s="18"/>
      <c r="H13" s="16"/>
      <c r="I13" s="16"/>
      <c r="J13" s="16"/>
      <c r="K13" s="20">
        <v>12</v>
      </c>
      <c r="L13" s="16"/>
      <c r="M13" s="16"/>
      <c r="N13" s="16"/>
      <c r="O13" s="16"/>
      <c r="P13" s="16"/>
      <c r="Q13" s="16"/>
      <c r="R13" s="20">
        <v>12</v>
      </c>
      <c r="S13" s="16"/>
      <c r="T13" s="16"/>
      <c r="U13" s="16"/>
      <c r="V13" s="16"/>
      <c r="W13" s="16"/>
      <c r="X13" s="16"/>
      <c r="Y13" s="16"/>
      <c r="Z13" s="20">
        <v>12</v>
      </c>
      <c r="AA13" s="16"/>
      <c r="AB13" s="16"/>
      <c r="AC13" s="16"/>
      <c r="AD13" s="20">
        <v>12</v>
      </c>
    </row>
    <row r="14" spans="1:30" ht="15" x14ac:dyDescent="0.25">
      <c r="A14" s="20">
        <v>13</v>
      </c>
      <c r="B14" s="16"/>
      <c r="C14" s="16"/>
      <c r="D14" s="18"/>
      <c r="E14" s="16"/>
      <c r="F14" s="16"/>
      <c r="G14" s="18"/>
      <c r="H14" s="16"/>
      <c r="I14" s="16"/>
      <c r="J14" s="16"/>
      <c r="K14" s="20">
        <v>13</v>
      </c>
      <c r="L14" s="16"/>
      <c r="M14" s="16"/>
      <c r="N14" s="16"/>
      <c r="O14" s="16"/>
      <c r="P14" s="16"/>
      <c r="Q14" s="16"/>
      <c r="R14" s="20">
        <v>13</v>
      </c>
      <c r="S14" s="16"/>
      <c r="T14" s="16"/>
      <c r="U14" s="16"/>
      <c r="V14" s="16"/>
      <c r="W14" s="16"/>
      <c r="X14" s="16"/>
      <c r="Y14" s="16"/>
      <c r="Z14" s="20">
        <v>13</v>
      </c>
      <c r="AA14" s="16"/>
      <c r="AB14" s="16"/>
      <c r="AC14" s="16"/>
      <c r="AD14" s="20">
        <v>13</v>
      </c>
    </row>
    <row r="15" spans="1:30" ht="15" x14ac:dyDescent="0.25">
      <c r="A15" s="20">
        <v>14</v>
      </c>
      <c r="B15" s="16"/>
      <c r="C15" s="16"/>
      <c r="D15" s="16"/>
      <c r="E15" s="16"/>
      <c r="F15" s="16"/>
      <c r="G15" s="16"/>
      <c r="H15" s="16"/>
      <c r="I15" s="16"/>
      <c r="J15" s="16"/>
      <c r="K15" s="20">
        <v>14</v>
      </c>
      <c r="L15" s="16"/>
      <c r="M15" s="16"/>
      <c r="N15" s="16"/>
      <c r="O15" s="16"/>
      <c r="P15" s="16"/>
      <c r="Q15" s="16"/>
      <c r="R15" s="20">
        <v>14</v>
      </c>
      <c r="S15" s="16"/>
      <c r="T15" s="16"/>
      <c r="U15" s="16"/>
      <c r="V15" s="16"/>
      <c r="W15" s="16"/>
      <c r="X15" s="16"/>
      <c r="Y15" s="16"/>
      <c r="Z15" s="20">
        <v>14</v>
      </c>
      <c r="AA15" s="16"/>
      <c r="AB15" s="16"/>
      <c r="AC15" s="16"/>
      <c r="AD15" s="20">
        <v>14</v>
      </c>
    </row>
    <row r="16" spans="1:30" ht="15" x14ac:dyDescent="0.25">
      <c r="A16" s="20">
        <v>15</v>
      </c>
      <c r="B16" s="16"/>
      <c r="C16" s="16"/>
      <c r="D16" s="16"/>
      <c r="E16" s="16"/>
      <c r="F16" s="16"/>
      <c r="G16" s="16"/>
      <c r="H16" s="16"/>
      <c r="I16" s="16"/>
      <c r="J16" s="16"/>
      <c r="K16" s="20">
        <v>15</v>
      </c>
      <c r="L16" s="16"/>
      <c r="M16" s="16"/>
      <c r="N16" s="16"/>
      <c r="O16" s="16"/>
      <c r="P16" s="16"/>
      <c r="Q16" s="16"/>
      <c r="R16" s="20">
        <v>15</v>
      </c>
      <c r="S16" s="16"/>
      <c r="T16" s="16"/>
      <c r="U16" s="16"/>
      <c r="V16" s="16"/>
      <c r="W16" s="16"/>
      <c r="X16" s="16"/>
      <c r="Y16" s="16"/>
      <c r="Z16" s="20">
        <v>15</v>
      </c>
      <c r="AA16" s="16"/>
      <c r="AB16" s="16"/>
      <c r="AC16" s="16"/>
      <c r="AD16" s="20">
        <v>15</v>
      </c>
    </row>
    <row r="17" spans="1:30" ht="29.25" x14ac:dyDescent="0.25">
      <c r="A17" s="20">
        <v>16</v>
      </c>
      <c r="B17" s="16"/>
      <c r="C17" s="16"/>
      <c r="D17" s="16"/>
      <c r="E17" s="16" t="s">
        <v>136</v>
      </c>
      <c r="F17" s="16"/>
      <c r="G17" s="16"/>
      <c r="H17" s="16"/>
      <c r="I17" s="16"/>
      <c r="J17" s="16"/>
      <c r="K17" s="20">
        <v>16</v>
      </c>
      <c r="L17" s="16"/>
      <c r="M17" s="16"/>
      <c r="N17" s="16"/>
      <c r="O17" s="16"/>
      <c r="P17" s="16"/>
      <c r="Q17" s="16"/>
      <c r="R17" s="20">
        <v>16</v>
      </c>
      <c r="S17" s="16"/>
      <c r="T17" s="16"/>
      <c r="U17" s="16"/>
      <c r="V17" s="16"/>
      <c r="W17" s="16"/>
      <c r="X17" s="16"/>
      <c r="Y17" s="16"/>
      <c r="Z17" s="20">
        <v>16</v>
      </c>
      <c r="AA17" s="16"/>
      <c r="AB17" s="16"/>
      <c r="AC17" s="16"/>
      <c r="AD17" s="20">
        <v>16</v>
      </c>
    </row>
    <row r="18" spans="1:30" ht="29.25" customHeight="1" x14ac:dyDescent="0.25">
      <c r="A18" s="20">
        <v>17</v>
      </c>
      <c r="B18" s="16"/>
      <c r="C18" s="18"/>
      <c r="D18" s="16"/>
      <c r="E18" s="18"/>
      <c r="F18" s="16"/>
      <c r="G18" s="16"/>
      <c r="H18" s="16"/>
      <c r="I18" s="37" t="s">
        <v>177</v>
      </c>
      <c r="J18" s="16"/>
      <c r="K18" s="20">
        <v>17</v>
      </c>
      <c r="L18" s="16" t="s">
        <v>178</v>
      </c>
      <c r="M18" s="16"/>
      <c r="N18" s="16"/>
      <c r="O18" s="16"/>
      <c r="P18" s="16" t="s">
        <v>337</v>
      </c>
      <c r="Q18" s="16"/>
      <c r="R18" s="20">
        <v>17</v>
      </c>
      <c r="S18" s="16"/>
      <c r="T18" s="16" t="s">
        <v>114</v>
      </c>
      <c r="U18" s="1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s="13" customFormat="1" ht="30" x14ac:dyDescent="0.25">
      <c r="A19" s="21">
        <v>18</v>
      </c>
      <c r="B19" s="22"/>
      <c r="C19" s="17"/>
      <c r="D19" s="17"/>
      <c r="E19" s="22"/>
      <c r="F19" s="17" t="s">
        <v>148</v>
      </c>
      <c r="G19" s="17" t="s">
        <v>176</v>
      </c>
      <c r="H19" s="17" t="s">
        <v>180</v>
      </c>
      <c r="I19" s="17"/>
      <c r="J19" s="22"/>
      <c r="K19" s="21">
        <v>18</v>
      </c>
      <c r="L19" s="22"/>
      <c r="M19" s="17"/>
      <c r="N19" s="22"/>
      <c r="O19" s="22"/>
      <c r="P19" s="17"/>
      <c r="Q19" s="78" t="s">
        <v>338</v>
      </c>
      <c r="R19" s="21">
        <v>18</v>
      </c>
      <c r="S19" s="17" t="s">
        <v>104</v>
      </c>
      <c r="T19" s="17"/>
      <c r="U19" s="17"/>
      <c r="V19" s="17" t="s">
        <v>125</v>
      </c>
      <c r="W19" s="17"/>
      <c r="X19" s="17"/>
      <c r="Y19" s="17" t="s">
        <v>313</v>
      </c>
      <c r="Z19" s="21">
        <v>18</v>
      </c>
      <c r="AA19" s="17" t="s">
        <v>312</v>
      </c>
      <c r="AB19" s="17" t="s">
        <v>311</v>
      </c>
      <c r="AC19" s="17" t="s">
        <v>314</v>
      </c>
      <c r="AD19" s="21">
        <v>18</v>
      </c>
    </row>
    <row r="20" spans="1:30" ht="30" x14ac:dyDescent="0.25">
      <c r="A20" s="20">
        <v>19</v>
      </c>
      <c r="B20" s="16"/>
      <c r="C20" s="16"/>
      <c r="D20" s="16"/>
      <c r="E20" s="16" t="s">
        <v>137</v>
      </c>
      <c r="F20" s="16"/>
      <c r="G20" s="16"/>
      <c r="H20" s="16"/>
      <c r="I20" s="16"/>
      <c r="J20" s="16"/>
      <c r="K20" s="20">
        <v>19</v>
      </c>
      <c r="L20" s="16"/>
      <c r="M20" s="16"/>
      <c r="N20" s="16"/>
      <c r="O20" s="16"/>
      <c r="P20" s="16"/>
      <c r="Q20" s="16"/>
      <c r="R20" s="20">
        <v>19</v>
      </c>
      <c r="S20" s="16"/>
      <c r="T20" s="16"/>
      <c r="U20" s="16"/>
      <c r="V20" s="16"/>
      <c r="W20" s="16"/>
      <c r="X20" s="16"/>
      <c r="Y20" s="16"/>
      <c r="Z20" s="20">
        <v>19</v>
      </c>
      <c r="AA20" s="16"/>
      <c r="AB20" s="16"/>
      <c r="AC20" s="16"/>
      <c r="AD20" s="20">
        <v>19</v>
      </c>
    </row>
    <row r="21" spans="1:30" ht="15" x14ac:dyDescent="0.25">
      <c r="A21" s="20">
        <v>20</v>
      </c>
      <c r="B21" s="18"/>
      <c r="C21" s="16"/>
      <c r="D21" s="16"/>
      <c r="E21" s="18"/>
      <c r="F21" s="16"/>
      <c r="G21" s="16"/>
      <c r="H21" s="16"/>
      <c r="I21" s="16"/>
      <c r="J21" s="18"/>
      <c r="K21" s="20">
        <v>20</v>
      </c>
      <c r="L21" s="16"/>
      <c r="M21" s="16"/>
      <c r="N21" s="16"/>
      <c r="O21" s="16"/>
      <c r="P21" s="18"/>
      <c r="Q21" s="16"/>
      <c r="R21" s="20">
        <v>20</v>
      </c>
      <c r="S21" s="16"/>
      <c r="T21" s="16"/>
      <c r="U21" s="16"/>
      <c r="V21" s="16"/>
      <c r="W21" s="16"/>
      <c r="X21" s="16"/>
      <c r="Y21" s="16"/>
      <c r="Z21" s="20">
        <v>20</v>
      </c>
      <c r="AA21" s="16"/>
      <c r="AB21" s="16"/>
      <c r="AC21" s="16"/>
      <c r="AD21" s="20">
        <v>20</v>
      </c>
    </row>
    <row r="22" spans="1:30" ht="15" x14ac:dyDescent="0.25">
      <c r="A22" s="20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20">
        <v>21</v>
      </c>
      <c r="L22" s="16"/>
      <c r="M22" s="16"/>
      <c r="N22" s="16"/>
      <c r="O22" s="16"/>
      <c r="P22" s="16"/>
      <c r="Q22" s="16"/>
      <c r="R22" s="20">
        <v>21</v>
      </c>
      <c r="S22" s="16"/>
      <c r="T22" s="16"/>
      <c r="U22" s="16"/>
      <c r="V22" s="16"/>
      <c r="W22" s="16"/>
      <c r="X22" s="16"/>
      <c r="Y22" s="16"/>
      <c r="Z22" s="20">
        <v>21</v>
      </c>
      <c r="AA22" s="16"/>
      <c r="AB22" s="16"/>
      <c r="AC22" s="16"/>
      <c r="AD22" s="20">
        <v>21</v>
      </c>
    </row>
    <row r="23" spans="1:30" ht="15" x14ac:dyDescent="0.25">
      <c r="A23" s="20">
        <v>22</v>
      </c>
      <c r="B23" s="16"/>
      <c r="C23" s="16"/>
      <c r="D23" s="16"/>
      <c r="E23" s="19"/>
      <c r="F23" s="16"/>
      <c r="G23" s="16"/>
      <c r="H23" s="16"/>
      <c r="I23" s="16"/>
      <c r="J23" s="16"/>
      <c r="K23" s="20">
        <v>22</v>
      </c>
      <c r="L23" s="16"/>
      <c r="M23" s="16"/>
      <c r="N23" s="16"/>
      <c r="O23" s="16"/>
      <c r="P23" s="16"/>
      <c r="Q23" s="16"/>
      <c r="R23" s="20">
        <v>22</v>
      </c>
      <c r="S23" s="16"/>
      <c r="T23" s="16"/>
      <c r="U23" s="16"/>
      <c r="V23" s="16"/>
      <c r="W23" s="16"/>
      <c r="X23" s="16"/>
      <c r="Y23" s="16"/>
      <c r="Z23" s="20">
        <v>22</v>
      </c>
      <c r="AA23" s="16"/>
      <c r="AB23" s="16"/>
      <c r="AC23" s="16"/>
      <c r="AD23" s="20">
        <v>22</v>
      </c>
    </row>
    <row r="24" spans="1:30" ht="15" x14ac:dyDescent="0.25">
      <c r="A24" s="20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20">
        <v>23</v>
      </c>
      <c r="L24" s="16"/>
      <c r="M24" s="16"/>
      <c r="N24" s="16"/>
      <c r="O24" s="16"/>
      <c r="P24" s="16"/>
      <c r="Q24" s="16"/>
      <c r="R24" s="20">
        <v>23</v>
      </c>
      <c r="S24" s="16"/>
      <c r="T24" s="16"/>
      <c r="U24" s="16"/>
      <c r="V24" s="16"/>
      <c r="W24" s="16"/>
      <c r="X24" s="16"/>
      <c r="Y24" s="16"/>
      <c r="Z24" s="20">
        <v>23</v>
      </c>
      <c r="AA24" s="16"/>
      <c r="AB24" s="16"/>
      <c r="AC24" s="16"/>
      <c r="AD24" s="20">
        <v>23</v>
      </c>
    </row>
    <row r="25" spans="1:30" ht="30" x14ac:dyDescent="0.25">
      <c r="A25" s="20">
        <v>24</v>
      </c>
      <c r="B25" s="18"/>
      <c r="C25" s="16"/>
      <c r="D25" s="18"/>
      <c r="E25" s="16"/>
      <c r="F25" s="18"/>
      <c r="G25" s="16"/>
      <c r="H25" s="16" t="s">
        <v>182</v>
      </c>
      <c r="I25" s="16" t="s">
        <v>181</v>
      </c>
      <c r="J25" s="16"/>
      <c r="K25" s="20">
        <v>24</v>
      </c>
      <c r="L25" s="16"/>
      <c r="M25" s="16"/>
      <c r="N25" s="16"/>
      <c r="O25" s="16" t="s">
        <v>286</v>
      </c>
      <c r="P25" s="16" t="s">
        <v>284</v>
      </c>
      <c r="Q25" s="16" t="s">
        <v>230</v>
      </c>
      <c r="R25" s="20">
        <v>24</v>
      </c>
      <c r="S25" s="16"/>
      <c r="T25" s="16"/>
      <c r="U25" s="16"/>
      <c r="V25" s="16"/>
      <c r="W25" s="16"/>
      <c r="X25" s="16"/>
      <c r="Y25" s="16"/>
      <c r="Z25" s="20">
        <v>24</v>
      </c>
      <c r="AA25" s="16"/>
      <c r="AB25" s="16" t="s">
        <v>283</v>
      </c>
      <c r="AC25" s="16"/>
      <c r="AD25" s="20">
        <v>24</v>
      </c>
    </row>
    <row r="26" spans="1:30" s="13" customFormat="1" ht="30" x14ac:dyDescent="0.25">
      <c r="A26" s="21">
        <v>25</v>
      </c>
      <c r="B26" s="22"/>
      <c r="C26" s="22"/>
      <c r="D26" s="22"/>
      <c r="E26" s="17"/>
      <c r="F26" s="17"/>
      <c r="G26" s="17"/>
      <c r="H26" s="17"/>
      <c r="I26" s="17"/>
      <c r="J26" s="22"/>
      <c r="K26" s="21">
        <v>25</v>
      </c>
      <c r="L26" s="22"/>
      <c r="M26" s="17"/>
      <c r="N26" s="22"/>
      <c r="O26" s="22"/>
      <c r="P26" s="17"/>
      <c r="Q26" s="17"/>
      <c r="R26" s="21">
        <v>25</v>
      </c>
      <c r="S26" s="17" t="s">
        <v>105</v>
      </c>
      <c r="T26" s="78"/>
      <c r="U26" s="17" t="s">
        <v>126</v>
      </c>
      <c r="V26" s="17"/>
      <c r="W26" s="17" t="s">
        <v>284</v>
      </c>
      <c r="X26" s="17"/>
      <c r="Y26" s="17"/>
      <c r="Z26" s="21">
        <v>25</v>
      </c>
      <c r="AA26" s="78" t="s">
        <v>316</v>
      </c>
      <c r="AB26" s="78"/>
      <c r="AC26" s="17" t="s">
        <v>315</v>
      </c>
      <c r="AD26" s="21">
        <v>25</v>
      </c>
    </row>
    <row r="27" spans="1:30" ht="15" x14ac:dyDescent="0.25">
      <c r="A27" s="20">
        <v>26</v>
      </c>
      <c r="B27" s="18"/>
      <c r="C27" s="16"/>
      <c r="D27" s="18"/>
      <c r="E27" s="16"/>
      <c r="F27" s="18"/>
      <c r="G27" s="16"/>
      <c r="H27" s="16"/>
      <c r="I27" s="16"/>
      <c r="J27" s="16"/>
      <c r="K27" s="20">
        <v>26</v>
      </c>
      <c r="L27" s="16"/>
      <c r="M27" s="16"/>
      <c r="N27" s="16"/>
      <c r="O27" s="16"/>
      <c r="P27" s="16"/>
      <c r="Q27" s="16"/>
      <c r="R27" s="20">
        <v>26</v>
      </c>
      <c r="S27" s="16"/>
      <c r="T27" s="16"/>
      <c r="U27" s="16"/>
      <c r="V27" s="16"/>
      <c r="W27" s="16"/>
      <c r="X27" s="16"/>
      <c r="Y27" s="16"/>
      <c r="Z27" s="20">
        <v>26</v>
      </c>
      <c r="AA27" s="16"/>
      <c r="AB27" s="16"/>
      <c r="AC27" s="16"/>
      <c r="AD27" s="20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8"/>
      <c r="H28" s="16"/>
      <c r="I28" s="16"/>
      <c r="J28" s="16"/>
      <c r="K28" s="20">
        <v>27</v>
      </c>
      <c r="L28" s="18"/>
      <c r="M28" s="16"/>
      <c r="N28" s="16"/>
      <c r="O28" s="16"/>
      <c r="P28" s="36"/>
      <c r="Q28" s="16"/>
      <c r="R28" s="20">
        <v>27</v>
      </c>
      <c r="S28" s="16"/>
      <c r="T28" s="16"/>
      <c r="U28" s="16"/>
      <c r="V28" s="16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ht="15" x14ac:dyDescent="0.25">
      <c r="A29" s="20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20">
        <v>28</v>
      </c>
      <c r="L29" s="16"/>
      <c r="M29" s="16"/>
      <c r="N29" s="16"/>
      <c r="O29" s="16"/>
      <c r="P29" s="16"/>
      <c r="Q29" s="16"/>
      <c r="R29" s="20">
        <v>28</v>
      </c>
      <c r="S29" s="16"/>
      <c r="T29" s="16"/>
      <c r="U29" s="16"/>
      <c r="V29" s="16"/>
      <c r="W29" s="16"/>
      <c r="X29" s="16"/>
      <c r="Y29" s="16"/>
      <c r="Z29" s="20">
        <v>28</v>
      </c>
      <c r="AA29" s="16"/>
      <c r="AB29" s="16"/>
      <c r="AC29" s="16"/>
      <c r="AD29" s="20">
        <v>28</v>
      </c>
    </row>
    <row r="30" spans="1:30" ht="15" x14ac:dyDescent="0.25">
      <c r="A30" s="20">
        <v>29</v>
      </c>
      <c r="B30" s="16"/>
      <c r="C30" s="16"/>
      <c r="D30" s="16"/>
      <c r="E30" s="16"/>
      <c r="F30" s="16"/>
      <c r="G30" s="16"/>
      <c r="H30" s="16"/>
      <c r="I30" s="16"/>
      <c r="J30" s="16"/>
      <c r="K30" s="20">
        <v>29</v>
      </c>
      <c r="L30" s="16"/>
      <c r="M30" s="16"/>
      <c r="N30" s="16"/>
      <c r="O30" s="16"/>
      <c r="P30" s="16"/>
      <c r="Q30" s="16"/>
      <c r="R30" s="20">
        <v>29</v>
      </c>
      <c r="S30" s="16"/>
      <c r="T30" s="16"/>
      <c r="U30" s="16"/>
      <c r="V30" s="16"/>
      <c r="W30" s="16"/>
      <c r="X30" s="16"/>
      <c r="Y30" s="16"/>
      <c r="Z30" s="20">
        <v>29</v>
      </c>
      <c r="AA30" s="16"/>
      <c r="AB30" s="16"/>
      <c r="AC30" s="16"/>
      <c r="AD30" s="20">
        <v>29</v>
      </c>
    </row>
    <row r="31" spans="1:30" ht="15" x14ac:dyDescent="0.25">
      <c r="A31" s="20">
        <v>30</v>
      </c>
      <c r="B31" s="16"/>
      <c r="C31" s="16"/>
      <c r="D31" s="16"/>
      <c r="E31" s="16"/>
      <c r="F31" s="16"/>
      <c r="G31" s="16"/>
      <c r="H31" s="16"/>
      <c r="I31" s="16"/>
      <c r="J31" s="18"/>
      <c r="K31" s="20">
        <v>30</v>
      </c>
      <c r="L31" s="16"/>
      <c r="M31" s="16"/>
      <c r="N31" s="16"/>
      <c r="O31" s="16"/>
      <c r="P31" s="16"/>
      <c r="Q31" s="16"/>
      <c r="R31" s="20">
        <v>30</v>
      </c>
      <c r="S31" s="16"/>
      <c r="T31" s="16"/>
      <c r="U31" s="16"/>
      <c r="V31" s="16"/>
      <c r="W31" s="16"/>
      <c r="X31" s="16"/>
      <c r="Y31" s="16"/>
      <c r="Z31" s="20">
        <v>30</v>
      </c>
      <c r="AA31" s="16"/>
      <c r="AB31" s="16"/>
      <c r="AC31" s="16"/>
      <c r="AD31" s="20">
        <v>30</v>
      </c>
    </row>
    <row r="32" spans="1:30" s="84" customFormat="1" ht="30" x14ac:dyDescent="0.25">
      <c r="A32" s="83">
        <v>31</v>
      </c>
      <c r="B32" s="29"/>
      <c r="C32" s="16"/>
      <c r="D32" s="16"/>
      <c r="E32" s="16" t="s">
        <v>138</v>
      </c>
      <c r="F32" s="16"/>
      <c r="G32" s="16" t="s">
        <v>116</v>
      </c>
      <c r="H32" s="16"/>
      <c r="I32" s="16" t="s">
        <v>182</v>
      </c>
      <c r="J32" s="16"/>
      <c r="K32" s="83">
        <v>31</v>
      </c>
      <c r="L32" s="16" t="s">
        <v>196</v>
      </c>
      <c r="M32" s="16"/>
      <c r="N32" s="16"/>
      <c r="O32" s="16"/>
      <c r="P32" s="16"/>
      <c r="Q32" s="16"/>
      <c r="R32" s="83">
        <v>31</v>
      </c>
      <c r="S32" s="16"/>
      <c r="T32" s="16"/>
      <c r="U32" s="16"/>
      <c r="V32" s="16"/>
      <c r="W32" s="16"/>
      <c r="X32" s="16"/>
      <c r="Y32" s="16"/>
      <c r="Z32" s="83">
        <v>31</v>
      </c>
      <c r="AA32" s="16"/>
      <c r="AB32" s="16"/>
      <c r="AC32" s="16"/>
      <c r="AD32" s="83">
        <v>31</v>
      </c>
    </row>
    <row r="33" spans="1:30" ht="15" x14ac:dyDescent="0.25">
      <c r="A33" s="1" t="s">
        <v>6</v>
      </c>
      <c r="B33" s="24">
        <f>COUNTA(B2:B32)-COUNT(B2:B32)</f>
        <v>0</v>
      </c>
      <c r="C33" s="24">
        <f>COUNTA(C2:C32)-COUNT(C2:C32)</f>
        <v>0</v>
      </c>
      <c r="D33" s="24">
        <f t="shared" ref="D33:M33" si="0">COUNTA(D2:D32)-COUNT(D2:D32)</f>
        <v>0</v>
      </c>
      <c r="E33" s="24">
        <f t="shared" si="0"/>
        <v>3</v>
      </c>
      <c r="F33" s="24">
        <f t="shared" si="0"/>
        <v>2</v>
      </c>
      <c r="G33" s="24">
        <f t="shared" si="0"/>
        <v>2</v>
      </c>
      <c r="H33" s="24">
        <f t="shared" si="0"/>
        <v>3</v>
      </c>
      <c r="I33" s="24">
        <f t="shared" si="0"/>
        <v>4</v>
      </c>
      <c r="J33" s="50">
        <f t="shared" ref="J33" si="1">COUNTA(J2:J32)-COUNT(J2:J32)</f>
        <v>0</v>
      </c>
      <c r="K33" s="1" t="s">
        <v>6</v>
      </c>
      <c r="L33" s="24">
        <f t="shared" si="0"/>
        <v>3</v>
      </c>
      <c r="M33" s="24">
        <f t="shared" si="0"/>
        <v>1</v>
      </c>
      <c r="N33" s="24">
        <f t="shared" ref="N33:W33" si="2">COUNTA(N2:N32)-COUNT(N2:N32)</f>
        <v>0</v>
      </c>
      <c r="O33" s="24">
        <f t="shared" si="2"/>
        <v>1</v>
      </c>
      <c r="P33" s="24">
        <f t="shared" si="2"/>
        <v>2</v>
      </c>
      <c r="Q33" s="24">
        <f t="shared" si="2"/>
        <v>2</v>
      </c>
      <c r="R33" s="1" t="s">
        <v>6</v>
      </c>
      <c r="S33" s="24">
        <f t="shared" si="2"/>
        <v>3</v>
      </c>
      <c r="T33" s="24">
        <f t="shared" ref="T33:U33" si="3">COUNTA(T2:T32)-COUNT(T2:T32)</f>
        <v>2</v>
      </c>
      <c r="U33" s="24">
        <f t="shared" si="3"/>
        <v>1</v>
      </c>
      <c r="V33" s="24">
        <f t="shared" si="2"/>
        <v>2</v>
      </c>
      <c r="W33" s="24">
        <f t="shared" si="2"/>
        <v>2</v>
      </c>
      <c r="X33" s="24">
        <f t="shared" ref="X33:AC33" si="4">COUNTA(X2:X32)-COUNT(X2:X32)</f>
        <v>1</v>
      </c>
      <c r="Y33" s="24">
        <f t="shared" si="4"/>
        <v>1</v>
      </c>
      <c r="Z33" s="1" t="s">
        <v>6</v>
      </c>
      <c r="AA33" s="24">
        <f t="shared" si="4"/>
        <v>2</v>
      </c>
      <c r="AB33" s="24">
        <f t="shared" si="4"/>
        <v>2</v>
      </c>
      <c r="AC33" s="24">
        <f t="shared" si="4"/>
        <v>2</v>
      </c>
      <c r="AD33" s="1" t="s">
        <v>6</v>
      </c>
    </row>
    <row r="34" spans="1:30" ht="15" x14ac:dyDescent="0.25">
      <c r="A34" s="1" t="s">
        <v>7</v>
      </c>
      <c r="B34" s="27">
        <v>5</v>
      </c>
      <c r="C34" s="27">
        <v>3</v>
      </c>
      <c r="D34" s="27">
        <v>2</v>
      </c>
      <c r="E34" s="27">
        <v>1</v>
      </c>
      <c r="F34" s="27">
        <v>3</v>
      </c>
      <c r="G34" s="27">
        <v>4</v>
      </c>
      <c r="H34" s="27">
        <v>3</v>
      </c>
      <c r="I34" s="27">
        <v>4</v>
      </c>
      <c r="J34" s="49">
        <v>0</v>
      </c>
      <c r="K34" s="1" t="s">
        <v>7</v>
      </c>
      <c r="L34" s="27">
        <v>4</v>
      </c>
      <c r="M34" s="27">
        <v>2</v>
      </c>
      <c r="N34" s="27">
        <v>4</v>
      </c>
      <c r="O34" s="27">
        <v>4</v>
      </c>
      <c r="P34" s="27">
        <v>1</v>
      </c>
      <c r="Q34" s="27">
        <v>1</v>
      </c>
      <c r="R34" s="1" t="s">
        <v>7</v>
      </c>
      <c r="S34" s="27">
        <v>1</v>
      </c>
      <c r="T34" s="27">
        <v>2</v>
      </c>
      <c r="U34" s="27">
        <v>3</v>
      </c>
      <c r="V34" s="27">
        <v>1</v>
      </c>
      <c r="W34" s="27">
        <v>1</v>
      </c>
      <c r="X34" s="27">
        <v>3</v>
      </c>
      <c r="Y34" s="27">
        <v>4</v>
      </c>
      <c r="Z34" s="1" t="s">
        <v>7</v>
      </c>
      <c r="AA34" s="27">
        <v>6</v>
      </c>
      <c r="AB34" s="27">
        <v>7</v>
      </c>
      <c r="AC34" s="27">
        <v>8</v>
      </c>
      <c r="AD34" s="1" t="s">
        <v>7</v>
      </c>
    </row>
    <row r="35" spans="1:30" ht="15" x14ac:dyDescent="0.25">
      <c r="A35" s="1" t="s">
        <v>8</v>
      </c>
      <c r="B35" s="24">
        <f>B33-B34</f>
        <v>-5</v>
      </c>
      <c r="C35" s="24">
        <f t="shared" ref="C35:M35" si="5">C33-C34</f>
        <v>-3</v>
      </c>
      <c r="D35" s="24">
        <f t="shared" si="5"/>
        <v>-2</v>
      </c>
      <c r="E35" s="24">
        <f t="shared" si="5"/>
        <v>2</v>
      </c>
      <c r="F35" s="24">
        <f t="shared" si="5"/>
        <v>-1</v>
      </c>
      <c r="G35" s="24">
        <f t="shared" si="5"/>
        <v>-2</v>
      </c>
      <c r="H35" s="24">
        <f t="shared" si="5"/>
        <v>0</v>
      </c>
      <c r="I35" s="24">
        <f t="shared" si="5"/>
        <v>0</v>
      </c>
      <c r="J35" s="50">
        <f t="shared" ref="J35" si="6">J33-J34</f>
        <v>0</v>
      </c>
      <c r="K35" s="1" t="s">
        <v>8</v>
      </c>
      <c r="L35" s="24">
        <f t="shared" si="5"/>
        <v>-1</v>
      </c>
      <c r="M35" s="24">
        <f t="shared" si="5"/>
        <v>-1</v>
      </c>
      <c r="N35" s="24">
        <f t="shared" ref="N35:W35" si="7">N33-N34</f>
        <v>-4</v>
      </c>
      <c r="O35" s="24">
        <f t="shared" si="7"/>
        <v>-3</v>
      </c>
      <c r="P35" s="24">
        <f t="shared" si="7"/>
        <v>1</v>
      </c>
      <c r="Q35" s="24">
        <f t="shared" si="7"/>
        <v>1</v>
      </c>
      <c r="R35" s="1" t="s">
        <v>8</v>
      </c>
      <c r="S35" s="24">
        <f t="shared" si="7"/>
        <v>2</v>
      </c>
      <c r="T35" s="24">
        <f t="shared" ref="T35:U35" si="8">T33-T34</f>
        <v>0</v>
      </c>
      <c r="U35" s="24">
        <f t="shared" si="8"/>
        <v>-2</v>
      </c>
      <c r="V35" s="24">
        <f t="shared" si="7"/>
        <v>1</v>
      </c>
      <c r="W35" s="24">
        <f t="shared" si="7"/>
        <v>1</v>
      </c>
      <c r="X35" s="24">
        <f t="shared" ref="X35:AC35" si="9">X33-X34</f>
        <v>-2</v>
      </c>
      <c r="Y35" s="24">
        <f t="shared" si="9"/>
        <v>-3</v>
      </c>
      <c r="Z35" s="1" t="s">
        <v>8</v>
      </c>
      <c r="AA35" s="24">
        <f t="shared" si="9"/>
        <v>-4</v>
      </c>
      <c r="AB35" s="24">
        <f t="shared" si="9"/>
        <v>-5</v>
      </c>
      <c r="AC35" s="24">
        <f t="shared" si="9"/>
        <v>-6</v>
      </c>
      <c r="AD35" s="1" t="s">
        <v>8</v>
      </c>
    </row>
    <row r="36" spans="1:30" x14ac:dyDescent="0.2">
      <c r="H36" t="s">
        <v>213</v>
      </c>
      <c r="I36" t="s">
        <v>206</v>
      </c>
      <c r="L36" t="s">
        <v>199</v>
      </c>
      <c r="P36" t="s">
        <v>253</v>
      </c>
      <c r="W36" t="s">
        <v>9</v>
      </c>
    </row>
  </sheetData>
  <phoneticPr fontId="3" type="noConversion"/>
  <conditionalFormatting sqref="B35:J35 L35:Q35 S35:Y35 AA35:AC35">
    <cfRule type="cellIs" dxfId="24" priority="5" operator="equal">
      <formula>0</formula>
    </cfRule>
    <cfRule type="cellIs" dxfId="23" priority="6" operator="lessThan">
      <formula>0</formula>
    </cfRule>
    <cfRule type="cellIs" dxfId="22" priority="7" operator="greaterThan">
      <formula>0</formula>
    </cfRule>
  </conditionalFormatting>
  <conditionalFormatting sqref="L2:Q11 B2:J32 S2:Y32 AA2:AC32 L12:M12 O12:Q12 L13:Q32">
    <cfRule type="containsText" dxfId="21" priority="1" operator="containsText" text="(H)">
      <formula>NOT(ISERROR(SEARCH("(H)",B2)))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6433-19CE-4BA1-9F7B-69F788359815}">
  <dimension ref="A1:AD35"/>
  <sheetViews>
    <sheetView topLeftCell="P1" zoomScaleNormal="100" workbookViewId="0">
      <pane ySplit="1" topLeftCell="A2" activePane="bottomLeft" state="frozen"/>
      <selection pane="bottomLeft" activeCell="W1" sqref="W1:W1048576"/>
    </sheetView>
  </sheetViews>
  <sheetFormatPr defaultRowHeight="14.25" x14ac:dyDescent="0.2"/>
  <cols>
    <col min="1" max="1" width="7.25" customWidth="1"/>
    <col min="2" max="2" width="17.875" hidden="1" customWidth="1"/>
    <col min="3" max="3" width="23.375" hidden="1" customWidth="1"/>
    <col min="4" max="4" width="17.625" hidden="1" customWidth="1"/>
    <col min="5" max="5" width="20.75" customWidth="1"/>
    <col min="6" max="6" width="20" bestFit="1" customWidth="1"/>
    <col min="7" max="7" width="19.375" customWidth="1"/>
    <col min="8" max="8" width="16.625" customWidth="1"/>
    <col min="9" max="10" width="17.25" customWidth="1"/>
    <col min="11" max="11" width="6.5" customWidth="1"/>
    <col min="12" max="12" width="14.375" customWidth="1"/>
    <col min="13" max="13" width="14.375" bestFit="1" customWidth="1"/>
    <col min="14" max="14" width="15.25" customWidth="1"/>
    <col min="15" max="15" width="15" customWidth="1"/>
    <col min="16" max="16" width="17.625" customWidth="1"/>
    <col min="17" max="17" width="15.125" customWidth="1"/>
    <col min="18" max="18" width="7.125" customWidth="1"/>
    <col min="19" max="19" width="20.25" customWidth="1"/>
    <col min="20" max="20" width="18.625" bestFit="1" customWidth="1"/>
    <col min="21" max="21" width="24.75" customWidth="1"/>
    <col min="22" max="22" width="20.125" bestFit="1" customWidth="1"/>
    <col min="23" max="23" width="17.25" customWidth="1"/>
    <col min="24" max="24" width="13.375" customWidth="1"/>
    <col min="25" max="25" width="14" customWidth="1"/>
    <col min="26" max="26" width="7.625" customWidth="1"/>
    <col min="27" max="28" width="15.875" bestFit="1" customWidth="1"/>
    <col min="29" max="29" width="17.125" bestFit="1" customWidth="1"/>
    <col min="30" max="30" width="7.125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s="13" customFormat="1" ht="30" x14ac:dyDescent="0.25">
      <c r="A2" s="21">
        <v>1</v>
      </c>
      <c r="B2" s="17"/>
      <c r="C2" s="17"/>
      <c r="D2" s="17"/>
      <c r="E2" s="17"/>
      <c r="F2" s="17"/>
      <c r="G2" s="17"/>
      <c r="H2" s="17" t="s">
        <v>214</v>
      </c>
      <c r="I2" s="17"/>
      <c r="J2" s="22"/>
      <c r="K2" s="21">
        <v>1</v>
      </c>
      <c r="L2" s="17"/>
      <c r="M2" s="17"/>
      <c r="N2" s="17" t="s">
        <v>319</v>
      </c>
      <c r="O2" s="17"/>
      <c r="P2" s="17"/>
      <c r="Q2" s="17"/>
      <c r="R2" s="21">
        <v>1</v>
      </c>
      <c r="S2" s="17"/>
      <c r="T2" s="17"/>
      <c r="U2" s="17"/>
      <c r="V2" s="17" t="s">
        <v>119</v>
      </c>
      <c r="W2" s="17"/>
      <c r="X2" s="17"/>
      <c r="Y2" s="17" t="s">
        <v>318</v>
      </c>
      <c r="Z2" s="21">
        <v>1</v>
      </c>
      <c r="AA2" s="17" t="s">
        <v>287</v>
      </c>
      <c r="AB2" s="17" t="s">
        <v>317</v>
      </c>
      <c r="AC2" s="17"/>
      <c r="AD2" s="21">
        <v>1</v>
      </c>
    </row>
    <row r="3" spans="1:30" ht="15" x14ac:dyDescent="0.25">
      <c r="A3" s="20">
        <v>2</v>
      </c>
      <c r="B3" s="16"/>
      <c r="C3" s="16"/>
      <c r="D3" s="16"/>
      <c r="E3" s="16"/>
      <c r="F3" s="16"/>
      <c r="G3" s="16"/>
      <c r="H3" s="16"/>
      <c r="I3" s="16"/>
      <c r="J3" s="16"/>
      <c r="K3" s="20">
        <v>2</v>
      </c>
      <c r="L3" s="16"/>
      <c r="M3" s="16"/>
      <c r="N3" s="16"/>
      <c r="O3" s="16"/>
      <c r="P3" s="16"/>
      <c r="Q3" s="16"/>
      <c r="R3" s="20">
        <v>2</v>
      </c>
      <c r="S3" s="16"/>
      <c r="T3" s="16"/>
      <c r="U3" s="16"/>
      <c r="V3" s="16"/>
      <c r="W3" s="16"/>
      <c r="X3" s="16"/>
      <c r="Y3" s="16"/>
      <c r="Z3" s="20">
        <v>2</v>
      </c>
      <c r="AA3" s="16"/>
      <c r="AB3" s="16"/>
      <c r="AC3" s="16"/>
      <c r="AD3" s="20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16"/>
      <c r="K4" s="20">
        <v>3</v>
      </c>
      <c r="L4" s="16"/>
      <c r="M4" s="16"/>
      <c r="N4" s="16"/>
      <c r="O4" s="16"/>
      <c r="P4" s="16"/>
      <c r="Q4" s="16"/>
      <c r="R4" s="20">
        <v>3</v>
      </c>
      <c r="S4" s="16"/>
      <c r="T4" s="16"/>
      <c r="U4" s="1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ht="15" x14ac:dyDescent="0.25">
      <c r="A5" s="20">
        <v>4</v>
      </c>
      <c r="B5" s="16"/>
      <c r="C5" s="16"/>
      <c r="D5" s="16"/>
      <c r="E5" s="18"/>
      <c r="F5" s="16"/>
      <c r="G5" s="16"/>
      <c r="H5" s="16"/>
      <c r="I5" s="16"/>
      <c r="J5" s="16"/>
      <c r="K5" s="20">
        <v>4</v>
      </c>
      <c r="L5" s="16"/>
      <c r="M5" s="16"/>
      <c r="N5" s="16"/>
      <c r="O5" s="16"/>
      <c r="P5" s="16"/>
      <c r="Q5" s="16"/>
      <c r="R5" s="20">
        <v>4</v>
      </c>
      <c r="S5" s="16"/>
      <c r="T5" s="16"/>
      <c r="U5" s="16"/>
      <c r="V5" s="16"/>
      <c r="W5" s="16"/>
      <c r="X5" s="16"/>
      <c r="Y5" s="16"/>
      <c r="Z5" s="20">
        <v>4</v>
      </c>
      <c r="AA5" s="16"/>
      <c r="AB5" s="16"/>
      <c r="AC5" s="16"/>
      <c r="AD5" s="20">
        <v>4</v>
      </c>
    </row>
    <row r="6" spans="1:30" ht="15" x14ac:dyDescent="0.25">
      <c r="A6" s="20">
        <v>5</v>
      </c>
      <c r="B6" s="16"/>
      <c r="C6" s="16"/>
      <c r="D6" s="16"/>
      <c r="E6" s="16"/>
      <c r="F6" s="16"/>
      <c r="G6" s="16"/>
      <c r="H6" s="16"/>
      <c r="I6" s="16"/>
      <c r="J6" s="16"/>
      <c r="K6" s="20">
        <v>5</v>
      </c>
      <c r="L6" s="16"/>
      <c r="M6" s="16"/>
      <c r="N6" s="16"/>
      <c r="O6" s="16"/>
      <c r="P6" s="16"/>
      <c r="Q6" s="16"/>
      <c r="R6" s="20">
        <v>5</v>
      </c>
      <c r="S6" s="16"/>
      <c r="T6" s="16"/>
      <c r="U6" s="16"/>
      <c r="V6" s="16"/>
      <c r="W6" s="16"/>
      <c r="X6" s="16"/>
      <c r="Y6" s="16"/>
      <c r="Z6" s="20">
        <v>5</v>
      </c>
      <c r="AA6" s="16"/>
      <c r="AB6" s="16"/>
      <c r="AC6" s="16"/>
      <c r="AD6" s="20">
        <v>5</v>
      </c>
    </row>
    <row r="7" spans="1:30" ht="15" x14ac:dyDescent="0.25">
      <c r="A7" s="20">
        <v>6</v>
      </c>
      <c r="B7" s="16"/>
      <c r="C7" s="16"/>
      <c r="D7" s="16"/>
      <c r="E7" s="18"/>
      <c r="F7" s="16"/>
      <c r="G7" s="16"/>
      <c r="H7" s="16"/>
      <c r="I7" s="16"/>
      <c r="J7" s="16"/>
      <c r="K7" s="20">
        <v>6</v>
      </c>
      <c r="L7" s="16"/>
      <c r="M7" s="16"/>
      <c r="N7" s="16"/>
      <c r="O7" s="16"/>
      <c r="P7" s="16"/>
      <c r="Q7" s="16"/>
      <c r="R7" s="20">
        <v>6</v>
      </c>
      <c r="S7" s="16"/>
      <c r="T7" s="16"/>
      <c r="U7" s="16"/>
      <c r="V7" s="16"/>
      <c r="W7" s="16"/>
      <c r="X7" s="16"/>
      <c r="Y7" s="16"/>
      <c r="Z7" s="20">
        <v>6</v>
      </c>
      <c r="AA7" s="16"/>
      <c r="AB7" s="16"/>
      <c r="AC7" s="16"/>
      <c r="AD7" s="20">
        <v>6</v>
      </c>
    </row>
    <row r="8" spans="1:30" ht="30" x14ac:dyDescent="0.25">
      <c r="A8" s="20">
        <v>7</v>
      </c>
      <c r="B8" s="16"/>
      <c r="C8" s="18"/>
      <c r="D8" s="16"/>
      <c r="E8" s="16"/>
      <c r="F8" s="18"/>
      <c r="G8" s="16"/>
      <c r="H8" s="16" t="s">
        <v>183</v>
      </c>
      <c r="I8" s="16"/>
      <c r="J8" s="16"/>
      <c r="K8" s="20">
        <v>7</v>
      </c>
      <c r="L8" s="16"/>
      <c r="M8" s="16"/>
      <c r="N8" s="16"/>
      <c r="O8" s="16"/>
      <c r="P8" s="16" t="s">
        <v>289</v>
      </c>
      <c r="Q8" s="16" t="s">
        <v>288</v>
      </c>
      <c r="R8" s="20">
        <v>7</v>
      </c>
      <c r="S8" s="16"/>
      <c r="T8" s="16"/>
      <c r="U8" s="16"/>
      <c r="V8" s="16"/>
      <c r="W8" s="16"/>
      <c r="X8" s="16"/>
      <c r="Y8" s="16"/>
      <c r="Z8" s="20">
        <v>7</v>
      </c>
      <c r="AA8" s="16"/>
      <c r="AB8" s="16"/>
      <c r="AC8" s="16"/>
      <c r="AD8" s="20">
        <v>7</v>
      </c>
    </row>
    <row r="9" spans="1:30" s="13" customFormat="1" ht="30" x14ac:dyDescent="0.25">
      <c r="A9" s="21">
        <v>8</v>
      </c>
      <c r="B9" s="17"/>
      <c r="C9" s="22"/>
      <c r="D9" s="17"/>
      <c r="E9" s="17"/>
      <c r="F9" s="17"/>
      <c r="G9" s="17"/>
      <c r="H9" s="17"/>
      <c r="I9" s="17"/>
      <c r="J9" s="22"/>
      <c r="K9" s="21">
        <v>8</v>
      </c>
      <c r="L9" s="17"/>
      <c r="M9" s="17"/>
      <c r="N9" s="17"/>
      <c r="O9" s="17"/>
      <c r="P9" s="17"/>
      <c r="Q9" s="17"/>
      <c r="R9" s="21">
        <v>8</v>
      </c>
      <c r="S9" s="17"/>
      <c r="T9" s="17"/>
      <c r="U9" s="74"/>
      <c r="V9" s="17"/>
      <c r="W9" s="17"/>
      <c r="X9" s="17"/>
      <c r="Y9" s="17" t="s">
        <v>284</v>
      </c>
      <c r="Z9" s="21">
        <v>8</v>
      </c>
      <c r="AA9" s="17" t="s">
        <v>232</v>
      </c>
      <c r="AB9" s="17"/>
      <c r="AC9" s="17" t="s">
        <v>320</v>
      </c>
      <c r="AD9" s="21">
        <v>8</v>
      </c>
    </row>
    <row r="10" spans="1:30" ht="15" x14ac:dyDescent="0.25">
      <c r="A10" s="20">
        <v>9</v>
      </c>
      <c r="B10" s="16"/>
      <c r="C10" s="16"/>
      <c r="D10" s="18"/>
      <c r="E10" s="16"/>
      <c r="F10" s="16"/>
      <c r="G10" s="16"/>
      <c r="H10" s="16"/>
      <c r="I10" s="18"/>
      <c r="J10" s="18"/>
      <c r="K10" s="20">
        <v>9</v>
      </c>
      <c r="L10" s="16"/>
      <c r="M10" s="16"/>
      <c r="N10" s="16"/>
      <c r="O10" s="18"/>
      <c r="P10" s="16"/>
      <c r="Q10" s="16"/>
      <c r="R10" s="20">
        <v>9</v>
      </c>
      <c r="S10" s="16"/>
      <c r="T10" s="16"/>
      <c r="U10" s="16"/>
      <c r="V10" s="16"/>
      <c r="W10" s="16"/>
      <c r="X10" s="16"/>
      <c r="Y10" s="16"/>
      <c r="Z10" s="20">
        <v>9</v>
      </c>
      <c r="AA10" s="16"/>
      <c r="AB10" s="16"/>
      <c r="AC10" s="16"/>
      <c r="AD10" s="20">
        <v>9</v>
      </c>
    </row>
    <row r="11" spans="1:30" ht="15" x14ac:dyDescent="0.25">
      <c r="A11" s="20">
        <v>10</v>
      </c>
      <c r="B11" s="16"/>
      <c r="C11" s="16"/>
      <c r="D11" s="18"/>
      <c r="E11" s="16"/>
      <c r="F11" s="16"/>
      <c r="G11" s="16"/>
      <c r="H11" s="16"/>
      <c r="I11" s="18"/>
      <c r="J11" s="18"/>
      <c r="K11" s="20">
        <v>10</v>
      </c>
      <c r="L11" s="16"/>
      <c r="M11" s="16"/>
      <c r="N11" s="16"/>
      <c r="O11" s="18"/>
      <c r="P11" s="16"/>
      <c r="Q11" s="16"/>
      <c r="R11" s="20">
        <v>10</v>
      </c>
      <c r="S11" s="16"/>
      <c r="T11" s="16"/>
      <c r="U11" s="16"/>
      <c r="V11" s="16"/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ht="30" x14ac:dyDescent="0.25">
      <c r="A12" s="20">
        <v>11</v>
      </c>
      <c r="B12" s="16"/>
      <c r="C12" s="16"/>
      <c r="D12" s="16"/>
      <c r="E12" s="18" t="s">
        <v>139</v>
      </c>
      <c r="F12" s="16"/>
      <c r="G12" s="16"/>
      <c r="H12" s="16"/>
      <c r="I12" s="16"/>
      <c r="J12" s="16"/>
      <c r="K12" s="20">
        <v>11</v>
      </c>
      <c r="L12" s="16"/>
      <c r="M12" s="16"/>
      <c r="N12" s="16"/>
      <c r="O12" s="16"/>
      <c r="P12" s="16"/>
      <c r="Q12" s="16"/>
      <c r="R12" s="20">
        <v>11</v>
      </c>
      <c r="S12" s="16"/>
      <c r="T12" s="16"/>
      <c r="U12" s="16"/>
      <c r="V12" s="16"/>
      <c r="W12" s="16"/>
      <c r="X12" s="16"/>
      <c r="Y12" s="16"/>
      <c r="Z12" s="20">
        <v>11</v>
      </c>
      <c r="AA12" s="16"/>
      <c r="AB12" s="16"/>
      <c r="AC12" s="16"/>
      <c r="AD12" s="20">
        <v>11</v>
      </c>
    </row>
    <row r="13" spans="1:30" ht="15" x14ac:dyDescent="0.25">
      <c r="A13" s="20">
        <v>12</v>
      </c>
      <c r="B13" s="16"/>
      <c r="C13" s="16"/>
      <c r="D13" s="16"/>
      <c r="E13" s="16"/>
      <c r="F13" s="16"/>
      <c r="G13" s="16"/>
      <c r="H13" s="16"/>
      <c r="I13" s="16"/>
      <c r="J13" s="16"/>
      <c r="K13" s="20">
        <v>12</v>
      </c>
      <c r="L13" s="16"/>
      <c r="M13" s="16"/>
      <c r="N13" s="16"/>
      <c r="O13" s="16"/>
      <c r="P13" s="16"/>
      <c r="Q13" s="16"/>
      <c r="R13" s="20">
        <v>12</v>
      </c>
      <c r="S13" s="16"/>
      <c r="T13" s="16"/>
      <c r="U13" s="16"/>
      <c r="V13" s="16"/>
      <c r="W13" s="16"/>
      <c r="X13" s="16"/>
      <c r="Y13" s="16"/>
      <c r="Z13" s="20">
        <v>12</v>
      </c>
      <c r="AA13" s="16"/>
      <c r="AB13" s="16"/>
      <c r="AC13" s="16"/>
      <c r="AD13" s="20">
        <v>12</v>
      </c>
    </row>
    <row r="14" spans="1:30" ht="29.25" x14ac:dyDescent="0.25">
      <c r="A14" s="20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20">
        <v>13</v>
      </c>
      <c r="L14" s="16"/>
      <c r="M14" s="16"/>
      <c r="N14" s="16"/>
      <c r="O14" s="16"/>
      <c r="P14" s="16"/>
      <c r="Q14" s="16"/>
      <c r="R14" s="20">
        <v>13</v>
      </c>
      <c r="S14" s="16" t="s">
        <v>95</v>
      </c>
      <c r="T14" s="16"/>
      <c r="U14" s="16"/>
      <c r="V14" s="16"/>
      <c r="W14" s="16"/>
      <c r="X14" s="16"/>
      <c r="Y14" s="16"/>
      <c r="Z14" s="20">
        <v>13</v>
      </c>
      <c r="AA14" s="16"/>
      <c r="AB14" s="16"/>
      <c r="AC14" s="16"/>
      <c r="AD14" s="20">
        <v>13</v>
      </c>
    </row>
    <row r="15" spans="1:30" ht="30" x14ac:dyDescent="0.25">
      <c r="A15" s="20">
        <v>14</v>
      </c>
      <c r="B15" s="16"/>
      <c r="C15" s="16"/>
      <c r="D15" s="18"/>
      <c r="E15" s="16" t="s">
        <v>140</v>
      </c>
      <c r="F15" s="16" t="s">
        <v>149</v>
      </c>
      <c r="G15" s="16"/>
      <c r="H15" s="16" t="s">
        <v>215</v>
      </c>
      <c r="I15" s="16" t="s">
        <v>329</v>
      </c>
      <c r="J15" s="16"/>
      <c r="K15" s="20">
        <v>14</v>
      </c>
      <c r="L15" s="16" t="s">
        <v>200</v>
      </c>
      <c r="M15" s="16"/>
      <c r="N15" s="16"/>
      <c r="O15" s="16"/>
      <c r="P15" s="16" t="s">
        <v>290</v>
      </c>
      <c r="Q15" s="16"/>
      <c r="R15" s="20">
        <v>14</v>
      </c>
      <c r="S15" s="16"/>
      <c r="T15" s="16"/>
      <c r="U15" s="16"/>
      <c r="V15" s="16" t="s">
        <v>126</v>
      </c>
      <c r="W15" s="16"/>
      <c r="X15" s="16"/>
      <c r="Y15" s="16"/>
      <c r="Z15" s="20">
        <v>14</v>
      </c>
      <c r="AA15" s="16"/>
      <c r="AB15" s="16"/>
      <c r="AC15" s="16"/>
      <c r="AD15" s="20">
        <v>14</v>
      </c>
    </row>
    <row r="16" spans="1:30" s="13" customFormat="1" ht="29.25" x14ac:dyDescent="0.25">
      <c r="A16" s="21">
        <v>15</v>
      </c>
      <c r="B16" s="17"/>
      <c r="C16" s="17"/>
      <c r="D16" s="22"/>
      <c r="E16" s="22"/>
      <c r="F16" s="17"/>
      <c r="G16" s="17" t="s">
        <v>157</v>
      </c>
      <c r="H16" s="17"/>
      <c r="I16" s="17"/>
      <c r="J16" s="22"/>
      <c r="K16" s="21">
        <v>15</v>
      </c>
      <c r="L16" s="17"/>
      <c r="M16" s="17"/>
      <c r="N16" s="17"/>
      <c r="O16" s="17"/>
      <c r="P16" s="17"/>
      <c r="Q16" s="17"/>
      <c r="R16" s="21">
        <v>15</v>
      </c>
      <c r="S16" s="17"/>
      <c r="T16" s="17"/>
      <c r="U16" s="17"/>
      <c r="V16" s="17"/>
      <c r="W16" s="17"/>
      <c r="X16" s="17"/>
      <c r="Y16" s="17"/>
      <c r="Z16" s="21">
        <v>15</v>
      </c>
      <c r="AA16" s="17"/>
      <c r="AB16" s="17"/>
      <c r="AC16" s="17"/>
      <c r="AD16" s="21">
        <v>15</v>
      </c>
    </row>
    <row r="17" spans="1:30" ht="15" x14ac:dyDescent="0.25">
      <c r="A17" s="20">
        <v>16</v>
      </c>
      <c r="B17" s="18"/>
      <c r="C17" s="16"/>
      <c r="D17" s="16"/>
      <c r="E17" s="16"/>
      <c r="F17" s="16"/>
      <c r="G17" s="16"/>
      <c r="H17" s="16"/>
      <c r="I17" s="16"/>
      <c r="J17" s="16"/>
      <c r="K17" s="20">
        <v>16</v>
      </c>
      <c r="L17" s="16"/>
      <c r="M17" s="16"/>
      <c r="N17" s="37"/>
      <c r="O17" s="29"/>
      <c r="P17" s="16"/>
      <c r="Q17" s="16"/>
      <c r="R17" s="20">
        <v>16</v>
      </c>
      <c r="S17" s="16"/>
      <c r="T17" s="16"/>
      <c r="U17" s="16"/>
      <c r="V17" s="16"/>
      <c r="W17" s="16"/>
      <c r="X17" s="16"/>
      <c r="Y17" s="16"/>
      <c r="Z17" s="20">
        <v>16</v>
      </c>
      <c r="AA17" s="16"/>
      <c r="AB17" s="16"/>
      <c r="AC17" s="16"/>
      <c r="AD17" s="20">
        <v>16</v>
      </c>
    </row>
    <row r="18" spans="1:30" ht="15" x14ac:dyDescent="0.25">
      <c r="A18" s="20">
        <v>17</v>
      </c>
      <c r="B18" s="18"/>
      <c r="C18" s="16"/>
      <c r="D18" s="16"/>
      <c r="E18" s="16"/>
      <c r="F18" s="16"/>
      <c r="G18" s="16"/>
      <c r="H18" s="16"/>
      <c r="I18" s="16"/>
      <c r="J18" s="16"/>
      <c r="K18" s="20">
        <v>17</v>
      </c>
      <c r="L18" s="16"/>
      <c r="M18" s="16"/>
      <c r="N18" s="37"/>
      <c r="O18" s="29"/>
      <c r="P18" s="16"/>
      <c r="Q18" s="16"/>
      <c r="R18" s="20">
        <v>17</v>
      </c>
      <c r="S18" s="16"/>
      <c r="T18" s="16"/>
      <c r="U18" s="1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ht="15" x14ac:dyDescent="0.25">
      <c r="A19" s="20">
        <v>18</v>
      </c>
      <c r="B19" s="16"/>
      <c r="C19" s="16"/>
      <c r="D19" s="16"/>
      <c r="E19" s="18"/>
      <c r="F19" s="16"/>
      <c r="G19" s="16"/>
      <c r="H19" s="16"/>
      <c r="I19" s="16"/>
      <c r="J19" s="16"/>
      <c r="K19" s="20">
        <v>18</v>
      </c>
      <c r="L19" s="16"/>
      <c r="M19" s="16"/>
      <c r="N19" s="16"/>
      <c r="O19" s="16"/>
      <c r="P19" s="16"/>
      <c r="Q19" s="16"/>
      <c r="R19" s="20">
        <v>18</v>
      </c>
      <c r="S19" s="16"/>
      <c r="T19" s="16"/>
      <c r="U19" s="16"/>
      <c r="V19" s="16"/>
      <c r="W19" s="16"/>
      <c r="X19" s="16"/>
      <c r="Y19" s="16"/>
      <c r="Z19" s="20">
        <v>18</v>
      </c>
      <c r="AA19" s="16"/>
      <c r="AB19" s="16"/>
      <c r="AC19" s="16"/>
      <c r="AD19" s="20">
        <v>18</v>
      </c>
    </row>
    <row r="20" spans="1:30" ht="15" x14ac:dyDescent="0.25">
      <c r="A20" s="20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20">
        <v>19</v>
      </c>
      <c r="L20" s="16"/>
      <c r="M20" s="16"/>
      <c r="N20" s="16"/>
      <c r="O20" s="16"/>
      <c r="P20" s="16"/>
      <c r="Q20" s="16"/>
      <c r="R20" s="20">
        <v>19</v>
      </c>
      <c r="S20" s="16"/>
      <c r="T20" s="16"/>
      <c r="U20" s="16"/>
      <c r="V20" s="16"/>
      <c r="W20" s="16"/>
      <c r="X20" s="16"/>
      <c r="Y20" s="16"/>
      <c r="Z20" s="20">
        <v>19</v>
      </c>
      <c r="AA20" s="16"/>
      <c r="AB20" s="16"/>
      <c r="AC20" s="16"/>
      <c r="AD20" s="20">
        <v>19</v>
      </c>
    </row>
    <row r="21" spans="1:30" ht="15" x14ac:dyDescent="0.25">
      <c r="A21" s="20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20">
        <v>20</v>
      </c>
      <c r="L21" s="16"/>
      <c r="M21" s="16"/>
      <c r="N21" s="16"/>
      <c r="O21" s="16"/>
      <c r="P21" s="16"/>
      <c r="Q21" s="16"/>
      <c r="R21" s="20">
        <v>20</v>
      </c>
      <c r="S21" s="16"/>
      <c r="T21" s="16"/>
      <c r="U21" s="16"/>
      <c r="V21" s="16"/>
      <c r="W21" s="16"/>
      <c r="X21" s="16"/>
      <c r="Y21" s="16"/>
      <c r="Z21" s="20">
        <v>20</v>
      </c>
      <c r="AA21" s="16"/>
      <c r="AB21" s="16"/>
      <c r="AC21" s="16"/>
      <c r="AD21" s="20">
        <v>20</v>
      </c>
    </row>
    <row r="22" spans="1:30" ht="30" x14ac:dyDescent="0.25">
      <c r="A22" s="20">
        <v>21</v>
      </c>
      <c r="B22" s="16"/>
      <c r="C22" s="16"/>
      <c r="D22" s="16"/>
      <c r="E22" s="16"/>
      <c r="F22" s="16" t="s">
        <v>184</v>
      </c>
      <c r="G22" s="16"/>
      <c r="H22" s="16"/>
      <c r="I22" s="16"/>
      <c r="J22" s="16"/>
      <c r="K22" s="20">
        <v>21</v>
      </c>
      <c r="L22" s="16"/>
      <c r="M22" s="16"/>
      <c r="N22" s="16"/>
      <c r="O22" s="16"/>
      <c r="P22" s="16" t="s">
        <v>291</v>
      </c>
      <c r="Q22" s="16"/>
      <c r="R22" s="20">
        <v>21</v>
      </c>
      <c r="S22" s="16"/>
      <c r="T22" s="16"/>
      <c r="U22" s="16"/>
      <c r="V22" s="16"/>
      <c r="W22" s="16"/>
      <c r="X22" s="16"/>
      <c r="Y22" s="16"/>
      <c r="Z22" s="20">
        <v>21</v>
      </c>
      <c r="AA22" s="16"/>
      <c r="AB22" s="16"/>
      <c r="AC22" s="16"/>
      <c r="AD22" s="20">
        <v>21</v>
      </c>
    </row>
    <row r="23" spans="1:30" s="13" customFormat="1" ht="30" x14ac:dyDescent="0.25">
      <c r="A23" s="21">
        <v>22</v>
      </c>
      <c r="B23" s="17"/>
      <c r="C23" s="17"/>
      <c r="D23" s="17"/>
      <c r="E23" s="17" t="s">
        <v>141</v>
      </c>
      <c r="F23" s="17"/>
      <c r="G23" s="17" t="s">
        <v>185</v>
      </c>
      <c r="H23" s="17"/>
      <c r="I23" s="17"/>
      <c r="J23" s="22"/>
      <c r="K23" s="21">
        <v>22</v>
      </c>
      <c r="L23" s="17"/>
      <c r="M23" s="17"/>
      <c r="N23" s="17"/>
      <c r="O23" s="17"/>
      <c r="P23" s="17"/>
      <c r="Q23" s="17"/>
      <c r="R23" s="21">
        <v>22</v>
      </c>
      <c r="S23" s="17" t="s">
        <v>106</v>
      </c>
      <c r="T23" s="17"/>
      <c r="U23" s="17"/>
      <c r="V23" s="17"/>
      <c r="W23" s="17"/>
      <c r="X23" s="17"/>
      <c r="Y23" s="17"/>
      <c r="Z23" s="21">
        <v>22</v>
      </c>
      <c r="AA23" s="17"/>
      <c r="AB23" s="17"/>
      <c r="AC23" s="17"/>
      <c r="AD23" s="21">
        <v>22</v>
      </c>
    </row>
    <row r="24" spans="1:30" ht="15" x14ac:dyDescent="0.25">
      <c r="A24" s="20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20">
        <v>23</v>
      </c>
      <c r="L24" s="16"/>
      <c r="M24" s="16"/>
      <c r="N24" s="16"/>
      <c r="O24" s="16"/>
      <c r="P24" s="16"/>
      <c r="Q24" s="16"/>
      <c r="R24" s="20">
        <v>23</v>
      </c>
      <c r="S24" s="16"/>
      <c r="T24" s="16"/>
      <c r="U24" s="16"/>
      <c r="V24" s="16"/>
      <c r="W24" s="16"/>
      <c r="X24" s="16"/>
      <c r="Y24" s="16"/>
      <c r="Z24" s="20">
        <v>23</v>
      </c>
      <c r="AA24" s="16"/>
      <c r="AB24" s="16"/>
      <c r="AC24" s="16"/>
      <c r="AD24" s="20">
        <v>23</v>
      </c>
    </row>
    <row r="25" spans="1:30" ht="15" x14ac:dyDescent="0.25">
      <c r="A25" s="20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20">
        <v>24</v>
      </c>
      <c r="L25" s="16"/>
      <c r="M25" s="16"/>
      <c r="N25" s="16"/>
      <c r="O25" s="16"/>
      <c r="P25" s="16"/>
      <c r="Q25" s="16"/>
      <c r="R25" s="20">
        <v>24</v>
      </c>
      <c r="S25" s="16"/>
      <c r="T25" s="16"/>
      <c r="U25" s="16"/>
      <c r="V25" s="16"/>
      <c r="W25" s="16"/>
      <c r="X25" s="16"/>
      <c r="Y25" s="16"/>
      <c r="Z25" s="20">
        <v>24</v>
      </c>
      <c r="AA25" s="16"/>
      <c r="AB25" s="16"/>
      <c r="AC25" s="16"/>
      <c r="AD25" s="20">
        <v>24</v>
      </c>
    </row>
    <row r="26" spans="1:30" ht="15" x14ac:dyDescent="0.25">
      <c r="A26" s="20">
        <v>25</v>
      </c>
      <c r="B26" s="16"/>
      <c r="C26" s="16"/>
      <c r="D26" s="16"/>
      <c r="E26" s="18"/>
      <c r="F26" s="16"/>
      <c r="G26" s="16"/>
      <c r="H26" s="16"/>
      <c r="I26" s="16"/>
      <c r="J26" s="16"/>
      <c r="K26" s="20">
        <v>25</v>
      </c>
      <c r="L26" s="16"/>
      <c r="M26" s="16"/>
      <c r="N26" s="16"/>
      <c r="O26" s="16"/>
      <c r="P26" s="16"/>
      <c r="Q26" s="16"/>
      <c r="R26" s="20">
        <v>25</v>
      </c>
      <c r="S26" s="16"/>
      <c r="T26" s="16"/>
      <c r="U26" s="16"/>
      <c r="V26" s="16"/>
      <c r="W26" s="16"/>
      <c r="X26" s="16"/>
      <c r="Y26" s="16"/>
      <c r="Z26" s="20">
        <v>25</v>
      </c>
      <c r="AA26" s="16"/>
      <c r="AB26" s="16"/>
      <c r="AC26" s="16"/>
      <c r="AD26" s="20">
        <v>25</v>
      </c>
    </row>
    <row r="27" spans="1:30" ht="15" x14ac:dyDescent="0.25">
      <c r="A27" s="20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20">
        <v>26</v>
      </c>
      <c r="L27" s="16"/>
      <c r="M27" s="16"/>
      <c r="N27" s="16"/>
      <c r="O27" s="16"/>
      <c r="P27" s="16"/>
      <c r="Q27" s="16"/>
      <c r="R27" s="20">
        <v>26</v>
      </c>
      <c r="S27" s="16"/>
      <c r="T27" s="16"/>
      <c r="U27" s="16"/>
      <c r="V27" s="16"/>
      <c r="W27" s="16"/>
      <c r="X27" s="16"/>
      <c r="Y27" s="16"/>
      <c r="Z27" s="20">
        <v>26</v>
      </c>
      <c r="AA27" s="16"/>
      <c r="AB27" s="16"/>
      <c r="AC27" s="16"/>
      <c r="AD27" s="20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6"/>
      <c r="H28" s="23"/>
      <c r="I28" s="16"/>
      <c r="J28" s="16"/>
      <c r="K28" s="20">
        <v>27</v>
      </c>
      <c r="L28" s="16"/>
      <c r="M28" s="16"/>
      <c r="N28" s="16"/>
      <c r="O28" s="16"/>
      <c r="P28" s="16"/>
      <c r="Q28" s="16"/>
      <c r="R28" s="20">
        <v>27</v>
      </c>
      <c r="S28" s="16"/>
      <c r="T28" s="16"/>
      <c r="U28" s="16"/>
      <c r="V28" s="16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ht="30" x14ac:dyDescent="0.25">
      <c r="A29" s="20">
        <v>28</v>
      </c>
      <c r="B29" s="16"/>
      <c r="C29" s="16"/>
      <c r="D29" s="16"/>
      <c r="E29" s="16" t="s">
        <v>142</v>
      </c>
      <c r="F29" s="16"/>
      <c r="G29" s="16"/>
      <c r="H29" s="16" t="s">
        <v>187</v>
      </c>
      <c r="I29" s="16" t="s">
        <v>186</v>
      </c>
      <c r="J29" s="16"/>
      <c r="K29" s="20">
        <v>28</v>
      </c>
      <c r="L29" s="16" t="s">
        <v>197</v>
      </c>
      <c r="M29" s="16"/>
      <c r="N29" s="16"/>
      <c r="O29" s="16" t="s">
        <v>292</v>
      </c>
      <c r="P29" s="16"/>
      <c r="Q29" s="16" t="s">
        <v>293</v>
      </c>
      <c r="R29" s="20">
        <v>28</v>
      </c>
      <c r="S29" s="16"/>
      <c r="T29" s="16"/>
      <c r="U29" s="16"/>
      <c r="V29" s="16"/>
      <c r="W29" s="16"/>
      <c r="X29" s="16"/>
      <c r="Y29" s="16"/>
      <c r="Z29" s="20">
        <v>28</v>
      </c>
      <c r="AA29" s="16"/>
      <c r="AB29" s="16"/>
      <c r="AC29" s="16"/>
      <c r="AD29" s="20">
        <v>28</v>
      </c>
    </row>
    <row r="30" spans="1:30" ht="15" x14ac:dyDescent="0.25">
      <c r="A30" s="56">
        <v>29</v>
      </c>
      <c r="B30" s="57"/>
      <c r="C30" s="57"/>
      <c r="D30" s="57"/>
      <c r="E30" s="57"/>
      <c r="F30" s="57"/>
      <c r="G30" s="57"/>
      <c r="H30" s="57"/>
      <c r="I30" s="57"/>
      <c r="J30" s="58"/>
      <c r="K30" s="56">
        <v>29</v>
      </c>
      <c r="L30" s="59"/>
      <c r="M30" s="57"/>
      <c r="N30" s="57"/>
      <c r="O30" s="57"/>
      <c r="P30" s="57"/>
      <c r="Q30" s="57"/>
      <c r="R30" s="56">
        <v>29</v>
      </c>
      <c r="S30" s="57"/>
      <c r="T30" s="57"/>
      <c r="U30" s="57"/>
      <c r="V30" s="57"/>
      <c r="W30" s="57"/>
      <c r="X30" s="57"/>
      <c r="Y30" s="57"/>
      <c r="Z30" s="56">
        <v>29</v>
      </c>
      <c r="AA30" s="57"/>
      <c r="AB30" s="57"/>
      <c r="AC30" s="57"/>
      <c r="AD30" s="56">
        <v>29</v>
      </c>
    </row>
    <row r="31" spans="1:30" ht="15" x14ac:dyDescent="0.25">
      <c r="A31" s="1" t="s">
        <v>6</v>
      </c>
      <c r="B31" s="24">
        <f>COUNTA(B2:B30)-COUNT(B2:B30)</f>
        <v>0</v>
      </c>
      <c r="C31" s="24">
        <f>COUNTA(C2:C30)-COUNT(C2:C30)</f>
        <v>0</v>
      </c>
      <c r="D31" s="24">
        <f t="shared" ref="D31:M31" si="0">COUNTA(D2:D30)-COUNT(D2:D30)</f>
        <v>0</v>
      </c>
      <c r="E31" s="24">
        <f t="shared" si="0"/>
        <v>4</v>
      </c>
      <c r="F31" s="24">
        <f t="shared" si="0"/>
        <v>2</v>
      </c>
      <c r="G31" s="24">
        <f t="shared" si="0"/>
        <v>2</v>
      </c>
      <c r="H31" s="24">
        <f>COUNTA(H2:H30)-COUNT(H2:H30)</f>
        <v>4</v>
      </c>
      <c r="I31" s="24">
        <f t="shared" si="0"/>
        <v>2</v>
      </c>
      <c r="J31" s="50">
        <f t="shared" ref="J31" si="1">COUNTA(J2:J30)-COUNT(J2:J30)</f>
        <v>0</v>
      </c>
      <c r="K31" s="1" t="s">
        <v>6</v>
      </c>
      <c r="L31" s="24">
        <f t="shared" si="0"/>
        <v>2</v>
      </c>
      <c r="M31" s="24">
        <f t="shared" si="0"/>
        <v>0</v>
      </c>
      <c r="N31" s="24">
        <f t="shared" ref="N31:W31" si="2">COUNTA(N2:N30)-COUNT(N2:N30)</f>
        <v>1</v>
      </c>
      <c r="O31" s="24">
        <f t="shared" si="2"/>
        <v>1</v>
      </c>
      <c r="P31" s="24">
        <f t="shared" si="2"/>
        <v>3</v>
      </c>
      <c r="Q31" s="24">
        <f t="shared" si="2"/>
        <v>2</v>
      </c>
      <c r="R31" s="1" t="s">
        <v>6</v>
      </c>
      <c r="S31" s="24">
        <f t="shared" si="2"/>
        <v>2</v>
      </c>
      <c r="T31" s="24">
        <f t="shared" ref="T31:U31" si="3">COUNTA(T2:T30)-COUNT(T2:T30)</f>
        <v>0</v>
      </c>
      <c r="U31" s="24">
        <f t="shared" si="3"/>
        <v>0</v>
      </c>
      <c r="V31" s="24">
        <f t="shared" si="2"/>
        <v>2</v>
      </c>
      <c r="W31" s="24">
        <f t="shared" si="2"/>
        <v>0</v>
      </c>
      <c r="X31" s="24">
        <f t="shared" ref="X31:AC31" si="4">COUNTA(X2:X30)-COUNT(X2:X30)</f>
        <v>0</v>
      </c>
      <c r="Y31" s="24">
        <f t="shared" si="4"/>
        <v>2</v>
      </c>
      <c r="Z31" s="1" t="s">
        <v>6</v>
      </c>
      <c r="AA31" s="24">
        <f t="shared" si="4"/>
        <v>2</v>
      </c>
      <c r="AB31" s="24">
        <f t="shared" si="4"/>
        <v>1</v>
      </c>
      <c r="AC31" s="24">
        <f t="shared" si="4"/>
        <v>1</v>
      </c>
      <c r="AD31" s="1" t="s">
        <v>6</v>
      </c>
    </row>
    <row r="32" spans="1:30" ht="15" x14ac:dyDescent="0.25">
      <c r="A32" s="1" t="s">
        <v>7</v>
      </c>
      <c r="B32" s="27">
        <v>2</v>
      </c>
      <c r="C32" s="27">
        <v>2</v>
      </c>
      <c r="D32" s="27">
        <v>3</v>
      </c>
      <c r="E32" s="27">
        <v>3</v>
      </c>
      <c r="F32" s="27">
        <v>2</v>
      </c>
      <c r="G32" s="27">
        <v>0</v>
      </c>
      <c r="H32" s="27">
        <v>4</v>
      </c>
      <c r="I32" s="27">
        <v>2</v>
      </c>
      <c r="J32" s="49">
        <v>4</v>
      </c>
      <c r="K32" s="1" t="s">
        <v>7</v>
      </c>
      <c r="L32" s="27">
        <v>2</v>
      </c>
      <c r="M32" s="27">
        <v>0</v>
      </c>
      <c r="N32" s="27">
        <v>2</v>
      </c>
      <c r="O32" s="27">
        <v>2</v>
      </c>
      <c r="P32" s="27">
        <v>3</v>
      </c>
      <c r="Q32" s="27"/>
      <c r="R32" s="1" t="s">
        <v>7</v>
      </c>
      <c r="S32" s="27"/>
      <c r="T32" s="27"/>
      <c r="U32" s="27"/>
      <c r="V32" s="27"/>
      <c r="W32" s="27"/>
      <c r="X32" s="27"/>
      <c r="Y32" s="27"/>
      <c r="Z32" s="1" t="s">
        <v>7</v>
      </c>
      <c r="AA32" s="27"/>
      <c r="AB32" s="27"/>
      <c r="AC32" s="27"/>
      <c r="AD32" s="1" t="s">
        <v>7</v>
      </c>
    </row>
    <row r="33" spans="1:30" ht="15" x14ac:dyDescent="0.25">
      <c r="A33" s="1" t="s">
        <v>8</v>
      </c>
      <c r="B33" s="24">
        <f>B31-B32</f>
        <v>-2</v>
      </c>
      <c r="C33" s="24">
        <f t="shared" ref="C33:M33" si="5">C31-C32</f>
        <v>-2</v>
      </c>
      <c r="D33" s="24">
        <f t="shared" si="5"/>
        <v>-3</v>
      </c>
      <c r="E33" s="24">
        <f t="shared" si="5"/>
        <v>1</v>
      </c>
      <c r="F33" s="24">
        <f t="shared" si="5"/>
        <v>0</v>
      </c>
      <c r="G33" s="24">
        <f t="shared" si="5"/>
        <v>2</v>
      </c>
      <c r="H33" s="24">
        <f t="shared" si="5"/>
        <v>0</v>
      </c>
      <c r="I33" s="24">
        <f t="shared" si="5"/>
        <v>0</v>
      </c>
      <c r="J33" s="50">
        <f t="shared" ref="J33" si="6">J31-J32</f>
        <v>-4</v>
      </c>
      <c r="K33" s="1" t="s">
        <v>8</v>
      </c>
      <c r="L33" s="24">
        <f t="shared" si="5"/>
        <v>0</v>
      </c>
      <c r="M33" s="24">
        <f t="shared" si="5"/>
        <v>0</v>
      </c>
      <c r="N33" s="24">
        <f t="shared" ref="N33:W33" si="7">N31-N32</f>
        <v>-1</v>
      </c>
      <c r="O33" s="24">
        <f t="shared" si="7"/>
        <v>-1</v>
      </c>
      <c r="P33" s="24">
        <f t="shared" si="7"/>
        <v>0</v>
      </c>
      <c r="Q33" s="24">
        <f t="shared" si="7"/>
        <v>2</v>
      </c>
      <c r="R33" s="1" t="s">
        <v>8</v>
      </c>
      <c r="S33" s="24">
        <f t="shared" si="7"/>
        <v>2</v>
      </c>
      <c r="T33" s="24">
        <f t="shared" ref="T33:U33" si="8">T31-T32</f>
        <v>0</v>
      </c>
      <c r="U33" s="24">
        <f t="shared" si="8"/>
        <v>0</v>
      </c>
      <c r="V33" s="24">
        <f t="shared" si="7"/>
        <v>2</v>
      </c>
      <c r="W33" s="24">
        <f t="shared" si="7"/>
        <v>0</v>
      </c>
      <c r="X33" s="24">
        <f t="shared" ref="X33:AC33" si="9">X31-X32</f>
        <v>0</v>
      </c>
      <c r="Y33" s="24">
        <f t="shared" si="9"/>
        <v>2</v>
      </c>
      <c r="Z33" s="1" t="s">
        <v>8</v>
      </c>
      <c r="AA33" s="24">
        <f t="shared" si="9"/>
        <v>2</v>
      </c>
      <c r="AB33" s="24">
        <f t="shared" si="9"/>
        <v>1</v>
      </c>
      <c r="AC33" s="24">
        <f t="shared" si="9"/>
        <v>1</v>
      </c>
      <c r="AD33" s="1" t="s">
        <v>8</v>
      </c>
    </row>
    <row r="34" spans="1:30" x14ac:dyDescent="0.2">
      <c r="C34" t="s">
        <v>40</v>
      </c>
      <c r="D34" t="s">
        <v>42</v>
      </c>
      <c r="E34" t="s">
        <v>44</v>
      </c>
      <c r="I34" t="s">
        <v>207</v>
      </c>
    </row>
    <row r="35" spans="1:30" x14ac:dyDescent="0.2">
      <c r="C35" t="s">
        <v>41</v>
      </c>
    </row>
  </sheetData>
  <conditionalFormatting sqref="B2:J27 L2:Q29 S2:Y29 AA2:AC29 B28:G28 I28:J28 B29:J29">
    <cfRule type="containsText" dxfId="20" priority="1" operator="containsText" text="(H)">
      <formula>NOT(ISERROR(SEARCH("(H)",B2)))</formula>
    </cfRule>
  </conditionalFormatting>
  <conditionalFormatting sqref="B33:J33 L33:Q33 S33:Y33 AA33:AC33">
    <cfRule type="cellIs" dxfId="19" priority="5" operator="equal">
      <formula>0</formula>
    </cfRule>
    <cfRule type="cellIs" dxfId="18" priority="6" operator="lessThan">
      <formula>0</formula>
    </cfRule>
    <cfRule type="cellIs" dxfId="17" priority="7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5F99-1464-4220-9993-838D3F1885BD}">
  <dimension ref="A1:AD36"/>
  <sheetViews>
    <sheetView topLeftCell="O1" zoomScaleNormal="100" workbookViewId="0">
      <pane ySplit="1" topLeftCell="A2" activePane="bottomLeft" state="frozen"/>
      <selection pane="bottomLeft" activeCell="W23" sqref="W23"/>
    </sheetView>
  </sheetViews>
  <sheetFormatPr defaultRowHeight="14.25" x14ac:dyDescent="0.2"/>
  <cols>
    <col min="1" max="1" width="7.5" bestFit="1" customWidth="1"/>
    <col min="2" max="2" width="16.625" hidden="1" customWidth="1"/>
    <col min="3" max="3" width="21.75" hidden="1" customWidth="1"/>
    <col min="4" max="4" width="19.875" hidden="1" customWidth="1"/>
    <col min="5" max="5" width="20.75" bestFit="1" customWidth="1"/>
    <col min="6" max="6" width="21" customWidth="1"/>
    <col min="7" max="7" width="20.75" customWidth="1"/>
    <col min="8" max="8" width="19.625" customWidth="1"/>
    <col min="9" max="9" width="20.625" customWidth="1"/>
    <col min="10" max="10" width="22.5" customWidth="1"/>
    <col min="11" max="11" width="7.5" bestFit="1" customWidth="1"/>
    <col min="12" max="12" width="17.25" customWidth="1"/>
    <col min="13" max="13" width="18.25" customWidth="1"/>
    <col min="14" max="14" width="18" customWidth="1"/>
    <col min="15" max="15" width="19.25" customWidth="1"/>
    <col min="16" max="16" width="16.625" bestFit="1" customWidth="1"/>
    <col min="17" max="17" width="17.625" customWidth="1"/>
    <col min="18" max="18" width="7.5" bestFit="1" customWidth="1"/>
    <col min="19" max="19" width="16.625" bestFit="1" customWidth="1"/>
    <col min="20" max="20" width="23.875" bestFit="1" customWidth="1"/>
    <col min="21" max="21" width="18.25" customWidth="1"/>
    <col min="22" max="22" width="19" bestFit="1" customWidth="1"/>
    <col min="23" max="23" width="17.5" bestFit="1" customWidth="1"/>
    <col min="24" max="24" width="12.5" bestFit="1" customWidth="1"/>
    <col min="25" max="25" width="17.25" bestFit="1" customWidth="1"/>
    <col min="26" max="26" width="7.5" bestFit="1" customWidth="1"/>
    <col min="27" max="27" width="17.25" bestFit="1" customWidth="1"/>
    <col min="28" max="28" width="16.125" customWidth="1"/>
    <col min="29" max="29" width="18.125" customWidth="1"/>
    <col min="30" max="30" width="7.5" bestFit="1" customWidth="1"/>
  </cols>
  <sheetData>
    <row r="1" spans="1:30" ht="15" x14ac:dyDescent="0.2">
      <c r="A1" s="65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s="13" customFormat="1" ht="30" x14ac:dyDescent="0.25">
      <c r="A2" s="20">
        <v>1</v>
      </c>
      <c r="B2" s="17"/>
      <c r="C2" s="17"/>
      <c r="D2" s="22"/>
      <c r="E2" s="22"/>
      <c r="F2" s="17" t="s">
        <v>150</v>
      </c>
      <c r="G2" s="22" t="s">
        <v>124</v>
      </c>
      <c r="H2" s="17"/>
      <c r="I2" s="22"/>
      <c r="J2" s="22"/>
      <c r="K2" s="20">
        <v>1</v>
      </c>
      <c r="L2" s="17"/>
      <c r="M2" s="17"/>
      <c r="N2" s="17"/>
      <c r="O2" s="17"/>
      <c r="P2" s="17"/>
      <c r="Q2" s="17"/>
      <c r="R2" s="21">
        <v>1</v>
      </c>
      <c r="S2" s="22"/>
      <c r="T2" s="22"/>
      <c r="U2" s="22"/>
      <c r="V2" s="22"/>
      <c r="W2" s="22" t="s">
        <v>294</v>
      </c>
      <c r="X2" s="22"/>
      <c r="Y2" s="22" t="s">
        <v>295</v>
      </c>
      <c r="Z2" s="20">
        <v>1</v>
      </c>
      <c r="AA2" s="22"/>
      <c r="AB2" s="22" t="s">
        <v>296</v>
      </c>
      <c r="AC2" s="22" t="s">
        <v>279</v>
      </c>
      <c r="AD2" s="20">
        <v>1</v>
      </c>
    </row>
    <row r="3" spans="1:30" ht="15" x14ac:dyDescent="0.25">
      <c r="A3" s="20">
        <v>2</v>
      </c>
      <c r="B3" s="16"/>
      <c r="C3" s="16"/>
      <c r="D3" s="16"/>
      <c r="E3" s="16"/>
      <c r="F3" s="16"/>
      <c r="G3" s="16"/>
      <c r="H3" s="16"/>
      <c r="I3" s="16"/>
      <c r="J3" s="16"/>
      <c r="K3" s="20">
        <v>2</v>
      </c>
      <c r="L3" s="16"/>
      <c r="M3" s="16"/>
      <c r="N3" s="16"/>
      <c r="O3" s="16"/>
      <c r="P3" s="16"/>
      <c r="Q3" s="16"/>
      <c r="R3" s="20">
        <v>2</v>
      </c>
      <c r="S3" s="16"/>
      <c r="T3" s="16"/>
      <c r="U3" s="16"/>
      <c r="V3" s="16"/>
      <c r="W3" s="16"/>
      <c r="X3" s="16"/>
      <c r="Y3" s="16"/>
      <c r="Z3" s="20">
        <v>2</v>
      </c>
      <c r="AA3" s="16"/>
      <c r="AB3" s="16"/>
      <c r="AC3" s="16"/>
      <c r="AD3" s="20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18"/>
      <c r="K4" s="20">
        <v>3</v>
      </c>
      <c r="L4" s="16"/>
      <c r="M4" s="16"/>
      <c r="N4" s="16"/>
      <c r="O4" s="16"/>
      <c r="P4" s="16"/>
      <c r="Q4" s="16"/>
      <c r="R4" s="20">
        <v>3</v>
      </c>
      <c r="S4" s="16"/>
      <c r="T4" s="16"/>
      <c r="U4" s="1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ht="15" x14ac:dyDescent="0.25">
      <c r="A5" s="20">
        <v>4</v>
      </c>
      <c r="B5" s="16"/>
      <c r="C5" s="16"/>
      <c r="D5" s="16"/>
      <c r="E5" s="16"/>
      <c r="F5" s="16"/>
      <c r="G5" s="16"/>
      <c r="H5" s="16"/>
      <c r="I5" s="16"/>
      <c r="J5" s="16"/>
      <c r="K5" s="20">
        <v>4</v>
      </c>
      <c r="L5" s="16"/>
      <c r="M5" s="16"/>
      <c r="N5" s="16"/>
      <c r="O5" s="16"/>
      <c r="P5" s="16"/>
      <c r="Q5" s="16"/>
      <c r="R5" s="20">
        <v>4</v>
      </c>
      <c r="S5" s="16"/>
      <c r="T5" s="16"/>
      <c r="U5" s="16"/>
      <c r="V5" s="16"/>
      <c r="W5" s="16"/>
      <c r="X5" s="16"/>
      <c r="Y5" s="16"/>
      <c r="Z5" s="20">
        <v>4</v>
      </c>
      <c r="AA5" s="16"/>
      <c r="AB5" s="16"/>
      <c r="AC5" s="16"/>
      <c r="AD5" s="20">
        <v>4</v>
      </c>
    </row>
    <row r="6" spans="1:30" ht="15" x14ac:dyDescent="0.25">
      <c r="A6" s="20">
        <v>5</v>
      </c>
      <c r="B6" s="16"/>
      <c r="C6" s="16"/>
      <c r="D6" s="16"/>
      <c r="E6" s="16"/>
      <c r="F6" s="16"/>
      <c r="G6" s="16"/>
      <c r="H6" s="16"/>
      <c r="I6" s="16"/>
      <c r="J6" s="18"/>
      <c r="K6" s="20">
        <v>5</v>
      </c>
      <c r="L6" s="16"/>
      <c r="M6" s="16"/>
      <c r="N6" s="16"/>
      <c r="O6" s="16"/>
      <c r="P6" s="16"/>
      <c r="Q6" s="16"/>
      <c r="R6" s="20">
        <v>5</v>
      </c>
      <c r="S6" s="16"/>
      <c r="T6" s="16"/>
      <c r="U6" s="16"/>
      <c r="V6" s="16"/>
      <c r="W6" s="16"/>
      <c r="X6" s="16"/>
      <c r="Y6" s="16"/>
      <c r="Z6" s="20">
        <v>5</v>
      </c>
      <c r="AA6" s="16"/>
      <c r="AB6" s="16"/>
      <c r="AC6" s="16"/>
      <c r="AD6" s="20">
        <v>5</v>
      </c>
    </row>
    <row r="7" spans="1:30" ht="29.25" x14ac:dyDescent="0.25">
      <c r="A7" s="20">
        <v>6</v>
      </c>
      <c r="B7" s="16"/>
      <c r="C7" s="16"/>
      <c r="D7" s="16"/>
      <c r="E7" s="16"/>
      <c r="F7" s="16" t="s">
        <v>151</v>
      </c>
      <c r="G7" s="16"/>
      <c r="H7" s="16"/>
      <c r="I7" s="16"/>
      <c r="J7" s="16"/>
      <c r="K7" s="20">
        <v>6</v>
      </c>
      <c r="L7" s="16"/>
      <c r="M7" s="16"/>
      <c r="N7" s="16" t="s">
        <v>221</v>
      </c>
      <c r="O7" s="16"/>
      <c r="P7" s="16"/>
      <c r="Q7" s="16"/>
      <c r="R7" s="20">
        <v>6</v>
      </c>
      <c r="S7" s="16"/>
      <c r="T7" s="16"/>
      <c r="U7" s="16"/>
      <c r="V7" s="16"/>
      <c r="W7" s="16"/>
      <c r="X7" s="16"/>
      <c r="Y7" s="16"/>
      <c r="Z7" s="20">
        <v>6</v>
      </c>
      <c r="AA7" s="16"/>
      <c r="AB7" s="16"/>
      <c r="AC7" s="16"/>
      <c r="AD7" s="20">
        <v>6</v>
      </c>
    </row>
    <row r="8" spans="1:30" ht="29.25" x14ac:dyDescent="0.25">
      <c r="A8" s="20">
        <v>7</v>
      </c>
      <c r="B8" s="16"/>
      <c r="C8" s="16"/>
      <c r="D8" s="16"/>
      <c r="E8" s="16"/>
      <c r="F8" s="16"/>
      <c r="G8" s="16"/>
      <c r="H8" s="16"/>
      <c r="I8" s="16" t="s">
        <v>235</v>
      </c>
      <c r="J8" s="16"/>
      <c r="K8" s="20">
        <v>7</v>
      </c>
      <c r="L8" s="16"/>
      <c r="M8" s="16"/>
      <c r="N8" s="16"/>
      <c r="O8" s="16"/>
      <c r="P8" s="16"/>
      <c r="Q8" s="16"/>
      <c r="R8" s="20">
        <v>7</v>
      </c>
      <c r="S8" s="16"/>
      <c r="T8" s="16"/>
      <c r="U8" s="16"/>
      <c r="V8" s="16"/>
      <c r="W8" s="16"/>
      <c r="X8" s="16"/>
      <c r="Y8" s="16"/>
      <c r="Z8" s="20">
        <v>7</v>
      </c>
      <c r="AA8" s="16"/>
      <c r="AB8" s="16"/>
      <c r="AC8" s="16"/>
      <c r="AD8" s="20">
        <v>7</v>
      </c>
    </row>
    <row r="9" spans="1:30" s="13" customFormat="1" ht="30" x14ac:dyDescent="0.25">
      <c r="A9" s="20">
        <v>8</v>
      </c>
      <c r="B9" s="17"/>
      <c r="C9" s="22"/>
      <c r="D9" s="22"/>
      <c r="E9" s="22"/>
      <c r="F9" s="17"/>
      <c r="G9" s="22"/>
      <c r="H9" s="17"/>
      <c r="I9" s="22"/>
      <c r="J9" s="22"/>
      <c r="K9" s="20">
        <v>8</v>
      </c>
      <c r="L9" s="17"/>
      <c r="M9" s="17"/>
      <c r="N9" s="17"/>
      <c r="O9" s="17"/>
      <c r="P9" s="22" t="s">
        <v>287</v>
      </c>
      <c r="Q9" s="17"/>
      <c r="R9" s="21">
        <v>8</v>
      </c>
      <c r="S9" s="17" t="s">
        <v>107</v>
      </c>
      <c r="T9" s="17"/>
      <c r="U9" s="17"/>
      <c r="V9" s="22" t="s">
        <v>217</v>
      </c>
      <c r="W9" s="17"/>
      <c r="X9" s="17"/>
      <c r="Y9" s="17"/>
      <c r="Z9" s="20">
        <v>8</v>
      </c>
      <c r="AA9" s="17"/>
      <c r="AB9" s="17"/>
      <c r="AC9" s="17"/>
      <c r="AD9" s="20">
        <v>8</v>
      </c>
    </row>
    <row r="10" spans="1:30" ht="15" x14ac:dyDescent="0.25">
      <c r="A10" s="20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20">
        <v>9</v>
      </c>
      <c r="L10" s="16"/>
      <c r="M10" s="16"/>
      <c r="N10" s="16"/>
      <c r="O10" s="16"/>
      <c r="P10" s="16"/>
      <c r="Q10" s="16"/>
      <c r="R10" s="20">
        <v>9</v>
      </c>
      <c r="S10" s="16"/>
      <c r="T10" s="16"/>
      <c r="U10" s="16"/>
      <c r="V10" s="16"/>
      <c r="W10" s="16"/>
      <c r="X10" s="16"/>
      <c r="Y10" s="16"/>
      <c r="Z10" s="20">
        <v>9</v>
      </c>
      <c r="AA10" s="16"/>
      <c r="AB10" s="16"/>
      <c r="AC10" s="16"/>
      <c r="AD10" s="20">
        <v>9</v>
      </c>
    </row>
    <row r="11" spans="1:30" ht="15" x14ac:dyDescent="0.25">
      <c r="A11" s="20">
        <v>10</v>
      </c>
      <c r="B11" s="16"/>
      <c r="C11" s="16"/>
      <c r="D11" s="16"/>
      <c r="E11" s="16"/>
      <c r="F11" s="16"/>
      <c r="G11" s="16"/>
      <c r="H11" s="16"/>
      <c r="I11" s="16"/>
      <c r="J11" s="16"/>
      <c r="K11" s="20">
        <v>10</v>
      </c>
      <c r="L11" s="16"/>
      <c r="M11" s="16"/>
      <c r="N11" s="16"/>
      <c r="O11" s="16"/>
      <c r="P11" s="16"/>
      <c r="Q11" s="16"/>
      <c r="R11" s="20">
        <v>10</v>
      </c>
      <c r="S11" s="16"/>
      <c r="T11" s="16"/>
      <c r="U11" s="16"/>
      <c r="V11" s="16"/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ht="15" x14ac:dyDescent="0.25">
      <c r="A12" s="20">
        <v>11</v>
      </c>
      <c r="B12" s="16"/>
      <c r="C12" s="16"/>
      <c r="D12" s="16"/>
      <c r="E12" s="16"/>
      <c r="F12" s="16"/>
      <c r="G12" s="16"/>
      <c r="H12" s="16"/>
      <c r="I12" s="16"/>
      <c r="J12" s="16"/>
      <c r="K12" s="20">
        <v>11</v>
      </c>
      <c r="L12" s="16"/>
      <c r="M12" s="16"/>
      <c r="N12" s="16"/>
      <c r="O12" s="16"/>
      <c r="P12" s="16"/>
      <c r="Q12" s="16"/>
      <c r="R12" s="20">
        <v>11</v>
      </c>
      <c r="S12" s="16"/>
      <c r="T12" s="16"/>
      <c r="U12" s="16"/>
      <c r="V12" s="16"/>
      <c r="W12" s="16"/>
      <c r="X12" s="16"/>
      <c r="Y12" s="16"/>
      <c r="Z12" s="20">
        <v>11</v>
      </c>
      <c r="AA12" s="16"/>
      <c r="AB12" s="16"/>
      <c r="AC12" s="16"/>
      <c r="AD12" s="20">
        <v>11</v>
      </c>
    </row>
    <row r="13" spans="1:30" ht="15" x14ac:dyDescent="0.25">
      <c r="A13" s="20">
        <v>12</v>
      </c>
      <c r="B13" s="16"/>
      <c r="C13" s="16"/>
      <c r="D13" s="16"/>
      <c r="E13" s="16"/>
      <c r="F13" s="16"/>
      <c r="G13" s="16"/>
      <c r="H13" s="16"/>
      <c r="I13" s="16"/>
      <c r="J13" s="18"/>
      <c r="K13" s="20">
        <v>12</v>
      </c>
      <c r="L13" s="16"/>
      <c r="M13" s="16"/>
      <c r="N13" s="16"/>
      <c r="O13" s="16"/>
      <c r="P13" s="16"/>
      <c r="Q13" s="16"/>
      <c r="R13" s="20">
        <v>12</v>
      </c>
      <c r="S13" s="16"/>
      <c r="T13" s="16"/>
      <c r="U13" s="16"/>
      <c r="V13" s="16"/>
      <c r="W13" s="16"/>
      <c r="X13" s="16"/>
      <c r="Y13" s="16"/>
      <c r="Z13" s="20">
        <v>12</v>
      </c>
      <c r="AA13" s="16"/>
      <c r="AB13" s="16"/>
      <c r="AC13" s="16"/>
      <c r="AD13" s="20">
        <v>12</v>
      </c>
    </row>
    <row r="14" spans="1:30" ht="15" x14ac:dyDescent="0.25">
      <c r="A14" s="20">
        <v>13</v>
      </c>
      <c r="B14" s="16"/>
      <c r="C14" s="16"/>
      <c r="D14" s="16"/>
      <c r="E14" s="16"/>
      <c r="F14" s="16"/>
      <c r="G14" s="16"/>
      <c r="H14" s="16"/>
      <c r="I14" s="16"/>
      <c r="J14" s="16"/>
      <c r="K14" s="20">
        <v>13</v>
      </c>
      <c r="L14" s="16"/>
      <c r="M14" s="16"/>
      <c r="N14" s="16"/>
      <c r="O14" s="16"/>
      <c r="P14" s="16"/>
      <c r="Q14" s="16"/>
      <c r="R14" s="20">
        <v>13</v>
      </c>
      <c r="S14" s="16"/>
      <c r="T14" s="16"/>
      <c r="U14" s="16"/>
      <c r="V14" s="16"/>
      <c r="W14" s="16"/>
      <c r="X14" s="16"/>
      <c r="Y14" s="16"/>
      <c r="Z14" s="20">
        <v>13</v>
      </c>
      <c r="AA14" s="16"/>
      <c r="AB14" s="16"/>
      <c r="AC14" s="16"/>
      <c r="AD14" s="20">
        <v>13</v>
      </c>
    </row>
    <row r="15" spans="1:30" ht="30" x14ac:dyDescent="0.25">
      <c r="A15" s="20">
        <v>14</v>
      </c>
      <c r="B15" s="16"/>
      <c r="C15" s="16"/>
      <c r="D15" s="16"/>
      <c r="E15" s="16" t="s">
        <v>143</v>
      </c>
      <c r="F15" s="16"/>
      <c r="G15" s="16" t="s">
        <v>189</v>
      </c>
      <c r="H15" s="16" t="s">
        <v>168</v>
      </c>
      <c r="I15" s="16" t="s">
        <v>124</v>
      </c>
      <c r="J15" s="16"/>
      <c r="K15" s="20">
        <v>14</v>
      </c>
      <c r="L15" s="16"/>
      <c r="M15" s="16" t="s">
        <v>303</v>
      </c>
      <c r="N15" s="16"/>
      <c r="O15" s="16" t="s">
        <v>301</v>
      </c>
      <c r="P15" s="37" t="s">
        <v>302</v>
      </c>
      <c r="Q15" s="16" t="s">
        <v>300</v>
      </c>
      <c r="R15" s="20">
        <v>14</v>
      </c>
      <c r="S15" s="16"/>
      <c r="T15" s="16"/>
      <c r="U15" s="16"/>
      <c r="V15" s="16"/>
      <c r="W15" s="16"/>
      <c r="X15" s="16"/>
      <c r="Y15" s="16"/>
      <c r="Z15" s="20">
        <v>14</v>
      </c>
      <c r="AA15" s="16"/>
      <c r="AB15" s="16"/>
      <c r="AC15" s="16"/>
      <c r="AD15" s="20">
        <v>14</v>
      </c>
    </row>
    <row r="16" spans="1:30" s="13" customFormat="1" ht="30" x14ac:dyDescent="0.25">
      <c r="A16" s="20">
        <v>15</v>
      </c>
      <c r="B16" s="17"/>
      <c r="C16" s="17"/>
      <c r="D16" s="22"/>
      <c r="E16" s="22"/>
      <c r="F16" s="22" t="s">
        <v>188</v>
      </c>
      <c r="G16" s="74"/>
      <c r="H16" s="17"/>
      <c r="I16" s="22"/>
      <c r="J16" s="22"/>
      <c r="K16" s="20">
        <v>15</v>
      </c>
      <c r="L16" s="22" t="s">
        <v>174</v>
      </c>
      <c r="M16" s="17"/>
      <c r="N16" s="17"/>
      <c r="O16" s="17"/>
      <c r="P16" s="17"/>
      <c r="Q16" s="17"/>
      <c r="R16" s="21">
        <v>15</v>
      </c>
      <c r="S16" s="17" t="s">
        <v>96</v>
      </c>
      <c r="T16" s="17"/>
      <c r="U16" s="17"/>
      <c r="V16" s="17"/>
      <c r="W16" s="22"/>
      <c r="X16" s="22"/>
      <c r="Y16" s="22"/>
      <c r="Z16" s="20">
        <v>15</v>
      </c>
      <c r="AA16" s="22" t="s">
        <v>297</v>
      </c>
      <c r="AB16" s="22" t="s">
        <v>298</v>
      </c>
      <c r="AC16" s="22" t="s">
        <v>299</v>
      </c>
      <c r="AD16" s="20">
        <v>15</v>
      </c>
    </row>
    <row r="17" spans="1:30" ht="15" x14ac:dyDescent="0.25">
      <c r="A17" s="20">
        <v>16</v>
      </c>
      <c r="B17" s="16"/>
      <c r="C17" s="16"/>
      <c r="D17" s="16"/>
      <c r="E17" s="16"/>
      <c r="F17" s="16"/>
      <c r="G17" s="16"/>
      <c r="H17" s="16"/>
      <c r="I17" s="16"/>
      <c r="J17" s="16"/>
      <c r="K17" s="20">
        <v>16</v>
      </c>
      <c r="L17" s="16"/>
      <c r="M17" s="16"/>
      <c r="N17" s="16"/>
      <c r="O17" s="16"/>
      <c r="P17" s="16"/>
      <c r="Q17" s="16"/>
      <c r="R17" s="20">
        <v>16</v>
      </c>
      <c r="S17" s="16"/>
      <c r="T17" s="16"/>
      <c r="U17" s="16"/>
      <c r="V17" s="16"/>
      <c r="W17" s="16"/>
      <c r="X17" s="16"/>
      <c r="Y17" s="16"/>
      <c r="Z17" s="20">
        <v>16</v>
      </c>
      <c r="AA17" s="16"/>
      <c r="AB17" s="16"/>
      <c r="AC17" s="16"/>
      <c r="AD17" s="20">
        <v>16</v>
      </c>
    </row>
    <row r="18" spans="1:30" ht="15" x14ac:dyDescent="0.25">
      <c r="A18" s="20">
        <v>17</v>
      </c>
      <c r="B18" s="16"/>
      <c r="C18" s="16"/>
      <c r="D18" s="16"/>
      <c r="E18" s="16"/>
      <c r="F18" s="16"/>
      <c r="G18" s="16"/>
      <c r="H18" s="16"/>
      <c r="I18" s="16"/>
      <c r="J18" s="16"/>
      <c r="K18" s="20">
        <v>17</v>
      </c>
      <c r="L18" s="16"/>
      <c r="M18" s="16"/>
      <c r="N18" s="16"/>
      <c r="O18" s="16"/>
      <c r="P18" s="16"/>
      <c r="Q18" s="16"/>
      <c r="R18" s="20">
        <v>17</v>
      </c>
      <c r="S18" s="16"/>
      <c r="T18" s="16"/>
      <c r="U18" s="1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ht="15" x14ac:dyDescent="0.25">
      <c r="A19" s="20">
        <v>18</v>
      </c>
      <c r="B19" s="16"/>
      <c r="C19" s="16"/>
      <c r="D19" s="16"/>
      <c r="E19" s="16"/>
      <c r="F19" s="16"/>
      <c r="G19" s="16"/>
      <c r="H19" s="16"/>
      <c r="I19" s="16"/>
      <c r="J19" s="16"/>
      <c r="K19" s="20">
        <v>18</v>
      </c>
      <c r="L19" s="16"/>
      <c r="M19" s="16"/>
      <c r="N19" s="16"/>
      <c r="O19" s="16"/>
      <c r="P19" s="16"/>
      <c r="Q19" s="16"/>
      <c r="R19" s="20">
        <v>18</v>
      </c>
      <c r="S19" s="16"/>
      <c r="T19" s="16"/>
      <c r="U19" s="16"/>
      <c r="V19" s="16"/>
      <c r="W19" s="16"/>
      <c r="X19" s="16"/>
      <c r="Y19" s="16"/>
      <c r="Z19" s="20">
        <v>18</v>
      </c>
      <c r="AA19" s="16"/>
      <c r="AB19" s="16"/>
      <c r="AC19" s="16"/>
      <c r="AD19" s="20">
        <v>18</v>
      </c>
    </row>
    <row r="20" spans="1:30" ht="15" x14ac:dyDescent="0.25">
      <c r="A20" s="20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20">
        <v>19</v>
      </c>
      <c r="L20" s="16"/>
      <c r="M20" s="16"/>
      <c r="N20" s="16"/>
      <c r="O20" s="16"/>
      <c r="P20" s="16"/>
      <c r="Q20" s="16"/>
      <c r="R20" s="20">
        <v>19</v>
      </c>
      <c r="S20" s="16"/>
      <c r="T20" s="16"/>
      <c r="U20" s="16"/>
      <c r="V20" s="16"/>
      <c r="W20" s="16"/>
      <c r="X20" s="16"/>
      <c r="Y20" s="16"/>
      <c r="Z20" s="20">
        <v>19</v>
      </c>
      <c r="AA20" s="16"/>
      <c r="AB20" s="16"/>
      <c r="AC20" s="16"/>
      <c r="AD20" s="20">
        <v>19</v>
      </c>
    </row>
    <row r="21" spans="1:30" ht="15" x14ac:dyDescent="0.25">
      <c r="A21" s="20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20">
        <v>20</v>
      </c>
      <c r="L21" s="16"/>
      <c r="M21" s="16"/>
      <c r="N21" s="16"/>
      <c r="O21" s="16"/>
      <c r="P21" s="16"/>
      <c r="Q21" s="16"/>
      <c r="R21" s="20">
        <v>20</v>
      </c>
      <c r="S21" s="16"/>
      <c r="T21" s="16"/>
      <c r="U21" s="16"/>
      <c r="V21" s="16"/>
      <c r="W21" s="16"/>
      <c r="X21" s="16"/>
      <c r="Y21" s="16"/>
      <c r="Z21" s="20">
        <v>20</v>
      </c>
      <c r="AA21" s="16"/>
      <c r="AB21" s="16"/>
      <c r="AC21" s="16"/>
      <c r="AD21" s="20">
        <v>20</v>
      </c>
    </row>
    <row r="22" spans="1:30" ht="29.25" x14ac:dyDescent="0.25">
      <c r="A22" s="20">
        <v>21</v>
      </c>
      <c r="B22" s="16"/>
      <c r="C22" s="16"/>
      <c r="D22" s="16"/>
      <c r="E22" s="16"/>
      <c r="F22" s="16" t="s">
        <v>152</v>
      </c>
      <c r="G22" s="16" t="s">
        <v>158</v>
      </c>
      <c r="H22" s="16"/>
      <c r="I22" s="16" t="s">
        <v>209</v>
      </c>
      <c r="J22" s="16"/>
      <c r="K22" s="20">
        <v>21</v>
      </c>
      <c r="L22" s="16" t="s">
        <v>236</v>
      </c>
      <c r="M22" s="16"/>
      <c r="N22" s="16"/>
      <c r="O22" s="16"/>
      <c r="P22" s="16" t="s">
        <v>254</v>
      </c>
      <c r="Q22" s="16"/>
      <c r="R22" s="20">
        <v>21</v>
      </c>
      <c r="S22" s="16"/>
      <c r="T22" s="16"/>
      <c r="U22" s="16"/>
      <c r="V22" s="18"/>
      <c r="W22" s="16"/>
      <c r="X22" s="16"/>
      <c r="Y22" s="16"/>
      <c r="Z22" s="20">
        <v>21</v>
      </c>
      <c r="AA22" s="16"/>
      <c r="AB22" s="16"/>
      <c r="AC22" s="16"/>
      <c r="AD22" s="20">
        <v>21</v>
      </c>
    </row>
    <row r="23" spans="1:30" s="13" customFormat="1" ht="30" x14ac:dyDescent="0.25">
      <c r="A23" s="20">
        <v>22</v>
      </c>
      <c r="B23" s="17"/>
      <c r="C23" s="17"/>
      <c r="D23" s="22"/>
      <c r="E23" s="22"/>
      <c r="F23" s="17"/>
      <c r="G23" s="22"/>
      <c r="H23" s="17"/>
      <c r="I23" s="22"/>
      <c r="J23" s="22"/>
      <c r="K23" s="20">
        <v>22</v>
      </c>
      <c r="L23" s="17"/>
      <c r="M23" s="17"/>
      <c r="N23" s="17"/>
      <c r="O23" s="17"/>
      <c r="P23" s="17"/>
      <c r="Q23" s="22" t="s">
        <v>281</v>
      </c>
      <c r="R23" s="21">
        <v>22</v>
      </c>
      <c r="S23" s="17"/>
      <c r="T23" s="17"/>
      <c r="U23" s="17"/>
      <c r="V23" s="17"/>
      <c r="W23" s="22" t="s">
        <v>304</v>
      </c>
      <c r="X23" s="17"/>
      <c r="Y23" s="17"/>
      <c r="Z23" s="20">
        <v>22</v>
      </c>
      <c r="AA23" s="17"/>
      <c r="AB23" s="17"/>
      <c r="AC23" s="17"/>
      <c r="AD23" s="20">
        <v>22</v>
      </c>
    </row>
    <row r="24" spans="1:30" ht="15" x14ac:dyDescent="0.25">
      <c r="A24" s="20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20">
        <v>23</v>
      </c>
      <c r="L24" s="16"/>
      <c r="M24" s="16"/>
      <c r="N24" s="16"/>
      <c r="O24" s="16"/>
      <c r="P24" s="16"/>
      <c r="Q24" s="16"/>
      <c r="R24" s="20">
        <v>23</v>
      </c>
      <c r="S24" s="16"/>
      <c r="T24" s="16"/>
      <c r="U24" s="16"/>
      <c r="V24" s="16"/>
      <c r="W24" s="16"/>
      <c r="X24" s="16"/>
      <c r="Y24" s="16"/>
      <c r="Z24" s="20">
        <v>23</v>
      </c>
      <c r="AA24" s="16"/>
      <c r="AB24" s="16"/>
      <c r="AC24" s="16"/>
      <c r="AD24" s="20">
        <v>23</v>
      </c>
    </row>
    <row r="25" spans="1:30" ht="15" x14ac:dyDescent="0.25">
      <c r="A25" s="20">
        <v>24</v>
      </c>
      <c r="B25" s="16"/>
      <c r="C25" s="16"/>
      <c r="D25" s="16"/>
      <c r="E25" s="16"/>
      <c r="F25" s="16"/>
      <c r="G25" s="16"/>
      <c r="H25" s="16"/>
      <c r="I25" s="16"/>
      <c r="J25" s="16"/>
      <c r="K25" s="20">
        <v>24</v>
      </c>
      <c r="L25" s="16"/>
      <c r="M25" s="16"/>
      <c r="N25" s="16"/>
      <c r="O25" s="16"/>
      <c r="P25" s="16"/>
      <c r="Q25" s="16"/>
      <c r="R25" s="20">
        <v>24</v>
      </c>
      <c r="S25" s="16"/>
      <c r="T25" s="16"/>
      <c r="U25" s="16"/>
      <c r="V25" s="16"/>
      <c r="W25" s="16"/>
      <c r="X25" s="16"/>
      <c r="Y25" s="16"/>
      <c r="Z25" s="20">
        <v>24</v>
      </c>
      <c r="AA25" s="16"/>
      <c r="AB25" s="16"/>
      <c r="AC25" s="16"/>
      <c r="AD25" s="20">
        <v>24</v>
      </c>
    </row>
    <row r="26" spans="1:30" ht="15" x14ac:dyDescent="0.25">
      <c r="A26" s="20">
        <v>25</v>
      </c>
      <c r="B26" s="16"/>
      <c r="C26" s="16"/>
      <c r="D26" s="16"/>
      <c r="E26" s="16"/>
      <c r="F26" s="16"/>
      <c r="G26" s="16"/>
      <c r="H26" s="16"/>
      <c r="I26" s="16"/>
      <c r="J26" s="16"/>
      <c r="K26" s="20">
        <v>25</v>
      </c>
      <c r="L26" s="16"/>
      <c r="M26" s="16"/>
      <c r="N26" s="16"/>
      <c r="O26" s="16"/>
      <c r="P26" s="16"/>
      <c r="Q26" s="16"/>
      <c r="R26" s="20">
        <v>25</v>
      </c>
      <c r="S26" s="16"/>
      <c r="T26" s="16"/>
      <c r="U26" s="16"/>
      <c r="V26" s="16"/>
      <c r="W26" s="16"/>
      <c r="X26" s="16"/>
      <c r="Y26" s="16"/>
      <c r="Z26" s="20">
        <v>25</v>
      </c>
      <c r="AA26" s="16"/>
      <c r="AB26" s="16"/>
      <c r="AC26" s="16"/>
      <c r="AD26" s="20">
        <v>25</v>
      </c>
    </row>
    <row r="27" spans="1:30" ht="15" x14ac:dyDescent="0.25">
      <c r="A27" s="20">
        <v>26</v>
      </c>
      <c r="B27" s="16"/>
      <c r="C27" s="16"/>
      <c r="D27" s="16"/>
      <c r="E27" s="16"/>
      <c r="F27" s="16"/>
      <c r="G27" s="16"/>
      <c r="H27" s="16"/>
      <c r="I27" s="16"/>
      <c r="J27" s="16"/>
      <c r="K27" s="20">
        <v>26</v>
      </c>
      <c r="L27" s="16"/>
      <c r="M27" s="16"/>
      <c r="N27" s="16"/>
      <c r="O27" s="16"/>
      <c r="P27" s="16"/>
      <c r="Q27" s="16"/>
      <c r="R27" s="20">
        <v>26</v>
      </c>
      <c r="S27" s="16"/>
      <c r="T27" s="16"/>
      <c r="U27" s="16"/>
      <c r="V27" s="16"/>
      <c r="W27" s="16"/>
      <c r="X27" s="16"/>
      <c r="Y27" s="16"/>
      <c r="Z27" s="20">
        <v>26</v>
      </c>
      <c r="AA27" s="16"/>
      <c r="AB27" s="16"/>
      <c r="AC27" s="16"/>
      <c r="AD27" s="20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6"/>
      <c r="H28" s="16"/>
      <c r="I28" s="16"/>
      <c r="J28" s="16"/>
      <c r="K28" s="20">
        <v>27</v>
      </c>
      <c r="L28" s="16"/>
      <c r="M28" s="16"/>
      <c r="N28" s="16"/>
      <c r="O28" s="16"/>
      <c r="P28" s="16"/>
      <c r="Q28" s="16"/>
      <c r="R28" s="20">
        <v>27</v>
      </c>
      <c r="S28" s="16"/>
      <c r="T28" s="16"/>
      <c r="U28" s="16"/>
      <c r="V28" s="16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ht="29.25" x14ac:dyDescent="0.25">
      <c r="A29" s="20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20">
        <v>28</v>
      </c>
      <c r="L29" s="16" t="s">
        <v>201</v>
      </c>
      <c r="M29" s="16"/>
      <c r="N29" s="16"/>
      <c r="O29" s="16"/>
      <c r="P29" s="16"/>
      <c r="Q29" s="16"/>
      <c r="R29" s="20">
        <v>28</v>
      </c>
      <c r="S29" s="16"/>
      <c r="T29" s="16"/>
      <c r="U29" s="16"/>
      <c r="V29" s="16"/>
      <c r="W29" s="16"/>
      <c r="X29" s="16"/>
      <c r="Y29" s="16"/>
      <c r="Z29" s="20">
        <v>28</v>
      </c>
      <c r="AA29" s="16"/>
      <c r="AB29" s="16"/>
      <c r="AC29" s="16"/>
      <c r="AD29" s="20">
        <v>28</v>
      </c>
    </row>
    <row r="30" spans="1:30" s="13" customFormat="1" ht="30" x14ac:dyDescent="0.25">
      <c r="A30" s="20">
        <v>29</v>
      </c>
      <c r="B30" s="17"/>
      <c r="C30" s="17"/>
      <c r="D30" s="22"/>
      <c r="E30" s="22"/>
      <c r="F30" s="22" t="s">
        <v>173</v>
      </c>
      <c r="G30" s="22" t="s">
        <v>191</v>
      </c>
      <c r="H30" s="17"/>
      <c r="I30" s="22" t="s">
        <v>190</v>
      </c>
      <c r="J30" s="22"/>
      <c r="K30" s="20">
        <v>29</v>
      </c>
      <c r="L30" s="17"/>
      <c r="M30" s="17"/>
      <c r="N30" s="17"/>
      <c r="O30" s="17"/>
      <c r="P30" s="17"/>
      <c r="Q30" s="17"/>
      <c r="R30" s="21">
        <v>29</v>
      </c>
      <c r="S30" s="17"/>
      <c r="T30" s="22"/>
      <c r="U30" s="17"/>
      <c r="V30" s="22"/>
      <c r="W30" s="17"/>
      <c r="X30" s="17"/>
      <c r="Y30" s="17"/>
      <c r="Z30" s="20">
        <v>29</v>
      </c>
      <c r="AA30" s="17"/>
      <c r="AB30" s="17"/>
      <c r="AC30" s="17"/>
      <c r="AD30" s="20">
        <v>29</v>
      </c>
    </row>
    <row r="31" spans="1:30" ht="15" x14ac:dyDescent="0.25">
      <c r="A31" s="20">
        <v>30</v>
      </c>
      <c r="B31" s="16"/>
      <c r="C31" s="16"/>
      <c r="D31" s="16"/>
      <c r="E31" s="16"/>
      <c r="F31" s="16"/>
      <c r="G31" s="16"/>
      <c r="H31" s="16"/>
      <c r="I31" s="16"/>
      <c r="J31" s="16"/>
      <c r="K31" s="20">
        <v>30</v>
      </c>
      <c r="L31" s="16"/>
      <c r="M31" s="16"/>
      <c r="N31" s="16"/>
      <c r="O31" s="16"/>
      <c r="P31" s="16"/>
      <c r="Q31" s="16"/>
      <c r="R31" s="20">
        <v>30</v>
      </c>
      <c r="S31" s="16"/>
      <c r="T31" s="16"/>
      <c r="U31" s="16"/>
      <c r="V31" s="16"/>
      <c r="W31" s="16"/>
      <c r="X31" s="16"/>
      <c r="Y31" s="16"/>
      <c r="Z31" s="20">
        <v>30</v>
      </c>
      <c r="AA31" s="16"/>
      <c r="AB31" s="16"/>
      <c r="AC31" s="16"/>
      <c r="AD31" s="20">
        <v>30</v>
      </c>
    </row>
    <row r="32" spans="1:30" ht="15" x14ac:dyDescent="0.25">
      <c r="A32" s="20">
        <v>31</v>
      </c>
      <c r="B32" s="16"/>
      <c r="C32" s="16"/>
      <c r="D32" s="16"/>
      <c r="E32" s="16"/>
      <c r="F32" s="16"/>
      <c r="G32" s="16"/>
      <c r="H32" s="16"/>
      <c r="I32" s="16"/>
      <c r="J32" s="16"/>
      <c r="K32" s="20">
        <v>31</v>
      </c>
      <c r="L32" s="16"/>
      <c r="M32" s="16"/>
      <c r="N32" s="16"/>
      <c r="O32" s="16"/>
      <c r="P32" s="16"/>
      <c r="Q32" s="16"/>
      <c r="R32" s="20">
        <v>31</v>
      </c>
      <c r="S32" s="16"/>
      <c r="T32" s="16"/>
      <c r="U32" s="16"/>
      <c r="V32" s="16"/>
      <c r="W32" s="16"/>
      <c r="X32" s="16"/>
      <c r="Y32" s="16"/>
      <c r="Z32" s="20">
        <v>31</v>
      </c>
      <c r="AA32" s="16"/>
      <c r="AB32" s="16"/>
      <c r="AC32" s="16"/>
      <c r="AD32" s="20">
        <v>31</v>
      </c>
    </row>
    <row r="33" spans="1:30" ht="15" x14ac:dyDescent="0.25">
      <c r="A33" s="1" t="s">
        <v>6</v>
      </c>
      <c r="B33" s="24">
        <f>COUNTA(B2:B32)-COUNT(B2:B32)</f>
        <v>0</v>
      </c>
      <c r="C33" s="24">
        <f t="shared" ref="C33:M33" si="0">COUNTA(C2:C32)-COUNT(C2:C32)</f>
        <v>0</v>
      </c>
      <c r="D33" s="24">
        <f t="shared" si="0"/>
        <v>0</v>
      </c>
      <c r="E33" s="24">
        <v>1</v>
      </c>
      <c r="F33" s="24">
        <f>COUNTA(F2:F32)-COUNT(F2:F32)</f>
        <v>5</v>
      </c>
      <c r="G33" s="24">
        <f>COUNTA(G2:G32)-COUNT(G2:G32)</f>
        <v>4</v>
      </c>
      <c r="H33" s="24">
        <f t="shared" si="0"/>
        <v>1</v>
      </c>
      <c r="I33" s="24">
        <f t="shared" si="0"/>
        <v>4</v>
      </c>
      <c r="J33" s="50">
        <f t="shared" ref="J33" si="1">COUNTA(J2:J32)-COUNT(J2:J32)</f>
        <v>0</v>
      </c>
      <c r="K33" s="1" t="s">
        <v>6</v>
      </c>
      <c r="L33" s="24">
        <f t="shared" si="0"/>
        <v>3</v>
      </c>
      <c r="M33" s="24">
        <f t="shared" si="0"/>
        <v>1</v>
      </c>
      <c r="N33" s="24">
        <f t="shared" ref="N33:P33" si="2">COUNTA(N2:N32)-COUNT(N2:N32)</f>
        <v>1</v>
      </c>
      <c r="O33" s="24">
        <f t="shared" si="2"/>
        <v>1</v>
      </c>
      <c r="P33" s="24">
        <f t="shared" si="2"/>
        <v>3</v>
      </c>
      <c r="Q33" s="24">
        <f t="shared" ref="Q33:W33" si="3">COUNTA(Q2:Q32)-COUNT(Q2:Q32)</f>
        <v>2</v>
      </c>
      <c r="R33" s="1" t="s">
        <v>6</v>
      </c>
      <c r="S33" s="24">
        <v>2</v>
      </c>
      <c r="T33" s="24">
        <f t="shared" si="3"/>
        <v>0</v>
      </c>
      <c r="U33" s="24">
        <f t="shared" si="3"/>
        <v>0</v>
      </c>
      <c r="V33" s="24">
        <f t="shared" si="3"/>
        <v>1</v>
      </c>
      <c r="W33" s="24">
        <f t="shared" si="3"/>
        <v>2</v>
      </c>
      <c r="X33" s="24">
        <f t="shared" ref="X33:AC33" si="4">COUNTA(X2:X32)-COUNT(X2:X32)</f>
        <v>0</v>
      </c>
      <c r="Y33" s="24">
        <f t="shared" si="4"/>
        <v>1</v>
      </c>
      <c r="Z33" s="1" t="s">
        <v>6</v>
      </c>
      <c r="AA33" s="24">
        <f t="shared" si="4"/>
        <v>1</v>
      </c>
      <c r="AB33" s="24">
        <f t="shared" si="4"/>
        <v>2</v>
      </c>
      <c r="AC33" s="24">
        <f t="shared" si="4"/>
        <v>2</v>
      </c>
      <c r="AD33" s="1" t="s">
        <v>6</v>
      </c>
    </row>
    <row r="34" spans="1:30" ht="15" x14ac:dyDescent="0.25">
      <c r="A34" s="1" t="s">
        <v>7</v>
      </c>
      <c r="B34" s="27">
        <v>2</v>
      </c>
      <c r="C34" s="27">
        <v>5</v>
      </c>
      <c r="D34" s="27">
        <v>1</v>
      </c>
      <c r="E34" s="27">
        <v>2</v>
      </c>
      <c r="F34" s="27">
        <v>4</v>
      </c>
      <c r="G34" s="27">
        <v>0</v>
      </c>
      <c r="H34" s="27">
        <v>2</v>
      </c>
      <c r="I34" s="27">
        <v>4</v>
      </c>
      <c r="J34" s="49">
        <v>4</v>
      </c>
      <c r="K34" s="1" t="s">
        <v>7</v>
      </c>
      <c r="L34" s="27">
        <v>3</v>
      </c>
      <c r="M34" s="27">
        <v>0</v>
      </c>
      <c r="N34" s="27">
        <v>1</v>
      </c>
      <c r="O34" s="27">
        <v>1</v>
      </c>
      <c r="P34" s="27">
        <v>3</v>
      </c>
      <c r="Q34" s="27">
        <v>4</v>
      </c>
      <c r="R34" s="1" t="s">
        <v>7</v>
      </c>
      <c r="S34" s="27">
        <v>2</v>
      </c>
      <c r="T34" s="27">
        <v>7</v>
      </c>
      <c r="U34" s="27">
        <v>8</v>
      </c>
      <c r="V34" s="27">
        <v>9</v>
      </c>
      <c r="W34" s="27">
        <v>10</v>
      </c>
      <c r="X34" s="27">
        <v>12</v>
      </c>
      <c r="Y34" s="27">
        <v>13</v>
      </c>
      <c r="Z34" s="1" t="s">
        <v>7</v>
      </c>
      <c r="AA34" s="27">
        <v>15</v>
      </c>
      <c r="AB34" s="27">
        <v>16</v>
      </c>
      <c r="AC34" s="27">
        <v>17</v>
      </c>
      <c r="AD34" s="1" t="s">
        <v>7</v>
      </c>
    </row>
    <row r="35" spans="1:30" ht="15" x14ac:dyDescent="0.25">
      <c r="A35" s="1" t="s">
        <v>8</v>
      </c>
      <c r="B35" s="24">
        <f>B33-B34</f>
        <v>-2</v>
      </c>
      <c r="C35" s="24">
        <f t="shared" ref="C35:M35" si="5">C33-C34</f>
        <v>-5</v>
      </c>
      <c r="D35" s="24">
        <f t="shared" si="5"/>
        <v>-1</v>
      </c>
      <c r="E35" s="24">
        <f t="shared" si="5"/>
        <v>-1</v>
      </c>
      <c r="F35" s="24">
        <f t="shared" si="5"/>
        <v>1</v>
      </c>
      <c r="G35" s="24">
        <f t="shared" si="5"/>
        <v>4</v>
      </c>
      <c r="H35" s="24">
        <f t="shared" si="5"/>
        <v>-1</v>
      </c>
      <c r="I35" s="24">
        <f t="shared" si="5"/>
        <v>0</v>
      </c>
      <c r="J35" s="50">
        <f t="shared" ref="J35" si="6">J33-J34</f>
        <v>-4</v>
      </c>
      <c r="K35" s="1" t="s">
        <v>8</v>
      </c>
      <c r="L35" s="24">
        <f t="shared" si="5"/>
        <v>0</v>
      </c>
      <c r="M35" s="24">
        <f t="shared" si="5"/>
        <v>1</v>
      </c>
      <c r="N35" s="24">
        <f t="shared" ref="N35:P35" si="7">N33-N34</f>
        <v>0</v>
      </c>
      <c r="O35" s="24">
        <f t="shared" si="7"/>
        <v>0</v>
      </c>
      <c r="P35" s="24">
        <f t="shared" si="7"/>
        <v>0</v>
      </c>
      <c r="Q35" s="24">
        <f t="shared" ref="Q35:W35" si="8">Q33-Q34</f>
        <v>-2</v>
      </c>
      <c r="R35" s="1" t="s">
        <v>8</v>
      </c>
      <c r="S35" s="24">
        <f t="shared" si="8"/>
        <v>0</v>
      </c>
      <c r="T35" s="24">
        <f t="shared" si="8"/>
        <v>-7</v>
      </c>
      <c r="U35" s="24">
        <f t="shared" si="8"/>
        <v>-8</v>
      </c>
      <c r="V35" s="24">
        <f t="shared" si="8"/>
        <v>-8</v>
      </c>
      <c r="W35" s="24">
        <f t="shared" si="8"/>
        <v>-8</v>
      </c>
      <c r="X35" s="24">
        <f t="shared" ref="X35:AC35" si="9">X33-X34</f>
        <v>-12</v>
      </c>
      <c r="Y35" s="24">
        <f t="shared" si="9"/>
        <v>-12</v>
      </c>
      <c r="Z35" s="1" t="s">
        <v>8</v>
      </c>
      <c r="AA35" s="24">
        <f t="shared" si="9"/>
        <v>-14</v>
      </c>
      <c r="AB35" s="24">
        <f t="shared" si="9"/>
        <v>-14</v>
      </c>
      <c r="AC35" s="24">
        <f t="shared" si="9"/>
        <v>-15</v>
      </c>
      <c r="AD35" s="1" t="s">
        <v>8</v>
      </c>
    </row>
    <row r="36" spans="1:30" x14ac:dyDescent="0.2">
      <c r="E36" t="s">
        <v>144</v>
      </c>
      <c r="H36" t="s">
        <v>216</v>
      </c>
      <c r="I36" t="s">
        <v>208</v>
      </c>
      <c r="L36" t="s">
        <v>202</v>
      </c>
    </row>
  </sheetData>
  <conditionalFormatting sqref="A2:AD32">
    <cfRule type="containsText" dxfId="16" priority="1" operator="containsText" text="(H)">
      <formula>NOT(ISERROR(SEARCH("(H)",A2)))</formula>
    </cfRule>
  </conditionalFormatting>
  <conditionalFormatting sqref="B35:J35 L35:Q35 S35:Y35 AA35:AC35">
    <cfRule type="cellIs" dxfId="15" priority="16" operator="equal">
      <formula>0</formula>
    </cfRule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C10:I15">
    <cfRule type="containsText" dxfId="12" priority="9" operator="containsText" text="(H)">
      <formula>NOT(ISERROR(SEARCH("(H)",C10)))</formula>
    </cfRule>
  </conditionalFormatting>
  <conditionalFormatting sqref="C17:I22">
    <cfRule type="containsText" dxfId="11" priority="8" operator="containsText" text="(H)">
      <formula>NOT(ISERROR(SEARCH("(H)",C17)))</formula>
    </cfRule>
  </conditionalFormatting>
  <conditionalFormatting sqref="C24:I29">
    <cfRule type="containsText" dxfId="10" priority="7" operator="containsText" text="(H)">
      <formula>NOT(ISERROR(SEARCH("(H)",C24)))</formula>
    </cfRule>
  </conditionalFormatting>
  <conditionalFormatting sqref="M15">
    <cfRule type="containsText" dxfId="9" priority="4" operator="containsText" text="(H)">
      <formula>NOT(ISERROR(SEARCH("(H)",M15)))</formula>
    </cfRule>
  </conditionalFormatting>
  <conditionalFormatting sqref="O15">
    <cfRule type="containsText" dxfId="8" priority="5" operator="containsText" text="(H)">
      <formula>NOT(ISERROR(SEARCH("(H)",O15)))</formula>
    </cfRule>
  </conditionalFormatting>
  <conditionalFormatting sqref="Q15">
    <cfRule type="containsText" dxfId="7" priority="6" operator="containsText" text="(H)">
      <formula>NOT(ISERROR(SEARCH("(H)",Q15)))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2F68-B069-4D63-8E41-8011C130FF76}">
  <dimension ref="A1:AD35"/>
  <sheetViews>
    <sheetView topLeftCell="L1" zoomScaleNormal="100" workbookViewId="0">
      <pane ySplit="1" topLeftCell="A2" activePane="bottomLeft" state="frozen"/>
      <selection pane="bottomLeft" activeCell="W6" sqref="W6"/>
    </sheetView>
  </sheetViews>
  <sheetFormatPr defaultRowHeight="14.25" x14ac:dyDescent="0.2"/>
  <cols>
    <col min="1" max="1" width="7.5" bestFit="1" customWidth="1"/>
    <col min="2" max="2" width="16.625" hidden="1" customWidth="1"/>
    <col min="3" max="3" width="21.75" hidden="1" customWidth="1"/>
    <col min="4" max="4" width="19.875" hidden="1" customWidth="1"/>
    <col min="5" max="5" width="20.75" bestFit="1" customWidth="1"/>
    <col min="6" max="6" width="22" bestFit="1" customWidth="1"/>
    <col min="7" max="7" width="20.75" customWidth="1"/>
    <col min="8" max="8" width="22.375" bestFit="1" customWidth="1"/>
    <col min="9" max="9" width="23.625" bestFit="1" customWidth="1"/>
    <col min="10" max="10" width="23.625" customWidth="1"/>
    <col min="11" max="11" width="7.5" bestFit="1" customWidth="1"/>
    <col min="12" max="12" width="24.5" customWidth="1"/>
    <col min="13" max="13" width="11.125" customWidth="1"/>
    <col min="14" max="14" width="18" customWidth="1"/>
    <col min="15" max="15" width="23.625" customWidth="1"/>
    <col min="16" max="17" width="10" bestFit="1" customWidth="1"/>
    <col min="18" max="18" width="7.5" bestFit="1" customWidth="1"/>
    <col min="19" max="20" width="18.25" customWidth="1"/>
    <col min="21" max="21" width="20" customWidth="1"/>
    <col min="22" max="22" width="23.625" customWidth="1"/>
    <col min="23" max="23" width="16.375" customWidth="1"/>
    <col min="26" max="26" width="7.5" bestFit="1" customWidth="1"/>
    <col min="30" max="30" width="7.5" bestFit="1" customWidth="1"/>
  </cols>
  <sheetData>
    <row r="1" spans="1:30" ht="15" x14ac:dyDescent="0.25">
      <c r="A1" s="14" t="s">
        <v>3</v>
      </c>
      <c r="B1" s="3" t="s">
        <v>80</v>
      </c>
      <c r="C1" s="4" t="s">
        <v>81</v>
      </c>
      <c r="D1" s="5" t="s">
        <v>82</v>
      </c>
      <c r="E1" s="6" t="s">
        <v>2</v>
      </c>
      <c r="F1" s="7" t="s">
        <v>28</v>
      </c>
      <c r="G1" s="8" t="s">
        <v>83</v>
      </c>
      <c r="H1" s="9" t="s">
        <v>30</v>
      </c>
      <c r="I1" s="10" t="s">
        <v>31</v>
      </c>
      <c r="J1" s="11" t="s">
        <v>84</v>
      </c>
      <c r="K1" s="65" t="s">
        <v>3</v>
      </c>
      <c r="L1" s="12" t="s">
        <v>179</v>
      </c>
      <c r="M1" s="30" t="s">
        <v>86</v>
      </c>
      <c r="N1" s="31" t="s">
        <v>85</v>
      </c>
      <c r="O1" s="32" t="s">
        <v>87</v>
      </c>
      <c r="P1" s="33" t="s">
        <v>223</v>
      </c>
      <c r="Q1" s="15" t="s">
        <v>222</v>
      </c>
      <c r="R1" s="65" t="s">
        <v>3</v>
      </c>
      <c r="S1" s="34" t="s">
        <v>88</v>
      </c>
      <c r="T1" s="60" t="s">
        <v>35</v>
      </c>
      <c r="U1" s="61" t="s">
        <v>89</v>
      </c>
      <c r="V1" s="62" t="s">
        <v>37</v>
      </c>
      <c r="W1" s="35" t="s">
        <v>90</v>
      </c>
      <c r="X1" s="71" t="s">
        <v>50</v>
      </c>
      <c r="Y1" s="30" t="s">
        <v>257</v>
      </c>
      <c r="Z1" s="65" t="s">
        <v>3</v>
      </c>
      <c r="AA1" s="72" t="s">
        <v>256</v>
      </c>
      <c r="AB1" s="72" t="s">
        <v>259</v>
      </c>
      <c r="AC1" s="73" t="s">
        <v>225</v>
      </c>
      <c r="AD1" s="65" t="s">
        <v>3</v>
      </c>
    </row>
    <row r="2" spans="1:30" ht="15" x14ac:dyDescent="0.25">
      <c r="A2" s="20">
        <v>1</v>
      </c>
      <c r="B2" s="16"/>
      <c r="C2" s="16"/>
      <c r="D2" s="18"/>
      <c r="E2" s="16"/>
      <c r="F2" s="16"/>
      <c r="G2" s="16"/>
      <c r="H2" s="16"/>
      <c r="I2" s="16"/>
      <c r="J2" s="47"/>
      <c r="K2" s="20">
        <v>1</v>
      </c>
      <c r="L2" s="45"/>
      <c r="M2" s="16"/>
      <c r="N2" s="16"/>
      <c r="O2" s="16"/>
      <c r="P2" s="16"/>
      <c r="Q2" s="16"/>
      <c r="R2" s="20">
        <v>1</v>
      </c>
      <c r="S2" s="16"/>
      <c r="T2" s="16"/>
      <c r="U2" s="16"/>
      <c r="V2" s="16"/>
      <c r="W2" s="16"/>
      <c r="X2" s="16"/>
      <c r="Y2" s="16"/>
      <c r="Z2" s="20">
        <v>1</v>
      </c>
      <c r="AA2" s="16"/>
      <c r="AB2" s="16"/>
      <c r="AC2" s="16"/>
      <c r="AD2" s="20">
        <v>1</v>
      </c>
    </row>
    <row r="3" spans="1:30" ht="15" x14ac:dyDescent="0.25">
      <c r="A3" s="20">
        <v>2</v>
      </c>
      <c r="B3" s="16"/>
      <c r="C3" s="16"/>
      <c r="D3" s="16"/>
      <c r="E3" s="16"/>
      <c r="F3" s="16"/>
      <c r="G3" s="16"/>
      <c r="H3" s="16"/>
      <c r="I3" s="16"/>
      <c r="J3" s="51"/>
      <c r="K3" s="20">
        <v>2</v>
      </c>
      <c r="L3" s="45"/>
      <c r="M3" s="16"/>
      <c r="N3" s="16"/>
      <c r="O3" s="16"/>
      <c r="P3" s="16"/>
      <c r="Q3" s="16"/>
      <c r="R3" s="20">
        <v>2</v>
      </c>
      <c r="S3" s="16"/>
      <c r="T3" s="16"/>
      <c r="U3" s="16"/>
      <c r="V3" s="16"/>
      <c r="W3" s="16"/>
      <c r="X3" s="16"/>
      <c r="Y3" s="16"/>
      <c r="Z3" s="20">
        <v>2</v>
      </c>
      <c r="AA3" s="16"/>
      <c r="AB3" s="16"/>
      <c r="AC3" s="16"/>
      <c r="AD3" s="20">
        <v>2</v>
      </c>
    </row>
    <row r="4" spans="1:30" ht="15" x14ac:dyDescent="0.25">
      <c r="A4" s="20">
        <v>3</v>
      </c>
      <c r="B4" s="16"/>
      <c r="C4" s="16"/>
      <c r="D4" s="16"/>
      <c r="E4" s="16"/>
      <c r="F4" s="16"/>
      <c r="G4" s="16"/>
      <c r="H4" s="16"/>
      <c r="I4" s="16"/>
      <c r="J4" s="51"/>
      <c r="K4" s="20">
        <v>3</v>
      </c>
      <c r="L4" s="45"/>
      <c r="M4" s="16"/>
      <c r="N4" s="16"/>
      <c r="O4" s="16"/>
      <c r="P4" s="16"/>
      <c r="Q4" s="16"/>
      <c r="R4" s="20">
        <v>3</v>
      </c>
      <c r="S4" s="16"/>
      <c r="T4" s="16"/>
      <c r="U4" s="16"/>
      <c r="V4" s="16"/>
      <c r="W4" s="16"/>
      <c r="X4" s="16"/>
      <c r="Y4" s="16"/>
      <c r="Z4" s="20">
        <v>3</v>
      </c>
      <c r="AA4" s="16"/>
      <c r="AB4" s="16"/>
      <c r="AC4" s="16"/>
      <c r="AD4" s="20">
        <v>3</v>
      </c>
    </row>
    <row r="5" spans="1:30" ht="15" x14ac:dyDescent="0.25">
      <c r="A5" s="20">
        <v>4</v>
      </c>
      <c r="B5" s="16"/>
      <c r="C5" s="16"/>
      <c r="D5" s="16"/>
      <c r="E5" s="16"/>
      <c r="F5" s="16"/>
      <c r="G5" s="16"/>
      <c r="H5" s="16"/>
      <c r="I5" s="16"/>
      <c r="J5" s="47"/>
      <c r="K5" s="20">
        <v>4</v>
      </c>
      <c r="L5" s="45"/>
      <c r="M5" s="16"/>
      <c r="N5" s="16"/>
      <c r="O5" s="16"/>
      <c r="P5" s="16"/>
      <c r="Q5" s="16"/>
      <c r="R5" s="20">
        <v>4</v>
      </c>
      <c r="S5" s="16"/>
      <c r="T5" s="16"/>
      <c r="U5" s="16"/>
      <c r="V5" s="16"/>
      <c r="W5" s="16"/>
      <c r="X5" s="16"/>
      <c r="Y5" s="16"/>
      <c r="Z5" s="20">
        <v>4</v>
      </c>
      <c r="AA5" s="16"/>
      <c r="AB5" s="16"/>
      <c r="AC5" s="16"/>
      <c r="AD5" s="20">
        <v>4</v>
      </c>
    </row>
    <row r="6" spans="1:30" s="13" customFormat="1" ht="30" x14ac:dyDescent="0.25">
      <c r="A6" s="21">
        <v>5</v>
      </c>
      <c r="B6" s="17"/>
      <c r="C6" s="17"/>
      <c r="D6" s="17"/>
      <c r="E6" s="17"/>
      <c r="F6" s="17"/>
      <c r="G6" s="17"/>
      <c r="H6" s="17"/>
      <c r="I6" s="17"/>
      <c r="J6" s="46"/>
      <c r="K6" s="21">
        <v>5</v>
      </c>
      <c r="L6" s="44"/>
      <c r="M6" s="17"/>
      <c r="N6" s="17"/>
      <c r="O6" s="17"/>
      <c r="P6" s="17"/>
      <c r="Q6" s="17"/>
      <c r="R6" s="21">
        <v>5</v>
      </c>
      <c r="S6" s="17"/>
      <c r="T6" s="17"/>
      <c r="U6" s="17"/>
      <c r="V6" s="17"/>
      <c r="W6" s="17" t="s">
        <v>288</v>
      </c>
      <c r="X6" s="17"/>
      <c r="Y6" s="17"/>
      <c r="Z6" s="21">
        <v>5</v>
      </c>
      <c r="AA6" s="17"/>
      <c r="AB6" s="17"/>
      <c r="AC6" s="17"/>
      <c r="AD6" s="21">
        <v>5</v>
      </c>
    </row>
    <row r="7" spans="1:30" ht="15" x14ac:dyDescent="0.25">
      <c r="A7" s="20">
        <v>6</v>
      </c>
      <c r="B7" s="16"/>
      <c r="C7" s="16"/>
      <c r="D7" s="16"/>
      <c r="E7" s="16"/>
      <c r="F7" s="16"/>
      <c r="G7" s="16"/>
      <c r="H7" s="16"/>
      <c r="I7" s="16"/>
      <c r="J7" s="47"/>
      <c r="K7" s="20">
        <v>6</v>
      </c>
      <c r="L7" s="45"/>
      <c r="M7" s="16"/>
      <c r="N7" s="16"/>
      <c r="O7" s="16"/>
      <c r="P7" s="16"/>
      <c r="Q7" s="16"/>
      <c r="R7" s="20">
        <v>6</v>
      </c>
      <c r="S7" s="16"/>
      <c r="T7" s="16"/>
      <c r="U7" s="16"/>
      <c r="V7" s="16"/>
      <c r="W7" s="16"/>
      <c r="X7" s="16"/>
      <c r="Y7" s="16"/>
      <c r="Z7" s="20">
        <v>6</v>
      </c>
      <c r="AA7" s="16"/>
      <c r="AB7" s="16"/>
      <c r="AC7" s="16"/>
      <c r="AD7" s="20">
        <v>6</v>
      </c>
    </row>
    <row r="8" spans="1:30" ht="15" x14ac:dyDescent="0.25">
      <c r="A8" s="20">
        <v>7</v>
      </c>
      <c r="B8" s="16"/>
      <c r="C8" s="16"/>
      <c r="D8" s="16"/>
      <c r="E8" s="16"/>
      <c r="F8" s="16"/>
      <c r="G8" s="16"/>
      <c r="H8" s="16"/>
      <c r="I8" s="16"/>
      <c r="J8" s="47"/>
      <c r="K8" s="20">
        <v>7</v>
      </c>
      <c r="L8" s="45"/>
      <c r="M8" s="16"/>
      <c r="N8" s="16"/>
      <c r="O8" s="16"/>
      <c r="P8" s="16"/>
      <c r="Q8" s="16"/>
      <c r="R8" s="20">
        <v>7</v>
      </c>
      <c r="S8" s="16"/>
      <c r="T8" s="16"/>
      <c r="U8" s="16"/>
      <c r="V8" s="16"/>
      <c r="W8" s="16"/>
      <c r="X8" s="16"/>
      <c r="Y8" s="16"/>
      <c r="Z8" s="20">
        <v>7</v>
      </c>
      <c r="AA8" s="16"/>
      <c r="AB8" s="16"/>
      <c r="AC8" s="16"/>
      <c r="AD8" s="20">
        <v>7</v>
      </c>
    </row>
    <row r="9" spans="1:30" ht="15" x14ac:dyDescent="0.25">
      <c r="A9" s="20">
        <v>8</v>
      </c>
      <c r="B9" s="16"/>
      <c r="C9" s="16"/>
      <c r="D9" s="16"/>
      <c r="E9" s="16"/>
      <c r="F9" s="16"/>
      <c r="G9" s="16"/>
      <c r="H9" s="16"/>
      <c r="I9" s="16"/>
      <c r="J9" s="47"/>
      <c r="K9" s="20">
        <v>8</v>
      </c>
      <c r="L9" s="45"/>
      <c r="M9" s="16"/>
      <c r="N9" s="16"/>
      <c r="O9" s="16"/>
      <c r="P9" s="16"/>
      <c r="Q9" s="16"/>
      <c r="R9" s="20">
        <v>8</v>
      </c>
      <c r="S9" s="16"/>
      <c r="T9" s="16"/>
      <c r="U9" s="16"/>
      <c r="V9" s="16"/>
      <c r="W9" s="16"/>
      <c r="X9" s="16"/>
      <c r="Y9" s="16"/>
      <c r="Z9" s="20">
        <v>8</v>
      </c>
      <c r="AA9" s="16"/>
      <c r="AB9" s="16"/>
      <c r="AC9" s="16"/>
      <c r="AD9" s="20">
        <v>8</v>
      </c>
    </row>
    <row r="10" spans="1:30" ht="15" x14ac:dyDescent="0.25">
      <c r="A10" s="20">
        <v>9</v>
      </c>
      <c r="B10" s="16"/>
      <c r="C10" s="16"/>
      <c r="D10" s="16"/>
      <c r="E10" s="16"/>
      <c r="F10" s="16"/>
      <c r="G10" s="16"/>
      <c r="H10" s="16"/>
      <c r="I10" s="16"/>
      <c r="J10" s="47"/>
      <c r="K10" s="20">
        <v>9</v>
      </c>
      <c r="L10" s="45"/>
      <c r="M10" s="16"/>
      <c r="N10" s="16"/>
      <c r="O10" s="16"/>
      <c r="P10" s="16"/>
      <c r="Q10" s="16"/>
      <c r="R10" s="20">
        <v>9</v>
      </c>
      <c r="S10" s="16"/>
      <c r="T10" s="16"/>
      <c r="U10" s="16"/>
      <c r="V10" s="16"/>
      <c r="W10" s="16"/>
      <c r="X10" s="16"/>
      <c r="Y10" s="16"/>
      <c r="Z10" s="20">
        <v>9</v>
      </c>
      <c r="AA10" s="16"/>
      <c r="AB10" s="16"/>
      <c r="AC10" s="16"/>
      <c r="AD10" s="20">
        <v>9</v>
      </c>
    </row>
    <row r="11" spans="1:30" ht="15" x14ac:dyDescent="0.25">
      <c r="A11" s="20">
        <v>10</v>
      </c>
      <c r="B11" s="16"/>
      <c r="C11" s="16"/>
      <c r="D11" s="16"/>
      <c r="E11" s="16"/>
      <c r="F11" s="16"/>
      <c r="G11" s="16"/>
      <c r="H11" s="16"/>
      <c r="I11" s="16"/>
      <c r="J11" s="47"/>
      <c r="K11" s="20">
        <v>10</v>
      </c>
      <c r="L11" s="45"/>
      <c r="M11" s="16"/>
      <c r="N11" s="16"/>
      <c r="O11" s="16"/>
      <c r="P11" s="16"/>
      <c r="Q11" s="16"/>
      <c r="R11" s="20">
        <v>10</v>
      </c>
      <c r="S11" s="16"/>
      <c r="T11" s="16"/>
      <c r="U11" s="16"/>
      <c r="V11" s="16"/>
      <c r="W11" s="16"/>
      <c r="X11" s="16"/>
      <c r="Y11" s="16"/>
      <c r="Z11" s="20">
        <v>10</v>
      </c>
      <c r="AA11" s="16"/>
      <c r="AB11" s="16"/>
      <c r="AC11" s="16"/>
      <c r="AD11" s="20">
        <v>10</v>
      </c>
    </row>
    <row r="12" spans="1:30" ht="15" x14ac:dyDescent="0.25">
      <c r="A12" s="20">
        <v>11</v>
      </c>
      <c r="B12" s="16"/>
      <c r="C12" s="16"/>
      <c r="D12" s="16"/>
      <c r="E12" s="16"/>
      <c r="F12" s="16"/>
      <c r="G12" s="16"/>
      <c r="H12" s="16"/>
      <c r="I12" s="16"/>
      <c r="J12" s="47"/>
      <c r="K12" s="20">
        <v>11</v>
      </c>
      <c r="L12" s="45"/>
      <c r="M12" s="16"/>
      <c r="N12" s="16"/>
      <c r="O12" s="16"/>
      <c r="P12" s="16"/>
      <c r="Q12" s="16"/>
      <c r="R12" s="20">
        <v>11</v>
      </c>
      <c r="S12" s="16"/>
      <c r="T12" s="16"/>
      <c r="U12" s="16"/>
      <c r="V12" s="16"/>
      <c r="W12" s="16"/>
      <c r="X12" s="16"/>
      <c r="Y12" s="16"/>
      <c r="Z12" s="20">
        <v>11</v>
      </c>
      <c r="AA12" s="16"/>
      <c r="AB12" s="16"/>
      <c r="AC12" s="16"/>
      <c r="AD12" s="20">
        <v>11</v>
      </c>
    </row>
    <row r="13" spans="1:30" s="13" customFormat="1" ht="15" x14ac:dyDescent="0.25">
      <c r="A13" s="21">
        <v>12</v>
      </c>
      <c r="B13" s="17"/>
      <c r="C13" s="17"/>
      <c r="D13" s="17"/>
      <c r="E13" s="17"/>
      <c r="F13" s="17"/>
      <c r="G13" s="17"/>
      <c r="H13" s="17"/>
      <c r="I13" s="17"/>
      <c r="J13" s="46"/>
      <c r="K13" s="21">
        <v>12</v>
      </c>
      <c r="L13" s="44"/>
      <c r="M13" s="17"/>
      <c r="N13" s="17"/>
      <c r="O13" s="17"/>
      <c r="P13" s="17"/>
      <c r="Q13" s="17"/>
      <c r="R13" s="21">
        <v>12</v>
      </c>
      <c r="S13" s="17"/>
      <c r="T13" s="17"/>
      <c r="U13" s="17"/>
      <c r="V13" s="17"/>
      <c r="W13" s="17"/>
      <c r="X13" s="17"/>
      <c r="Y13" s="17"/>
      <c r="Z13" s="21">
        <v>12</v>
      </c>
      <c r="AA13" s="17"/>
      <c r="AB13" s="17"/>
      <c r="AC13" s="17"/>
      <c r="AD13" s="21">
        <v>12</v>
      </c>
    </row>
    <row r="14" spans="1:30" ht="15" x14ac:dyDescent="0.25">
      <c r="A14" s="20">
        <v>13</v>
      </c>
      <c r="B14" s="16"/>
      <c r="C14" s="16"/>
      <c r="D14" s="16"/>
      <c r="E14" s="16"/>
      <c r="F14" s="16"/>
      <c r="G14" s="16"/>
      <c r="H14" s="16"/>
      <c r="I14" s="16"/>
      <c r="J14" s="47"/>
      <c r="K14" s="20">
        <v>13</v>
      </c>
      <c r="L14" s="45"/>
      <c r="M14" s="16"/>
      <c r="N14" s="16"/>
      <c r="O14" s="16"/>
      <c r="P14" s="16"/>
      <c r="Q14" s="16"/>
      <c r="R14" s="20">
        <v>13</v>
      </c>
      <c r="S14" s="16"/>
      <c r="T14" s="16"/>
      <c r="U14" s="16"/>
      <c r="V14" s="16"/>
      <c r="W14" s="16"/>
      <c r="X14" s="16"/>
      <c r="Y14" s="16"/>
      <c r="Z14" s="20">
        <v>13</v>
      </c>
      <c r="AA14" s="16"/>
      <c r="AB14" s="16"/>
      <c r="AC14" s="16"/>
      <c r="AD14" s="20">
        <v>13</v>
      </c>
    </row>
    <row r="15" spans="1:30" ht="15" x14ac:dyDescent="0.25">
      <c r="A15" s="20">
        <v>14</v>
      </c>
      <c r="B15" s="16"/>
      <c r="C15" s="16"/>
      <c r="D15" s="16"/>
      <c r="E15" s="16"/>
      <c r="F15" s="16"/>
      <c r="G15" s="16"/>
      <c r="H15" s="16"/>
      <c r="I15" s="16"/>
      <c r="J15" s="47"/>
      <c r="K15" s="20">
        <v>14</v>
      </c>
      <c r="L15" s="45"/>
      <c r="M15" s="16"/>
      <c r="N15" s="16"/>
      <c r="O15" s="16"/>
      <c r="P15" s="16"/>
      <c r="Q15" s="16"/>
      <c r="R15" s="20">
        <v>14</v>
      </c>
      <c r="S15" s="16"/>
      <c r="T15" s="16"/>
      <c r="U15" s="16"/>
      <c r="V15" s="16"/>
      <c r="W15" s="16"/>
      <c r="X15" s="16"/>
      <c r="Y15" s="16"/>
      <c r="Z15" s="20">
        <v>14</v>
      </c>
      <c r="AA15" s="16"/>
      <c r="AB15" s="16"/>
      <c r="AC15" s="16"/>
      <c r="AD15" s="20">
        <v>14</v>
      </c>
    </row>
    <row r="16" spans="1:30" ht="15" x14ac:dyDescent="0.25">
      <c r="A16" s="20">
        <v>15</v>
      </c>
      <c r="B16" s="16"/>
      <c r="C16" s="16"/>
      <c r="D16" s="16"/>
      <c r="E16" s="16"/>
      <c r="F16" s="16"/>
      <c r="G16" s="16"/>
      <c r="H16" s="16"/>
      <c r="I16" s="16"/>
      <c r="J16" s="47"/>
      <c r="K16" s="20">
        <v>15</v>
      </c>
      <c r="L16" s="45"/>
      <c r="M16" s="16"/>
      <c r="N16" s="16"/>
      <c r="O16" s="16"/>
      <c r="P16" s="16"/>
      <c r="Q16" s="16"/>
      <c r="R16" s="20">
        <v>15</v>
      </c>
      <c r="S16" s="16"/>
      <c r="T16" s="16"/>
      <c r="U16" s="16"/>
      <c r="V16" s="16"/>
      <c r="W16" s="16"/>
      <c r="X16" s="16"/>
      <c r="Y16" s="16"/>
      <c r="Z16" s="20">
        <v>15</v>
      </c>
      <c r="AA16" s="16"/>
      <c r="AB16" s="16"/>
      <c r="AC16" s="16"/>
      <c r="AD16" s="20">
        <v>15</v>
      </c>
    </row>
    <row r="17" spans="1:30" ht="15" x14ac:dyDescent="0.25">
      <c r="A17" s="20">
        <v>16</v>
      </c>
      <c r="B17" s="16"/>
      <c r="C17" s="16"/>
      <c r="D17" s="16"/>
      <c r="E17" s="16"/>
      <c r="F17" s="16"/>
      <c r="G17" s="16"/>
      <c r="H17" s="16"/>
      <c r="I17" s="16"/>
      <c r="J17" s="47"/>
      <c r="K17" s="20">
        <v>16</v>
      </c>
      <c r="L17" s="45"/>
      <c r="M17" s="16"/>
      <c r="N17" s="16"/>
      <c r="O17" s="16"/>
      <c r="P17" s="16"/>
      <c r="Q17" s="16"/>
      <c r="R17" s="20">
        <v>16</v>
      </c>
      <c r="S17" s="16"/>
      <c r="T17" s="16"/>
      <c r="U17" s="16"/>
      <c r="V17" s="16"/>
      <c r="W17" s="16"/>
      <c r="X17" s="16"/>
      <c r="Y17" s="16"/>
      <c r="Z17" s="20">
        <v>16</v>
      </c>
      <c r="AA17" s="16"/>
      <c r="AB17" s="16"/>
      <c r="AC17" s="16"/>
      <c r="AD17" s="20">
        <v>16</v>
      </c>
    </row>
    <row r="18" spans="1:30" ht="15" x14ac:dyDescent="0.25">
      <c r="A18" s="20">
        <v>17</v>
      </c>
      <c r="B18" s="16"/>
      <c r="C18" s="16"/>
      <c r="D18" s="16"/>
      <c r="E18" s="16"/>
      <c r="F18" s="16"/>
      <c r="G18" s="16"/>
      <c r="H18" s="16"/>
      <c r="I18" s="16"/>
      <c r="J18" s="47"/>
      <c r="K18" s="20">
        <v>17</v>
      </c>
      <c r="L18" s="45"/>
      <c r="M18" s="16"/>
      <c r="N18" s="16"/>
      <c r="O18" s="16"/>
      <c r="P18" s="16"/>
      <c r="Q18" s="16"/>
      <c r="R18" s="20">
        <v>17</v>
      </c>
      <c r="S18" s="16"/>
      <c r="T18" s="16"/>
      <c r="U18" s="16"/>
      <c r="V18" s="16"/>
      <c r="W18" s="16"/>
      <c r="X18" s="16"/>
      <c r="Y18" s="16"/>
      <c r="Z18" s="20">
        <v>17</v>
      </c>
      <c r="AA18" s="16"/>
      <c r="AB18" s="16"/>
      <c r="AC18" s="16"/>
      <c r="AD18" s="20">
        <v>17</v>
      </c>
    </row>
    <row r="19" spans="1:30" ht="15" x14ac:dyDescent="0.25">
      <c r="A19" s="20">
        <v>18</v>
      </c>
      <c r="B19" s="16"/>
      <c r="C19" s="16"/>
      <c r="D19" s="16"/>
      <c r="E19" s="16"/>
      <c r="F19" s="16"/>
      <c r="G19" s="16"/>
      <c r="H19" s="16"/>
      <c r="I19" s="16"/>
      <c r="J19" s="47"/>
      <c r="K19" s="20">
        <v>18</v>
      </c>
      <c r="L19" s="45"/>
      <c r="M19" s="16"/>
      <c r="N19" s="16"/>
      <c r="O19" s="16"/>
      <c r="P19" s="16"/>
      <c r="Q19" s="16"/>
      <c r="R19" s="20">
        <v>18</v>
      </c>
      <c r="S19" s="16"/>
      <c r="T19" s="16"/>
      <c r="U19" s="16"/>
      <c r="V19" s="16"/>
      <c r="W19" s="16"/>
      <c r="X19" s="16"/>
      <c r="Y19" s="16"/>
      <c r="Z19" s="20">
        <v>18</v>
      </c>
      <c r="AA19" s="16"/>
      <c r="AB19" s="16"/>
      <c r="AC19" s="16"/>
      <c r="AD19" s="20">
        <v>18</v>
      </c>
    </row>
    <row r="20" spans="1:30" s="13" customFormat="1" ht="15" x14ac:dyDescent="0.25">
      <c r="A20" s="21">
        <v>19</v>
      </c>
      <c r="B20" s="17"/>
      <c r="C20" s="17"/>
      <c r="D20" s="17"/>
      <c r="E20" s="17"/>
      <c r="F20" s="17"/>
      <c r="G20" s="17"/>
      <c r="H20" s="17"/>
      <c r="I20" s="17"/>
      <c r="J20" s="46"/>
      <c r="K20" s="21">
        <v>19</v>
      </c>
      <c r="L20" s="44"/>
      <c r="M20" s="17"/>
      <c r="N20" s="17"/>
      <c r="O20" s="17"/>
      <c r="P20" s="17"/>
      <c r="Q20" s="17"/>
      <c r="R20" s="21">
        <v>19</v>
      </c>
      <c r="S20" s="17"/>
      <c r="T20" s="17"/>
      <c r="U20" s="17"/>
      <c r="V20" s="17"/>
      <c r="W20" s="17"/>
      <c r="X20" s="17"/>
      <c r="Y20" s="17"/>
      <c r="Z20" s="21">
        <v>19</v>
      </c>
      <c r="AA20" s="17"/>
      <c r="AB20" s="17"/>
      <c r="AC20" s="17"/>
      <c r="AD20" s="21">
        <v>19</v>
      </c>
    </row>
    <row r="21" spans="1:30" ht="15" x14ac:dyDescent="0.25">
      <c r="A21" s="20">
        <v>20</v>
      </c>
      <c r="B21" s="16"/>
      <c r="C21" s="16"/>
      <c r="D21" s="16"/>
      <c r="E21" s="16"/>
      <c r="F21" s="16"/>
      <c r="G21" s="16"/>
      <c r="H21" s="16"/>
      <c r="I21" s="16"/>
      <c r="J21" s="47"/>
      <c r="K21" s="20">
        <v>20</v>
      </c>
      <c r="L21" s="45"/>
      <c r="M21" s="16"/>
      <c r="N21" s="16"/>
      <c r="O21" s="16"/>
      <c r="P21" s="16"/>
      <c r="Q21" s="16"/>
      <c r="R21" s="20">
        <v>20</v>
      </c>
      <c r="S21" s="16"/>
      <c r="T21" s="16"/>
      <c r="U21" s="16"/>
      <c r="V21" s="16"/>
      <c r="W21" s="16"/>
      <c r="X21" s="16"/>
      <c r="Y21" s="16"/>
      <c r="Z21" s="20">
        <v>20</v>
      </c>
      <c r="AA21" s="16"/>
      <c r="AB21" s="16"/>
      <c r="AC21" s="16"/>
      <c r="AD21" s="20">
        <v>20</v>
      </c>
    </row>
    <row r="22" spans="1:30" ht="15" x14ac:dyDescent="0.25">
      <c r="A22" s="20">
        <v>21</v>
      </c>
      <c r="B22" s="16"/>
      <c r="C22" s="16"/>
      <c r="D22" s="16"/>
      <c r="E22" s="16"/>
      <c r="F22" s="16"/>
      <c r="G22" s="16"/>
      <c r="H22" s="16"/>
      <c r="I22" s="16"/>
      <c r="J22" s="47"/>
      <c r="K22" s="20">
        <v>21</v>
      </c>
      <c r="L22" s="45"/>
      <c r="M22" s="16"/>
      <c r="N22" s="16"/>
      <c r="O22" s="16"/>
      <c r="P22" s="16"/>
      <c r="Q22" s="16"/>
      <c r="R22" s="20">
        <v>21</v>
      </c>
      <c r="S22" s="16"/>
      <c r="T22" s="16"/>
      <c r="U22" s="16"/>
      <c r="V22" s="16"/>
      <c r="W22" s="16"/>
      <c r="X22" s="16"/>
      <c r="Y22" s="16"/>
      <c r="Z22" s="20">
        <v>21</v>
      </c>
      <c r="AA22" s="16"/>
      <c r="AB22" s="16"/>
      <c r="AC22" s="16"/>
      <c r="AD22" s="20">
        <v>21</v>
      </c>
    </row>
    <row r="23" spans="1:30" ht="15" x14ac:dyDescent="0.25">
      <c r="A23" s="20">
        <v>22</v>
      </c>
      <c r="B23" s="16"/>
      <c r="C23" s="16"/>
      <c r="D23" s="16"/>
      <c r="E23" s="19"/>
      <c r="F23" s="16"/>
      <c r="G23" s="16"/>
      <c r="H23" s="16"/>
      <c r="I23" s="16"/>
      <c r="J23" s="47"/>
      <c r="K23" s="20">
        <v>22</v>
      </c>
      <c r="L23" s="45"/>
      <c r="M23" s="16"/>
      <c r="N23" s="16"/>
      <c r="O23" s="16"/>
      <c r="P23" s="16"/>
      <c r="Q23" s="16"/>
      <c r="R23" s="20">
        <v>22</v>
      </c>
      <c r="S23" s="16"/>
      <c r="T23" s="16"/>
      <c r="U23" s="16"/>
      <c r="V23" s="16"/>
      <c r="W23" s="16"/>
      <c r="X23" s="16"/>
      <c r="Y23" s="16"/>
      <c r="Z23" s="20">
        <v>22</v>
      </c>
      <c r="AA23" s="16"/>
      <c r="AB23" s="16"/>
      <c r="AC23" s="16"/>
      <c r="AD23" s="20">
        <v>22</v>
      </c>
    </row>
    <row r="24" spans="1:30" ht="15" x14ac:dyDescent="0.25">
      <c r="A24" s="20">
        <v>23</v>
      </c>
      <c r="B24" s="16"/>
      <c r="C24" s="16"/>
      <c r="D24" s="16"/>
      <c r="E24" s="16"/>
      <c r="F24" s="16"/>
      <c r="G24" s="16"/>
      <c r="H24" s="16"/>
      <c r="I24" s="16"/>
      <c r="J24" s="47"/>
      <c r="K24" s="20">
        <v>23</v>
      </c>
      <c r="L24" s="45"/>
      <c r="M24" s="16"/>
      <c r="N24" s="16"/>
      <c r="O24" s="16"/>
      <c r="P24" s="16"/>
      <c r="Q24" s="16"/>
      <c r="R24" s="20">
        <v>23</v>
      </c>
      <c r="S24" s="16"/>
      <c r="T24" s="16"/>
      <c r="U24" s="16"/>
      <c r="V24" s="16"/>
      <c r="W24" s="16"/>
      <c r="X24" s="16"/>
      <c r="Y24" s="16"/>
      <c r="Z24" s="20">
        <v>23</v>
      </c>
      <c r="AA24" s="16"/>
      <c r="AB24" s="16"/>
      <c r="AC24" s="16"/>
      <c r="AD24" s="20">
        <v>23</v>
      </c>
    </row>
    <row r="25" spans="1:30" ht="15" x14ac:dyDescent="0.25">
      <c r="A25" s="20">
        <v>24</v>
      </c>
      <c r="B25" s="16"/>
      <c r="C25" s="16"/>
      <c r="D25" s="16"/>
      <c r="E25" s="16"/>
      <c r="F25" s="16"/>
      <c r="G25" s="16"/>
      <c r="H25" s="16"/>
      <c r="I25" s="16"/>
      <c r="J25" s="47"/>
      <c r="K25" s="20">
        <v>24</v>
      </c>
      <c r="L25" s="45"/>
      <c r="M25" s="16"/>
      <c r="N25" s="16"/>
      <c r="O25" s="16"/>
      <c r="P25" s="16"/>
      <c r="Q25" s="16"/>
      <c r="R25" s="20">
        <v>24</v>
      </c>
      <c r="S25" s="16"/>
      <c r="T25" s="16"/>
      <c r="U25" s="16"/>
      <c r="V25" s="16"/>
      <c r="W25" s="16"/>
      <c r="X25" s="16"/>
      <c r="Y25" s="16"/>
      <c r="Z25" s="20">
        <v>24</v>
      </c>
      <c r="AA25" s="16"/>
      <c r="AB25" s="16"/>
      <c r="AC25" s="16"/>
      <c r="AD25" s="20">
        <v>24</v>
      </c>
    </row>
    <row r="26" spans="1:30" ht="15" x14ac:dyDescent="0.25">
      <c r="A26" s="20">
        <v>25</v>
      </c>
      <c r="B26" s="16"/>
      <c r="C26" s="16"/>
      <c r="D26" s="16"/>
      <c r="E26" s="16"/>
      <c r="F26" s="16"/>
      <c r="G26" s="16"/>
      <c r="H26" s="16"/>
      <c r="I26" s="16"/>
      <c r="J26" s="47"/>
      <c r="K26" s="20">
        <v>25</v>
      </c>
      <c r="L26" s="45"/>
      <c r="M26" s="16"/>
      <c r="N26" s="16"/>
      <c r="O26" s="16"/>
      <c r="P26" s="16"/>
      <c r="Q26" s="16"/>
      <c r="R26" s="20">
        <v>25</v>
      </c>
      <c r="S26" s="16"/>
      <c r="T26" s="16"/>
      <c r="U26" s="16"/>
      <c r="V26" s="16"/>
      <c r="W26" s="16"/>
      <c r="X26" s="16"/>
      <c r="Y26" s="16"/>
      <c r="Z26" s="20">
        <v>25</v>
      </c>
      <c r="AA26" s="16"/>
      <c r="AB26" s="16"/>
      <c r="AC26" s="16"/>
      <c r="AD26" s="20">
        <v>25</v>
      </c>
    </row>
    <row r="27" spans="1:30" s="13" customFormat="1" ht="15" x14ac:dyDescent="0.25">
      <c r="A27" s="21">
        <v>26</v>
      </c>
      <c r="B27" s="17"/>
      <c r="C27" s="17"/>
      <c r="D27" s="17"/>
      <c r="E27" s="17"/>
      <c r="F27" s="17"/>
      <c r="G27" s="17"/>
      <c r="H27" s="17"/>
      <c r="I27" s="17"/>
      <c r="J27" s="46"/>
      <c r="K27" s="21">
        <v>26</v>
      </c>
      <c r="L27" s="44"/>
      <c r="M27" s="17"/>
      <c r="N27" s="17"/>
      <c r="O27" s="17"/>
      <c r="P27" s="17"/>
      <c r="Q27" s="17"/>
      <c r="R27" s="21">
        <v>26</v>
      </c>
      <c r="S27" s="17"/>
      <c r="T27" s="17"/>
      <c r="U27" s="17"/>
      <c r="V27" s="17"/>
      <c r="W27" s="17"/>
      <c r="X27" s="17"/>
      <c r="Y27" s="17"/>
      <c r="Z27" s="21">
        <v>26</v>
      </c>
      <c r="AA27" s="17"/>
      <c r="AB27" s="17"/>
      <c r="AC27" s="17"/>
      <c r="AD27" s="21">
        <v>26</v>
      </c>
    </row>
    <row r="28" spans="1:30" ht="15" x14ac:dyDescent="0.25">
      <c r="A28" s="20">
        <v>27</v>
      </c>
      <c r="B28" s="16"/>
      <c r="C28" s="16"/>
      <c r="D28" s="16"/>
      <c r="E28" s="16"/>
      <c r="F28" s="16"/>
      <c r="G28" s="16"/>
      <c r="H28" s="16"/>
      <c r="I28" s="16"/>
      <c r="J28" s="47"/>
      <c r="K28" s="20">
        <v>27</v>
      </c>
      <c r="L28" s="45"/>
      <c r="M28" s="16"/>
      <c r="N28" s="16"/>
      <c r="O28" s="16"/>
      <c r="P28" s="16"/>
      <c r="Q28" s="16"/>
      <c r="R28" s="20">
        <v>27</v>
      </c>
      <c r="S28" s="16"/>
      <c r="T28" s="16"/>
      <c r="U28" s="16"/>
      <c r="V28" s="16"/>
      <c r="W28" s="16"/>
      <c r="X28" s="16"/>
      <c r="Y28" s="16"/>
      <c r="Z28" s="20">
        <v>27</v>
      </c>
      <c r="AA28" s="16"/>
      <c r="AB28" s="16"/>
      <c r="AC28" s="16"/>
      <c r="AD28" s="20">
        <v>27</v>
      </c>
    </row>
    <row r="29" spans="1:30" ht="15" x14ac:dyDescent="0.25">
      <c r="A29" s="20">
        <v>28</v>
      </c>
      <c r="B29" s="16"/>
      <c r="C29" s="16"/>
      <c r="D29" s="16"/>
      <c r="E29" s="16"/>
      <c r="F29" s="16"/>
      <c r="G29" s="16"/>
      <c r="H29" s="16"/>
      <c r="I29" s="16"/>
      <c r="J29" s="47"/>
      <c r="K29" s="20">
        <v>28</v>
      </c>
      <c r="L29" s="45"/>
      <c r="M29" s="16"/>
      <c r="N29" s="16"/>
      <c r="O29" s="16"/>
      <c r="P29" s="16"/>
      <c r="Q29" s="16"/>
      <c r="R29" s="20">
        <v>28</v>
      </c>
      <c r="S29" s="16"/>
      <c r="T29" s="16"/>
      <c r="U29" s="16"/>
      <c r="V29" s="16"/>
      <c r="W29" s="16"/>
      <c r="X29" s="16"/>
      <c r="Y29" s="16"/>
      <c r="Z29" s="20">
        <v>28</v>
      </c>
      <c r="AA29" s="16"/>
      <c r="AB29" s="16"/>
      <c r="AC29" s="16"/>
      <c r="AD29" s="20">
        <v>28</v>
      </c>
    </row>
    <row r="30" spans="1:30" ht="15" x14ac:dyDescent="0.25">
      <c r="A30" s="20">
        <v>29</v>
      </c>
      <c r="B30" s="16"/>
      <c r="C30" s="18"/>
      <c r="D30" s="16"/>
      <c r="E30" s="16"/>
      <c r="F30" s="16"/>
      <c r="G30" s="16"/>
      <c r="H30" s="16"/>
      <c r="I30" s="16"/>
      <c r="J30" s="47"/>
      <c r="K30" s="20">
        <v>29</v>
      </c>
      <c r="L30" s="45"/>
      <c r="M30" s="16"/>
      <c r="N30" s="16"/>
      <c r="O30" s="16"/>
      <c r="P30" s="16"/>
      <c r="Q30" s="16"/>
      <c r="R30" s="20">
        <v>29</v>
      </c>
      <c r="S30" s="16"/>
      <c r="T30" s="16"/>
      <c r="U30" s="16"/>
      <c r="V30" s="16"/>
      <c r="W30" s="16"/>
      <c r="X30" s="16"/>
      <c r="Y30" s="16"/>
      <c r="Z30" s="20">
        <v>29</v>
      </c>
      <c r="AA30" s="16"/>
      <c r="AB30" s="16"/>
      <c r="AC30" s="16"/>
      <c r="AD30" s="20">
        <v>29</v>
      </c>
    </row>
    <row r="31" spans="1:30" ht="15" x14ac:dyDescent="0.25">
      <c r="A31" s="20">
        <v>30</v>
      </c>
      <c r="B31" s="16"/>
      <c r="C31" s="16"/>
      <c r="D31" s="16"/>
      <c r="E31" s="16"/>
      <c r="F31" s="16"/>
      <c r="G31" s="16"/>
      <c r="H31" s="16"/>
      <c r="I31" s="16"/>
      <c r="J31" s="47"/>
      <c r="K31" s="20">
        <v>30</v>
      </c>
      <c r="L31" s="45"/>
      <c r="M31" s="16"/>
      <c r="N31" s="16"/>
      <c r="O31" s="16"/>
      <c r="P31" s="16"/>
      <c r="Q31" s="16"/>
      <c r="R31" s="20">
        <v>30</v>
      </c>
      <c r="S31" s="16"/>
      <c r="T31" s="16"/>
      <c r="U31" s="16"/>
      <c r="V31" s="16"/>
      <c r="W31" s="16"/>
      <c r="X31" s="16"/>
      <c r="Y31" s="16"/>
      <c r="Z31" s="20">
        <v>30</v>
      </c>
      <c r="AA31" s="16"/>
      <c r="AB31" s="16"/>
      <c r="AC31" s="16"/>
      <c r="AD31" s="20">
        <v>30</v>
      </c>
    </row>
    <row r="32" spans="1:30" ht="15" x14ac:dyDescent="0.25">
      <c r="A32" s="20"/>
      <c r="B32" s="16"/>
      <c r="C32" s="16"/>
      <c r="D32" s="16"/>
      <c r="E32" s="16"/>
      <c r="F32" s="16"/>
      <c r="G32" s="16"/>
      <c r="H32" s="16"/>
      <c r="I32" s="16"/>
      <c r="J32" s="47"/>
      <c r="K32" s="20"/>
      <c r="L32" s="45"/>
      <c r="M32" s="16"/>
      <c r="N32" s="16"/>
      <c r="O32" s="16"/>
      <c r="P32" s="16"/>
      <c r="Q32" s="16"/>
      <c r="R32" s="20"/>
      <c r="S32" s="16"/>
      <c r="T32" s="16"/>
      <c r="U32" s="16"/>
      <c r="V32" s="16"/>
      <c r="W32" s="16"/>
      <c r="X32" s="16"/>
      <c r="Y32" s="16"/>
      <c r="Z32" s="20"/>
      <c r="AA32" s="16"/>
      <c r="AB32" s="16"/>
      <c r="AC32" s="16"/>
      <c r="AD32" s="20"/>
    </row>
    <row r="33" spans="1:30" ht="15" x14ac:dyDescent="0.25">
      <c r="A33" s="1" t="s">
        <v>6</v>
      </c>
      <c r="B33" s="24">
        <f>COUNTA(B2:B32)-COUNT(B2:B32)</f>
        <v>0</v>
      </c>
      <c r="C33" s="24">
        <f t="shared" ref="C33:W33" si="0">COUNTA(C2:C32)-COUNT(C2:C32)</f>
        <v>0</v>
      </c>
      <c r="D33" s="24">
        <f t="shared" si="0"/>
        <v>0</v>
      </c>
      <c r="E33" s="24">
        <f t="shared" si="0"/>
        <v>0</v>
      </c>
      <c r="F33" s="24">
        <f t="shared" si="0"/>
        <v>0</v>
      </c>
      <c r="G33" s="24">
        <f t="shared" si="0"/>
        <v>0</v>
      </c>
      <c r="H33" s="24">
        <f t="shared" si="0"/>
        <v>0</v>
      </c>
      <c r="I33" s="24">
        <f t="shared" si="0"/>
        <v>0</v>
      </c>
      <c r="J33" s="50">
        <f t="shared" si="0"/>
        <v>0</v>
      </c>
      <c r="K33" s="1" t="s">
        <v>6</v>
      </c>
      <c r="L33" s="24">
        <f t="shared" si="0"/>
        <v>0</v>
      </c>
      <c r="M33" s="24">
        <f t="shared" si="0"/>
        <v>0</v>
      </c>
      <c r="N33" s="24">
        <f t="shared" si="0"/>
        <v>0</v>
      </c>
      <c r="O33" s="24">
        <f t="shared" si="0"/>
        <v>0</v>
      </c>
      <c r="P33" s="24">
        <f t="shared" si="0"/>
        <v>0</v>
      </c>
      <c r="Q33" s="24">
        <f t="shared" si="0"/>
        <v>0</v>
      </c>
      <c r="R33" s="1" t="s">
        <v>6</v>
      </c>
      <c r="S33" s="24">
        <f t="shared" si="0"/>
        <v>0</v>
      </c>
      <c r="T33" s="24">
        <f t="shared" si="0"/>
        <v>0</v>
      </c>
      <c r="U33" s="24">
        <f t="shared" si="0"/>
        <v>0</v>
      </c>
      <c r="V33" s="24">
        <f t="shared" si="0"/>
        <v>0</v>
      </c>
      <c r="W33" s="24">
        <f t="shared" si="0"/>
        <v>1</v>
      </c>
      <c r="X33" s="24">
        <f t="shared" ref="X33:AC33" si="1">COUNTA(X2:X32)-COUNT(X2:X32)</f>
        <v>0</v>
      </c>
      <c r="Y33" s="24">
        <f t="shared" si="1"/>
        <v>0</v>
      </c>
      <c r="Z33" s="1" t="s">
        <v>6</v>
      </c>
      <c r="AA33" s="24">
        <f t="shared" si="1"/>
        <v>0</v>
      </c>
      <c r="AB33" s="24">
        <f t="shared" si="1"/>
        <v>0</v>
      </c>
      <c r="AC33" s="24">
        <f t="shared" si="1"/>
        <v>0</v>
      </c>
      <c r="AD33" s="1" t="s">
        <v>6</v>
      </c>
    </row>
    <row r="34" spans="1:30" ht="15" x14ac:dyDescent="0.25">
      <c r="A34" s="1" t="s">
        <v>7</v>
      </c>
      <c r="B34" s="27"/>
      <c r="C34" s="27"/>
      <c r="D34" s="27"/>
      <c r="E34" s="27"/>
      <c r="F34" s="27"/>
      <c r="G34" s="27"/>
      <c r="H34" s="27"/>
      <c r="I34" s="27"/>
      <c r="J34" s="49"/>
      <c r="K34" s="1" t="s">
        <v>7</v>
      </c>
      <c r="L34" s="27">
        <v>4</v>
      </c>
      <c r="M34" s="27">
        <v>0</v>
      </c>
      <c r="N34" s="27">
        <v>1</v>
      </c>
      <c r="O34" s="27">
        <v>1</v>
      </c>
      <c r="P34" s="27">
        <v>3</v>
      </c>
      <c r="Q34" s="27">
        <v>4</v>
      </c>
      <c r="R34" s="1" t="s">
        <v>7</v>
      </c>
      <c r="S34" s="27">
        <v>6</v>
      </c>
      <c r="T34" s="27">
        <v>7</v>
      </c>
      <c r="U34" s="27">
        <v>8</v>
      </c>
      <c r="V34" s="27">
        <v>9</v>
      </c>
      <c r="W34" s="27">
        <v>10</v>
      </c>
      <c r="X34" s="27">
        <v>12</v>
      </c>
      <c r="Y34" s="27">
        <v>13</v>
      </c>
      <c r="Z34" s="1" t="s">
        <v>7</v>
      </c>
      <c r="AA34" s="27">
        <v>15</v>
      </c>
      <c r="AB34" s="27">
        <v>16</v>
      </c>
      <c r="AC34" s="27">
        <v>17</v>
      </c>
      <c r="AD34" s="1" t="s">
        <v>7</v>
      </c>
    </row>
    <row r="35" spans="1:30" ht="15" x14ac:dyDescent="0.25">
      <c r="A35" s="1" t="s">
        <v>8</v>
      </c>
      <c r="B35" s="24">
        <f>B33-B34</f>
        <v>0</v>
      </c>
      <c r="C35" s="24">
        <f t="shared" ref="C35:W35" si="2">C33-C34</f>
        <v>0</v>
      </c>
      <c r="D35" s="24">
        <f t="shared" si="2"/>
        <v>0</v>
      </c>
      <c r="E35" s="24">
        <f t="shared" si="2"/>
        <v>0</v>
      </c>
      <c r="F35" s="24">
        <f t="shared" si="2"/>
        <v>0</v>
      </c>
      <c r="G35" s="24">
        <f t="shared" si="2"/>
        <v>0</v>
      </c>
      <c r="H35" s="24">
        <f t="shared" si="2"/>
        <v>0</v>
      </c>
      <c r="I35" s="24">
        <f t="shared" si="2"/>
        <v>0</v>
      </c>
      <c r="J35" s="50">
        <f t="shared" si="2"/>
        <v>0</v>
      </c>
      <c r="K35" s="1" t="s">
        <v>8</v>
      </c>
      <c r="L35" s="24">
        <f t="shared" si="2"/>
        <v>-4</v>
      </c>
      <c r="M35" s="24">
        <f t="shared" si="2"/>
        <v>0</v>
      </c>
      <c r="N35" s="24">
        <f t="shared" si="2"/>
        <v>-1</v>
      </c>
      <c r="O35" s="24">
        <f t="shared" si="2"/>
        <v>-1</v>
      </c>
      <c r="P35" s="24">
        <f t="shared" si="2"/>
        <v>-3</v>
      </c>
      <c r="Q35" s="24">
        <f t="shared" si="2"/>
        <v>-4</v>
      </c>
      <c r="R35" s="1" t="s">
        <v>8</v>
      </c>
      <c r="S35" s="24">
        <f t="shared" si="2"/>
        <v>-6</v>
      </c>
      <c r="T35" s="24">
        <f t="shared" si="2"/>
        <v>-7</v>
      </c>
      <c r="U35" s="24">
        <f t="shared" si="2"/>
        <v>-8</v>
      </c>
      <c r="V35" s="24">
        <f t="shared" si="2"/>
        <v>-9</v>
      </c>
      <c r="W35" s="24">
        <f t="shared" si="2"/>
        <v>-9</v>
      </c>
      <c r="X35" s="24">
        <f t="shared" ref="X35:AC35" si="3">X33-X34</f>
        <v>-12</v>
      </c>
      <c r="Y35" s="24">
        <f t="shared" si="3"/>
        <v>-13</v>
      </c>
      <c r="Z35" s="1" t="s">
        <v>8</v>
      </c>
      <c r="AA35" s="24">
        <f t="shared" si="3"/>
        <v>-15</v>
      </c>
      <c r="AB35" s="24">
        <f t="shared" si="3"/>
        <v>-16</v>
      </c>
      <c r="AC35" s="24">
        <f t="shared" si="3"/>
        <v>-17</v>
      </c>
      <c r="AD35" s="1" t="s">
        <v>8</v>
      </c>
    </row>
  </sheetData>
  <conditionalFormatting sqref="B35:J35 L35:Q35 S35:Y35 AA35:AC35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B2:AC32">
    <cfRule type="containsText" dxfId="3" priority="1" operator="containsText" text="(H)">
      <formula>NOT(ISERROR(SEARCH("(H)",B2)))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62A41-AE27-4D95-8B25-D8723882DFDF}">
  <dimension ref="A1:K31"/>
  <sheetViews>
    <sheetView workbookViewId="0">
      <selection activeCell="A12" sqref="A12:K12"/>
    </sheetView>
  </sheetViews>
  <sheetFormatPr defaultRowHeight="14.25" x14ac:dyDescent="0.2"/>
  <cols>
    <col min="1" max="1" width="17.125" customWidth="1"/>
    <col min="2" max="2" width="22.25" bestFit="1" customWidth="1"/>
    <col min="3" max="3" width="22.25" customWidth="1"/>
    <col min="4" max="4" width="25.5" bestFit="1" customWidth="1"/>
    <col min="5" max="5" width="21.25" bestFit="1" customWidth="1"/>
    <col min="6" max="6" width="17.5" bestFit="1" customWidth="1"/>
    <col min="7" max="7" width="22.25" bestFit="1" customWidth="1"/>
    <col min="8" max="8" width="19.625" customWidth="1"/>
    <col min="9" max="10" width="25.5" bestFit="1" customWidth="1"/>
    <col min="11" max="11" width="22.25" bestFit="1" customWidth="1"/>
  </cols>
  <sheetData>
    <row r="1" spans="1:11" ht="15" x14ac:dyDescent="0.25">
      <c r="A1" s="87" t="s">
        <v>20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2">
      <c r="A2" s="39" t="s">
        <v>52</v>
      </c>
      <c r="B2" s="39" t="s">
        <v>12</v>
      </c>
      <c r="C2" s="39"/>
      <c r="D2" s="40" t="s">
        <v>53</v>
      </c>
      <c r="E2" s="40" t="s">
        <v>12</v>
      </c>
      <c r="F2" s="41" t="s">
        <v>54</v>
      </c>
      <c r="G2" s="41" t="s">
        <v>12</v>
      </c>
      <c r="H2" s="42" t="s">
        <v>55</v>
      </c>
      <c r="I2" s="42" t="s">
        <v>12</v>
      </c>
      <c r="J2" s="43" t="s">
        <v>56</v>
      </c>
      <c r="K2" s="43" t="s">
        <v>12</v>
      </c>
    </row>
    <row r="3" spans="1:11" x14ac:dyDescent="0.2">
      <c r="A3" s="53" t="s">
        <v>15</v>
      </c>
      <c r="D3" s="53" t="s">
        <v>16</v>
      </c>
      <c r="E3" t="s">
        <v>24</v>
      </c>
      <c r="F3" s="53" t="s">
        <v>15</v>
      </c>
      <c r="G3" s="54"/>
      <c r="H3" s="53"/>
      <c r="I3" s="54"/>
      <c r="J3" s="53"/>
    </row>
    <row r="4" spans="1:11" x14ac:dyDescent="0.2">
      <c r="F4" s="53" t="s">
        <v>17</v>
      </c>
      <c r="H4" s="53"/>
    </row>
    <row r="5" spans="1:11" x14ac:dyDescent="0.2">
      <c r="F5" s="53"/>
      <c r="H5" s="53"/>
    </row>
    <row r="6" spans="1:11" ht="13.5" customHeight="1" x14ac:dyDescent="0.25">
      <c r="A6" s="88" t="s">
        <v>21</v>
      </c>
      <c r="B6" s="88"/>
      <c r="C6" s="88"/>
      <c r="D6" s="88"/>
      <c r="E6" s="88"/>
      <c r="F6" s="88"/>
      <c r="G6" s="88"/>
      <c r="H6" s="88"/>
      <c r="I6" s="88"/>
      <c r="J6" s="88"/>
      <c r="K6" s="88"/>
    </row>
    <row r="7" spans="1:11" ht="13.5" customHeight="1" x14ac:dyDescent="0.2">
      <c r="A7" s="39" t="s">
        <v>18</v>
      </c>
      <c r="B7" s="39" t="s">
        <v>22</v>
      </c>
      <c r="C7" s="39"/>
      <c r="D7" s="40" t="s">
        <v>19</v>
      </c>
      <c r="E7" s="40" t="s">
        <v>22</v>
      </c>
      <c r="F7" s="41" t="s">
        <v>14</v>
      </c>
      <c r="G7" s="41" t="s">
        <v>22</v>
      </c>
      <c r="H7" s="42" t="s">
        <v>11</v>
      </c>
      <c r="I7" s="42" t="s">
        <v>22</v>
      </c>
      <c r="J7" s="43" t="s">
        <v>13</v>
      </c>
      <c r="K7" s="43" t="s">
        <v>22</v>
      </c>
    </row>
    <row r="8" spans="1:11" ht="13.5" customHeight="1" x14ac:dyDescent="0.2"/>
    <row r="9" spans="1:11" ht="13.5" customHeight="1" x14ac:dyDescent="0.2"/>
    <row r="12" spans="1:11" ht="28.5" customHeight="1" x14ac:dyDescent="0.2">
      <c r="A12" s="89" t="s">
        <v>23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24" spans="1:5" x14ac:dyDescent="0.2">
      <c r="A24" t="s">
        <v>59</v>
      </c>
      <c r="B24" t="s">
        <v>58</v>
      </c>
      <c r="C24" t="s">
        <v>63</v>
      </c>
      <c r="D24" t="s">
        <v>3</v>
      </c>
      <c r="E24" t="s">
        <v>62</v>
      </c>
    </row>
    <row r="25" spans="1:5" x14ac:dyDescent="0.2">
      <c r="A25" t="s">
        <v>60</v>
      </c>
      <c r="B25" t="s">
        <v>330</v>
      </c>
    </row>
    <row r="26" spans="1:5" x14ac:dyDescent="0.2">
      <c r="A26" t="s">
        <v>57</v>
      </c>
      <c r="B26" t="s">
        <v>61</v>
      </c>
    </row>
    <row r="27" spans="1:5" x14ac:dyDescent="0.2">
      <c r="A27" t="s">
        <v>65</v>
      </c>
      <c r="B27" t="s">
        <v>331</v>
      </c>
    </row>
    <row r="28" spans="1:5" x14ac:dyDescent="0.2">
      <c r="A28" t="s">
        <v>65</v>
      </c>
      <c r="B28" t="s">
        <v>332</v>
      </c>
    </row>
    <row r="29" spans="1:5" x14ac:dyDescent="0.2">
      <c r="A29" t="s">
        <v>65</v>
      </c>
      <c r="B29" t="s">
        <v>333</v>
      </c>
    </row>
    <row r="30" spans="1:5" x14ac:dyDescent="0.2">
      <c r="A30" t="s">
        <v>64</v>
      </c>
      <c r="B30" t="s">
        <v>66</v>
      </c>
    </row>
    <row r="31" spans="1:5" x14ac:dyDescent="0.2">
      <c r="A31" t="s">
        <v>64</v>
      </c>
      <c r="B31" t="s">
        <v>66</v>
      </c>
    </row>
  </sheetData>
  <mergeCells count="3">
    <mergeCell ref="A1:K1"/>
    <mergeCell ref="A6:K6"/>
    <mergeCell ref="A12:K12"/>
  </mergeCells>
  <phoneticPr fontId="3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0452988EE7224CAD01119240E4FF7A" ma:contentTypeVersion="20" ma:contentTypeDescription="Skapa ett nytt dokument." ma:contentTypeScope="" ma:versionID="8d947bf59d09b1e498fec71e915482a0">
  <xsd:schema xmlns:xsd="http://www.w3.org/2001/XMLSchema" xmlns:xs="http://www.w3.org/2001/XMLSchema" xmlns:p="http://schemas.microsoft.com/office/2006/metadata/properties" xmlns:ns2="d2aed7fd-4888-4123-a350-9db16f544f9d" xmlns:ns3="c9690685-5a42-45f8-9d07-aacb758db8c5" targetNamespace="http://schemas.microsoft.com/office/2006/metadata/properties" ma:root="true" ma:fieldsID="8f940c3ce71fa35afe8a44d8fe697379" ns2:_="" ns3:_="">
    <xsd:import namespace="d2aed7fd-4888-4123-a350-9db16f544f9d"/>
    <xsd:import namespace="c9690685-5a42-45f8-9d07-aacb758db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ed7fd-4888-4123-a350-9db16f544f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60a5c2c3-c246-47fa-9f4b-f65e63dc2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90685-5a42-45f8-9d07-aacb758db8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bea44ca8-76d1-46b8-9d54-d90243cf5caf}" ma:internalName="TaxCatchAll" ma:readOnly="false" ma:showField="CatchAllData" ma:web="c9690685-5a42-45f8-9d07-aacb758db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690685-5a42-45f8-9d07-aacb758db8c5" xsi:nil="true"/>
    <lcf76f155ced4ddcb4097134ff3c332f xmlns="d2aed7fd-4888-4123-a350-9db16f544f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230A58-842E-41E4-A4C5-957CFFB0EE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CC7DC-22B7-49A7-8DE1-B0837BBCD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aed7fd-4888-4123-a350-9db16f544f9d"/>
    <ds:schemaRef ds:uri="c9690685-5a42-45f8-9d07-aacb758db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B42ACE-0624-4F35-B29B-CBA4E3CD076A}">
  <ds:schemaRefs>
    <ds:schemaRef ds:uri="http://purl.org/dc/dcmitype/"/>
    <ds:schemaRef ds:uri="http://schemas.microsoft.com/office/2006/documentManagement/types"/>
    <ds:schemaRef ds:uri="c9690685-5a42-45f8-9d07-aacb758db8c5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2aed7fd-4888-4123-a350-9db16f544f9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September</vt:lpstr>
      <vt:lpstr>Oktober</vt:lpstr>
      <vt:lpstr>November</vt:lpstr>
      <vt:lpstr>December</vt:lpstr>
      <vt:lpstr>Januari</vt:lpstr>
      <vt:lpstr>Februari</vt:lpstr>
      <vt:lpstr>Mars</vt:lpstr>
      <vt:lpstr>April</vt:lpstr>
      <vt:lpstr>Poolspel</vt:lpstr>
      <vt:lpstr>Poolspel2.0</vt:lpstr>
      <vt:lpstr>Summa matcher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Arvidsson</dc:creator>
  <cp:lastModifiedBy>Fabian Arvidsson</cp:lastModifiedBy>
  <cp:lastPrinted>2025-10-07T07:52:11Z</cp:lastPrinted>
  <dcterms:created xsi:type="dcterms:W3CDTF">2023-08-18T06:23:27Z</dcterms:created>
  <dcterms:modified xsi:type="dcterms:W3CDTF">2025-10-10T12:46:46Z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0x010100100452988EE7224CAD01119240E4FF7A</vt:lpwstr>
  </property>
  <property fmtid="{D5CDD505-2E9C-101B-9397-08002B2CF9AE}" pid="3" name="MediaServiceImageTags">
    <vt:lpwstr/>
  </property>
</Properties>
</file>