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K Borgen\Ekonomi\2024\"/>
    </mc:Choice>
  </mc:AlternateContent>
  <xr:revisionPtr revIDLastSave="0" documentId="8_{C1DFA5B3-8B5A-41AB-8C04-B54FC0493AAF}" xr6:coauthVersionLast="47" xr6:coauthVersionMax="47" xr10:uidLastSave="{00000000-0000-0000-0000-000000000000}"/>
  <bookViews>
    <workbookView xWindow="-120" yWindow="-120" windowWidth="29040" windowHeight="16440" xr2:uid="{AA98577E-7B2F-4251-9A77-04278B929BF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" l="1"/>
  <c r="L43" i="1"/>
  <c r="J43" i="1"/>
  <c r="H43" i="1"/>
  <c r="F43" i="1"/>
  <c r="D43" i="1"/>
</calcChain>
</file>

<file path=xl/sharedStrings.xml><?xml version="1.0" encoding="utf-8"?>
<sst xmlns="http://schemas.openxmlformats.org/spreadsheetml/2006/main" count="52" uniqueCount="46">
  <si>
    <t>Budget OK Borgen</t>
  </si>
  <si>
    <t>Orientering</t>
  </si>
  <si>
    <t>Skidor</t>
  </si>
  <si>
    <t>Styrelsen</t>
  </si>
  <si>
    <t>Stolpsponsring</t>
  </si>
  <si>
    <t>Lotterier</t>
  </si>
  <si>
    <t>Kommunala bidrag</t>
  </si>
  <si>
    <t>Statliga bidrag</t>
  </si>
  <si>
    <t>Medlemsavgifter</t>
  </si>
  <si>
    <t>Lotterikostnader</t>
  </si>
  <si>
    <t>Lotterikostnader Bingolotto</t>
  </si>
  <si>
    <t>Demokratikostnader</t>
  </si>
  <si>
    <t>Lokalhyra</t>
  </si>
  <si>
    <t>Drivmedel</t>
  </si>
  <si>
    <t>Bankkostnader</t>
  </si>
  <si>
    <t>Utbildning</t>
  </si>
  <si>
    <t>Benämning:</t>
  </si>
  <si>
    <t>Sponsorsintäkter</t>
  </si>
  <si>
    <t>Spårbidrag</t>
  </si>
  <si>
    <t>Föreningsbehållning Bingolotto</t>
  </si>
  <si>
    <t>Övriga försäljningsintäkter</t>
  </si>
  <si>
    <t>Erhållna gåvor/donationer</t>
  </si>
  <si>
    <t>Övriga bidrag</t>
  </si>
  <si>
    <t>Tävlingsavgifter Orientering</t>
  </si>
  <si>
    <t>Tävlingsavgifter Skidor</t>
  </si>
  <si>
    <t>Elljusspår och Anläggning</t>
  </si>
  <si>
    <t>Inkör till kiosk och servering</t>
  </si>
  <si>
    <t>Inköp av kläder/material</t>
  </si>
  <si>
    <t>Övriga Maskinkostnader</t>
  </si>
  <si>
    <t>Värdeökning fonder</t>
  </si>
  <si>
    <t>Värdeminskning fonder</t>
  </si>
  <si>
    <t>Budget 2024</t>
  </si>
  <si>
    <t>Intäkter:</t>
  </si>
  <si>
    <t>Utgifter Verksamheten:</t>
  </si>
  <si>
    <t>Övriga Kostnader:</t>
  </si>
  <si>
    <t>Skattefria bilersättningar</t>
  </si>
  <si>
    <t>Beräknat Resultat:</t>
  </si>
  <si>
    <t>Utfall 2022</t>
  </si>
  <si>
    <t>Utfall 2023</t>
  </si>
  <si>
    <t>Kontonr</t>
  </si>
  <si>
    <t>Försäljning av idrottskläder/idrottsmatr</t>
  </si>
  <si>
    <t>Utfall 2024</t>
  </si>
  <si>
    <t>Budget 2025</t>
  </si>
  <si>
    <t>Utfall 2025</t>
  </si>
  <si>
    <t>Intäkter Pappersförsäljning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</si>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</sst>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4"/>
      <color theme="1"/>
      <name val="Garamond"/>
      <family val="1"/>
    </font>
    <font>
      <b/>
      <sz val="22"/>
      <color theme="1"/>
      <name val="Garamond"/>
      <family val="1"/>
    </font>
    <font>
      <b/>
      <sz val="12"/>
      <color theme="1"/>
      <name val="Garamond"/>
      <family val="1"/>
    </font>
    <font>
      <b/>
      <sz val="14"/>
      <color theme="1"/>
      <name val="Garamond"/>
      <family val="1"/>
    </font>
    <font>
      <sz val="10"/>
      <color indexed="0"/>
      <name val="Arial"/>
    </font>
    <font>
      <sz val="12"/>
      <color rgb="FF000000"/>
      <name val="Garamond"/>
      <family val="1"/>
    </font>
    <font>
      <i/>
      <sz val="12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9" xfId="0" applyFont="1" applyBorder="1"/>
    <xf numFmtId="0" fontId="9" fillId="0" borderId="2" xfId="0" applyFont="1" applyBorder="1"/>
    <xf numFmtId="0" fontId="9" fillId="0" borderId="7" xfId="0" applyFont="1" applyBorder="1"/>
    <xf numFmtId="4" fontId="2" fillId="0" borderId="2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15" xfId="0" applyFont="1" applyBorder="1"/>
    <xf numFmtId="4" fontId="1" fillId="0" borderId="4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Normal" xfId="0" builtinId="0"/>
    <cellStyle name="Normal 2" xfId="1" xr:uid="{4A37BB5B-784D-4A7B-9FB0-9108EAE1201B}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9CC8-224C-44A4-96EA-67309AD05AD1}">
  <dimension ref="B1:P43"/>
  <sheetViews>
    <sheetView tabSelected="1" topLeftCell="A10" zoomScaleNormal="100" workbookViewId="0">
      <selection activeCell="L28" sqref="L28"/>
    </sheetView>
  </sheetViews>
  <sheetFormatPr defaultRowHeight="15.75" x14ac:dyDescent="0.25"/>
  <cols>
    <col min="1" max="1" width="3.5703125" style="1" customWidth="1"/>
    <col min="2" max="2" width="9.140625" style="3" customWidth="1"/>
    <col min="3" max="3" width="34.28515625" style="1" bestFit="1" customWidth="1"/>
    <col min="4" max="4" width="12.42578125" style="3" bestFit="1" customWidth="1"/>
    <col min="5" max="5" width="1.28515625" style="3" customWidth="1"/>
    <col min="6" max="6" width="11.42578125" style="3" customWidth="1"/>
    <col min="7" max="7" width="1.42578125" style="3" customWidth="1"/>
    <col min="8" max="8" width="14.140625" style="3" customWidth="1"/>
    <col min="9" max="9" width="1.42578125" style="1" customWidth="1"/>
    <col min="10" max="10" width="14" style="34" customWidth="1"/>
    <col min="11" max="11" width="1.42578125" style="3" customWidth="1"/>
    <col min="12" max="12" width="14" style="54" customWidth="1"/>
    <col min="13" max="13" width="1.42578125" style="1" customWidth="1"/>
    <col min="14" max="14" width="14" style="3" customWidth="1"/>
    <col min="15" max="16384" width="9.140625" style="1"/>
  </cols>
  <sheetData>
    <row r="1" spans="2:16" ht="45" customHeight="1" x14ac:dyDescent="0.25">
      <c r="B1" s="74" t="s">
        <v>0</v>
      </c>
      <c r="C1" s="74"/>
      <c r="D1" s="74"/>
      <c r="E1" s="26"/>
      <c r="F1" s="25"/>
      <c r="G1" s="25"/>
      <c r="H1" s="25"/>
      <c r="I1" s="25"/>
      <c r="J1" s="35"/>
      <c r="K1" s="39"/>
      <c r="L1" s="39"/>
      <c r="M1" s="25"/>
      <c r="N1" s="39"/>
      <c r="O1" s="25"/>
      <c r="P1" s="25"/>
    </row>
    <row r="2" spans="2:16" ht="16.5" thickBot="1" x14ac:dyDescent="0.3"/>
    <row r="3" spans="2:16" s="2" customFormat="1" ht="16.5" thickBot="1" x14ac:dyDescent="0.3">
      <c r="B3" s="10" t="s">
        <v>39</v>
      </c>
      <c r="C3" s="9" t="s">
        <v>16</v>
      </c>
      <c r="D3" s="10" t="s">
        <v>37</v>
      </c>
      <c r="E3" s="11"/>
      <c r="F3" s="32" t="s">
        <v>38</v>
      </c>
      <c r="G3" s="28"/>
      <c r="H3" s="67" t="s">
        <v>31</v>
      </c>
      <c r="J3" s="37" t="s">
        <v>41</v>
      </c>
      <c r="K3" s="28"/>
      <c r="L3" s="62" t="s">
        <v>42</v>
      </c>
      <c r="N3" s="57" t="s">
        <v>43</v>
      </c>
    </row>
    <row r="4" spans="2:16" ht="20.100000000000001" customHeight="1" thickBot="1" x14ac:dyDescent="0.3">
      <c r="B4" s="21" t="s">
        <v>32</v>
      </c>
      <c r="C4" s="21"/>
      <c r="D4" s="14"/>
      <c r="E4" s="14"/>
      <c r="F4" s="14"/>
      <c r="J4" s="38"/>
      <c r="K4" s="28"/>
    </row>
    <row r="5" spans="2:16" x14ac:dyDescent="0.25">
      <c r="B5" s="18">
        <v>3010</v>
      </c>
      <c r="C5" s="40" t="s">
        <v>1</v>
      </c>
      <c r="D5" s="12">
        <v>16115.68</v>
      </c>
      <c r="E5" s="13"/>
      <c r="F5" s="6">
        <v>21199.05</v>
      </c>
      <c r="G5" s="23"/>
      <c r="H5" s="68">
        <v>20000</v>
      </c>
      <c r="I5" s="46"/>
      <c r="J5" s="47">
        <v>16553.5</v>
      </c>
      <c r="K5" s="58"/>
      <c r="L5" s="63">
        <v>15000</v>
      </c>
      <c r="N5" s="59"/>
    </row>
    <row r="6" spans="2:16" x14ac:dyDescent="0.25">
      <c r="B6" s="5">
        <v>3020</v>
      </c>
      <c r="C6" s="41" t="s">
        <v>2</v>
      </c>
      <c r="D6" s="6">
        <v>0</v>
      </c>
      <c r="E6" s="8"/>
      <c r="F6" s="6">
        <v>1095</v>
      </c>
      <c r="G6" s="20"/>
      <c r="H6" s="69">
        <v>0</v>
      </c>
      <c r="I6" s="46"/>
      <c r="J6" s="44">
        <v>0</v>
      </c>
      <c r="K6" s="58"/>
      <c r="L6" s="64">
        <v>0</v>
      </c>
      <c r="N6" s="60"/>
    </row>
    <row r="7" spans="2:16" x14ac:dyDescent="0.25">
      <c r="B7" s="5">
        <v>3030</v>
      </c>
      <c r="C7" s="41" t="s">
        <v>3</v>
      </c>
      <c r="D7" s="6">
        <v>0</v>
      </c>
      <c r="E7" s="8"/>
      <c r="F7" s="6">
        <v>5000</v>
      </c>
      <c r="G7" s="20"/>
      <c r="H7" s="69">
        <v>5000</v>
      </c>
      <c r="I7" s="46"/>
      <c r="J7" s="44">
        <v>5000</v>
      </c>
      <c r="K7" s="58"/>
      <c r="L7" s="64">
        <v>5000</v>
      </c>
      <c r="N7" s="60"/>
    </row>
    <row r="8" spans="2:16" x14ac:dyDescent="0.25">
      <c r="B8" s="5">
        <v>3210</v>
      </c>
      <c r="C8" s="41" t="s">
        <v>17</v>
      </c>
      <c r="D8" s="6">
        <v>0</v>
      </c>
      <c r="E8" s="8"/>
      <c r="F8" s="6">
        <v>1000</v>
      </c>
      <c r="G8" s="20"/>
      <c r="H8" s="69">
        <v>0</v>
      </c>
      <c r="I8" s="46"/>
      <c r="J8" s="44">
        <v>1300</v>
      </c>
      <c r="K8" s="58"/>
      <c r="L8" s="64">
        <v>0</v>
      </c>
      <c r="N8" s="60"/>
    </row>
    <row r="9" spans="2:16" x14ac:dyDescent="0.25">
      <c r="B9" s="5">
        <v>3211</v>
      </c>
      <c r="C9" s="41" t="s">
        <v>4</v>
      </c>
      <c r="D9" s="6">
        <v>26300</v>
      </c>
      <c r="E9" s="8"/>
      <c r="F9" s="6">
        <v>26000</v>
      </c>
      <c r="G9" s="20"/>
      <c r="H9" s="69">
        <v>26000</v>
      </c>
      <c r="I9" s="46"/>
      <c r="J9" s="44">
        <v>24400</v>
      </c>
      <c r="K9" s="58"/>
      <c r="L9" s="64">
        <v>24000</v>
      </c>
      <c r="N9" s="60"/>
    </row>
    <row r="10" spans="2:16" x14ac:dyDescent="0.25">
      <c r="B10" s="5">
        <v>3212</v>
      </c>
      <c r="C10" s="41" t="s">
        <v>18</v>
      </c>
      <c r="D10" s="6">
        <v>500</v>
      </c>
      <c r="E10" s="8"/>
      <c r="F10" s="6">
        <v>1900</v>
      </c>
      <c r="G10" s="20"/>
      <c r="H10" s="69">
        <v>3000</v>
      </c>
      <c r="I10" s="46"/>
      <c r="J10" s="44">
        <v>2660</v>
      </c>
      <c r="K10" s="58"/>
      <c r="L10" s="64">
        <v>2000</v>
      </c>
      <c r="N10" s="60"/>
    </row>
    <row r="11" spans="2:16" x14ac:dyDescent="0.25">
      <c r="B11" s="5">
        <v>3310</v>
      </c>
      <c r="C11" s="41" t="s">
        <v>5</v>
      </c>
      <c r="D11" s="6">
        <v>2000</v>
      </c>
      <c r="E11" s="8"/>
      <c r="F11" s="6">
        <v>0</v>
      </c>
      <c r="G11" s="20"/>
      <c r="H11" s="69">
        <v>0</v>
      </c>
      <c r="I11" s="46"/>
      <c r="J11" s="44">
        <v>0</v>
      </c>
      <c r="K11" s="58"/>
      <c r="L11" s="64">
        <v>0</v>
      </c>
      <c r="N11" s="60"/>
    </row>
    <row r="12" spans="2:16" x14ac:dyDescent="0.25">
      <c r="B12" s="5">
        <v>3320</v>
      </c>
      <c r="C12" s="41" t="s">
        <v>19</v>
      </c>
      <c r="D12" s="6">
        <v>41630</v>
      </c>
      <c r="E12" s="8"/>
      <c r="F12" s="6">
        <v>46671</v>
      </c>
      <c r="G12" s="20"/>
      <c r="H12" s="69">
        <v>45000</v>
      </c>
      <c r="I12" s="46"/>
      <c r="J12" s="44">
        <v>54434</v>
      </c>
      <c r="K12" s="58"/>
      <c r="L12" s="64">
        <v>54000</v>
      </c>
      <c r="N12" s="60"/>
    </row>
    <row r="13" spans="2:16" x14ac:dyDescent="0.25">
      <c r="B13" s="5">
        <v>3540</v>
      </c>
      <c r="C13" s="41" t="s">
        <v>40</v>
      </c>
      <c r="D13" s="6">
        <v>8700</v>
      </c>
      <c r="E13" s="8"/>
      <c r="F13" s="6">
        <v>800</v>
      </c>
      <c r="G13" s="20"/>
      <c r="H13" s="69">
        <v>500</v>
      </c>
      <c r="I13" s="46"/>
      <c r="J13" s="44">
        <v>800</v>
      </c>
      <c r="K13" s="58"/>
      <c r="L13" s="64">
        <v>500</v>
      </c>
      <c r="N13" s="60"/>
    </row>
    <row r="14" spans="2:16" x14ac:dyDescent="0.25">
      <c r="B14" s="5">
        <v>3590</v>
      </c>
      <c r="C14" s="41" t="s">
        <v>20</v>
      </c>
      <c r="D14" s="6">
        <v>67250</v>
      </c>
      <c r="E14" s="8"/>
      <c r="F14" s="6">
        <v>65390</v>
      </c>
      <c r="G14" s="20"/>
      <c r="H14" s="69">
        <v>65000</v>
      </c>
      <c r="I14" s="46"/>
      <c r="J14" s="44">
        <v>62610</v>
      </c>
      <c r="K14" s="58"/>
      <c r="L14" s="64">
        <v>17000</v>
      </c>
      <c r="N14" s="60"/>
    </row>
    <row r="15" spans="2:16" x14ac:dyDescent="0.25">
      <c r="B15" s="5">
        <v>3591</v>
      </c>
      <c r="C15" s="41" t="s">
        <v>44</v>
      </c>
      <c r="D15" s="6" t="s">
        <v>45</v>
      </c>
      <c r="E15" s="8"/>
      <c r="F15" s="6" t="s">
        <v>45</v>
      </c>
      <c r="G15" s="20"/>
      <c r="H15" s="69" t="s">
        <v>45</v>
      </c>
      <c r="I15" s="46"/>
      <c r="J15" s="44" t="s">
        <v>45</v>
      </c>
      <c r="K15" s="58"/>
      <c r="L15" s="64">
        <v>45000</v>
      </c>
      <c r="N15" s="60"/>
    </row>
    <row r="16" spans="2:16" x14ac:dyDescent="0.25">
      <c r="B16" s="5">
        <v>3810</v>
      </c>
      <c r="C16" s="41" t="s">
        <v>6</v>
      </c>
      <c r="D16" s="6">
        <v>14192</v>
      </c>
      <c r="E16" s="8"/>
      <c r="F16" s="6">
        <v>14007</v>
      </c>
      <c r="G16" s="20"/>
      <c r="H16" s="69">
        <v>14000</v>
      </c>
      <c r="I16" s="46"/>
      <c r="J16" s="44">
        <v>12983</v>
      </c>
      <c r="K16" s="58"/>
      <c r="L16" s="64">
        <v>12000</v>
      </c>
      <c r="N16" s="60"/>
    </row>
    <row r="17" spans="2:14" x14ac:dyDescent="0.25">
      <c r="B17" s="5">
        <v>3820</v>
      </c>
      <c r="C17" s="41" t="s">
        <v>7</v>
      </c>
      <c r="D17" s="6">
        <v>554.12</v>
      </c>
      <c r="E17" s="8"/>
      <c r="F17" s="6">
        <v>374.06</v>
      </c>
      <c r="G17" s="20"/>
      <c r="H17" s="69">
        <v>300</v>
      </c>
      <c r="I17" s="46"/>
      <c r="J17" s="44">
        <v>152.5</v>
      </c>
      <c r="K17" s="58"/>
      <c r="L17" s="64">
        <v>100</v>
      </c>
      <c r="N17" s="60"/>
    </row>
    <row r="18" spans="2:14" x14ac:dyDescent="0.25">
      <c r="B18" s="5">
        <v>3860</v>
      </c>
      <c r="C18" s="41" t="s">
        <v>21</v>
      </c>
      <c r="D18" s="6">
        <v>100</v>
      </c>
      <c r="E18" s="8"/>
      <c r="F18" s="6">
        <v>0</v>
      </c>
      <c r="G18" s="20"/>
      <c r="H18" s="69">
        <v>0</v>
      </c>
      <c r="I18" s="46"/>
      <c r="J18" s="44">
        <v>0</v>
      </c>
      <c r="K18" s="58"/>
      <c r="L18" s="64">
        <v>0</v>
      </c>
      <c r="N18" s="60"/>
    </row>
    <row r="19" spans="2:14" x14ac:dyDescent="0.25">
      <c r="B19" s="5">
        <v>3880</v>
      </c>
      <c r="C19" s="41" t="s">
        <v>22</v>
      </c>
      <c r="D19" s="6">
        <v>11800</v>
      </c>
      <c r="E19" s="8"/>
      <c r="F19" s="6">
        <v>0</v>
      </c>
      <c r="G19" s="20"/>
      <c r="H19" s="69">
        <v>0</v>
      </c>
      <c r="I19" s="46"/>
      <c r="J19" s="44">
        <v>1100</v>
      </c>
      <c r="K19" s="58"/>
      <c r="L19" s="64">
        <v>0</v>
      </c>
      <c r="N19" s="60"/>
    </row>
    <row r="20" spans="2:14" ht="16.5" thickBot="1" x14ac:dyDescent="0.3">
      <c r="B20" s="5">
        <v>3890</v>
      </c>
      <c r="C20" s="41" t="s">
        <v>8</v>
      </c>
      <c r="D20" s="6">
        <v>14400</v>
      </c>
      <c r="E20" s="8"/>
      <c r="F20" s="6">
        <v>13500</v>
      </c>
      <c r="G20" s="29"/>
      <c r="H20" s="70">
        <v>13500</v>
      </c>
      <c r="I20" s="46"/>
      <c r="J20" s="45">
        <v>13400</v>
      </c>
      <c r="K20" s="58"/>
      <c r="L20" s="65">
        <v>13400</v>
      </c>
      <c r="N20" s="61"/>
    </row>
    <row r="21" spans="2:14" ht="20.100000000000001" customHeight="1" thickBot="1" x14ac:dyDescent="0.3">
      <c r="B21" s="72" t="s">
        <v>33</v>
      </c>
      <c r="C21" s="72"/>
      <c r="D21" s="23"/>
      <c r="E21" s="23"/>
      <c r="F21" s="23"/>
      <c r="G21" s="19"/>
      <c r="H21" s="19"/>
      <c r="J21" s="48"/>
      <c r="K21" s="36"/>
    </row>
    <row r="22" spans="2:14" x14ac:dyDescent="0.25">
      <c r="B22" s="18">
        <v>4010</v>
      </c>
      <c r="C22" s="40" t="s">
        <v>1</v>
      </c>
      <c r="D22" s="12">
        <v>-4055</v>
      </c>
      <c r="E22" s="13"/>
      <c r="F22" s="6">
        <v>-11271.96</v>
      </c>
      <c r="G22" s="23"/>
      <c r="H22" s="68">
        <v>-5000</v>
      </c>
      <c r="J22" s="49">
        <v>-8540.4699999999993</v>
      </c>
      <c r="K22" s="36"/>
      <c r="L22" s="63">
        <v>-3500</v>
      </c>
      <c r="N22" s="59"/>
    </row>
    <row r="23" spans="2:14" x14ac:dyDescent="0.25">
      <c r="B23" s="5">
        <v>4011</v>
      </c>
      <c r="C23" s="41" t="s">
        <v>23</v>
      </c>
      <c r="D23" s="6">
        <v>-5735</v>
      </c>
      <c r="E23" s="8"/>
      <c r="F23" s="6">
        <v>-10323</v>
      </c>
      <c r="G23" s="20"/>
      <c r="H23" s="69">
        <v>-10000</v>
      </c>
      <c r="J23" s="50">
        <v>-14325</v>
      </c>
      <c r="K23" s="36"/>
      <c r="L23" s="64">
        <v>-15000</v>
      </c>
      <c r="N23" s="60"/>
    </row>
    <row r="24" spans="2:14" x14ac:dyDescent="0.25">
      <c r="B24" s="5">
        <v>4020</v>
      </c>
      <c r="C24" s="41" t="s">
        <v>2</v>
      </c>
      <c r="D24" s="6">
        <v>-5919</v>
      </c>
      <c r="E24" s="8"/>
      <c r="F24" s="6">
        <v>-5054</v>
      </c>
      <c r="G24" s="20"/>
      <c r="H24" s="69">
        <v>-5000</v>
      </c>
      <c r="J24" s="50">
        <v>-4000</v>
      </c>
      <c r="K24" s="36"/>
      <c r="L24" s="64">
        <v>-5000</v>
      </c>
      <c r="N24" s="60"/>
    </row>
    <row r="25" spans="2:14" x14ac:dyDescent="0.25">
      <c r="B25" s="5">
        <v>4021</v>
      </c>
      <c r="C25" s="41" t="s">
        <v>24</v>
      </c>
      <c r="D25" s="6">
        <v>-13251</v>
      </c>
      <c r="E25" s="8"/>
      <c r="F25" s="6">
        <v>-21877.5</v>
      </c>
      <c r="G25" s="20"/>
      <c r="H25" s="69">
        <v>-21000</v>
      </c>
      <c r="J25" s="51">
        <v>-17510</v>
      </c>
      <c r="K25" s="36"/>
      <c r="L25" s="64">
        <v>-17000</v>
      </c>
      <c r="N25" s="60"/>
    </row>
    <row r="26" spans="2:14" x14ac:dyDescent="0.25">
      <c r="B26" s="5">
        <v>4030</v>
      </c>
      <c r="C26" s="41" t="s">
        <v>3</v>
      </c>
      <c r="D26" s="6">
        <v>-2301</v>
      </c>
      <c r="E26" s="8"/>
      <c r="F26" s="6">
        <v>-10554</v>
      </c>
      <c r="G26" s="20"/>
      <c r="H26" s="69">
        <v>-10500</v>
      </c>
      <c r="J26" s="50">
        <v>-22155.65</v>
      </c>
      <c r="K26" s="36"/>
      <c r="L26" s="64">
        <v>-15000</v>
      </c>
      <c r="N26" s="60"/>
    </row>
    <row r="27" spans="2:14" x14ac:dyDescent="0.25">
      <c r="B27" s="5">
        <v>4040</v>
      </c>
      <c r="C27" s="41" t="s">
        <v>25</v>
      </c>
      <c r="D27" s="6">
        <v>-113172</v>
      </c>
      <c r="E27" s="8"/>
      <c r="F27" s="6">
        <v>-851</v>
      </c>
      <c r="G27" s="20"/>
      <c r="H27" s="69">
        <v>-50000</v>
      </c>
      <c r="J27" s="50">
        <v>-30167</v>
      </c>
      <c r="K27" s="36"/>
      <c r="L27" s="64">
        <v>-25000</v>
      </c>
      <c r="N27" s="60"/>
    </row>
    <row r="28" spans="2:14" x14ac:dyDescent="0.25">
      <c r="B28" s="5">
        <v>4310</v>
      </c>
      <c r="C28" s="41" t="s">
        <v>9</v>
      </c>
      <c r="D28" s="6">
        <v>-30780</v>
      </c>
      <c r="E28" s="8"/>
      <c r="F28" s="6">
        <v>0</v>
      </c>
      <c r="G28" s="20"/>
      <c r="H28" s="69">
        <v>0</v>
      </c>
      <c r="J28" s="50">
        <v>0</v>
      </c>
      <c r="K28" s="36"/>
      <c r="L28" s="64">
        <v>0</v>
      </c>
      <c r="N28" s="60"/>
    </row>
    <row r="29" spans="2:14" x14ac:dyDescent="0.25">
      <c r="B29" s="5">
        <v>4320</v>
      </c>
      <c r="C29" s="41" t="s">
        <v>10</v>
      </c>
      <c r="D29" s="6">
        <v>0</v>
      </c>
      <c r="E29" s="8"/>
      <c r="F29" s="6">
        <v>-30270</v>
      </c>
      <c r="G29" s="20"/>
      <c r="H29" s="69">
        <v>-30300</v>
      </c>
      <c r="J29" s="51">
        <v>-40154</v>
      </c>
      <c r="K29" s="36"/>
      <c r="L29" s="64">
        <v>-42000</v>
      </c>
      <c r="N29" s="60"/>
    </row>
    <row r="30" spans="2:14" x14ac:dyDescent="0.25">
      <c r="B30" s="5">
        <v>4510</v>
      </c>
      <c r="C30" s="41" t="s">
        <v>26</v>
      </c>
      <c r="D30" s="6">
        <v>0</v>
      </c>
      <c r="E30" s="8"/>
      <c r="F30" s="6">
        <v>0</v>
      </c>
      <c r="G30" s="20"/>
      <c r="H30" s="69">
        <v>0</v>
      </c>
      <c r="J30" s="50">
        <v>0</v>
      </c>
      <c r="K30" s="36"/>
      <c r="L30" s="64">
        <v>0</v>
      </c>
      <c r="N30" s="60"/>
    </row>
    <row r="31" spans="2:14" ht="16.5" thickBot="1" x14ac:dyDescent="0.3">
      <c r="B31" s="15">
        <v>4540</v>
      </c>
      <c r="C31" s="42" t="s">
        <v>27</v>
      </c>
      <c r="D31" s="16">
        <v>-52473.2</v>
      </c>
      <c r="E31" s="17"/>
      <c r="F31" s="6">
        <v>-28023</v>
      </c>
      <c r="G31" s="30"/>
      <c r="H31" s="70">
        <v>-30000</v>
      </c>
      <c r="J31" s="52">
        <v>-36754.5</v>
      </c>
      <c r="K31" s="36"/>
      <c r="L31" s="65">
        <v>-30000</v>
      </c>
      <c r="N31" s="61"/>
    </row>
    <row r="32" spans="2:14" ht="20.100000000000001" customHeight="1" thickBot="1" x14ac:dyDescent="0.3">
      <c r="B32" s="73" t="s">
        <v>34</v>
      </c>
      <c r="C32" s="73"/>
      <c r="D32" s="20"/>
      <c r="E32" s="20"/>
      <c r="F32" s="20"/>
      <c r="G32" s="19"/>
      <c r="H32" s="19"/>
      <c r="J32" s="33"/>
      <c r="K32" s="36"/>
    </row>
    <row r="33" spans="2:14" x14ac:dyDescent="0.25">
      <c r="B33" s="18">
        <v>4890</v>
      </c>
      <c r="C33" s="40" t="s">
        <v>11</v>
      </c>
      <c r="D33" s="12">
        <v>-8106</v>
      </c>
      <c r="E33" s="13"/>
      <c r="F33" s="6">
        <v>-6154.8</v>
      </c>
      <c r="G33" s="23"/>
      <c r="H33" s="68">
        <v>-6000</v>
      </c>
      <c r="J33" s="49">
        <v>-4402.8999999999996</v>
      </c>
      <c r="K33" s="36"/>
      <c r="L33" s="63">
        <v>-5000</v>
      </c>
      <c r="N33" s="59"/>
    </row>
    <row r="34" spans="2:14" x14ac:dyDescent="0.25">
      <c r="B34" s="5">
        <v>5010</v>
      </c>
      <c r="C34" s="41" t="s">
        <v>12</v>
      </c>
      <c r="D34" s="6">
        <v>-11052</v>
      </c>
      <c r="E34" s="8"/>
      <c r="F34" s="6">
        <v>-10552</v>
      </c>
      <c r="G34" s="20"/>
      <c r="H34" s="69">
        <v>-11000</v>
      </c>
      <c r="J34" s="50">
        <v>-10890</v>
      </c>
      <c r="K34" s="36"/>
      <c r="L34" s="64">
        <v>-11000</v>
      </c>
      <c r="N34" s="60"/>
    </row>
    <row r="35" spans="2:14" x14ac:dyDescent="0.25">
      <c r="B35" s="5">
        <v>5621</v>
      </c>
      <c r="C35" s="41" t="s">
        <v>13</v>
      </c>
      <c r="D35" s="6">
        <v>-3262.29</v>
      </c>
      <c r="E35" s="8"/>
      <c r="F35" s="6">
        <v>-3028.28</v>
      </c>
      <c r="G35" s="20"/>
      <c r="H35" s="69">
        <v>-3500</v>
      </c>
      <c r="J35" s="51">
        <v>-4146</v>
      </c>
      <c r="K35" s="36"/>
      <c r="L35" s="64">
        <v>-3500</v>
      </c>
      <c r="N35" s="60"/>
    </row>
    <row r="36" spans="2:14" x14ac:dyDescent="0.25">
      <c r="B36" s="5">
        <v>5629</v>
      </c>
      <c r="C36" s="41" t="s">
        <v>28</v>
      </c>
      <c r="D36" s="6">
        <v>-16194</v>
      </c>
      <c r="E36" s="8"/>
      <c r="F36" s="6">
        <v>-13917</v>
      </c>
      <c r="G36" s="20"/>
      <c r="H36" s="69">
        <v>-50000</v>
      </c>
      <c r="J36" s="51">
        <v>-51848</v>
      </c>
      <c r="K36" s="36"/>
      <c r="L36" s="64">
        <v>-15000</v>
      </c>
      <c r="N36" s="60"/>
    </row>
    <row r="37" spans="2:14" x14ac:dyDescent="0.25">
      <c r="B37" s="5">
        <v>6570</v>
      </c>
      <c r="C37" s="41" t="s">
        <v>14</v>
      </c>
      <c r="D37" s="6">
        <v>-5528.85</v>
      </c>
      <c r="E37" s="8"/>
      <c r="F37" s="6">
        <v>-5669.2</v>
      </c>
      <c r="G37" s="20"/>
      <c r="H37" s="69">
        <v>-5700</v>
      </c>
      <c r="J37" s="51">
        <v>-5304.8</v>
      </c>
      <c r="K37" s="36"/>
      <c r="L37" s="64">
        <v>-6000</v>
      </c>
      <c r="N37" s="60"/>
    </row>
    <row r="38" spans="2:14" x14ac:dyDescent="0.25">
      <c r="B38" s="5">
        <v>7331</v>
      </c>
      <c r="C38" s="41" t="s">
        <v>35</v>
      </c>
      <c r="D38" s="6">
        <v>-1239.5</v>
      </c>
      <c r="E38" s="8"/>
      <c r="F38" s="6">
        <v>0</v>
      </c>
      <c r="G38" s="20"/>
      <c r="H38" s="69">
        <v>-1000</v>
      </c>
      <c r="J38" s="50">
        <v>0</v>
      </c>
      <c r="K38" s="36"/>
      <c r="L38" s="64">
        <v>0</v>
      </c>
      <c r="N38" s="60"/>
    </row>
    <row r="39" spans="2:14" x14ac:dyDescent="0.25">
      <c r="B39" s="5">
        <v>7610</v>
      </c>
      <c r="C39" s="41" t="s">
        <v>15</v>
      </c>
      <c r="D39" s="6">
        <v>0</v>
      </c>
      <c r="E39" s="8"/>
      <c r="F39" s="6">
        <v>0</v>
      </c>
      <c r="G39" s="20"/>
      <c r="H39" s="69">
        <v>0</v>
      </c>
      <c r="J39" s="50">
        <v>0</v>
      </c>
      <c r="K39" s="36"/>
      <c r="L39" s="64">
        <v>0</v>
      </c>
      <c r="N39" s="60"/>
    </row>
    <row r="40" spans="2:14" x14ac:dyDescent="0.25">
      <c r="B40" s="5">
        <v>8331</v>
      </c>
      <c r="C40" s="41" t="s">
        <v>29</v>
      </c>
      <c r="D40" s="6">
        <v>2262.09</v>
      </c>
      <c r="E40" s="8"/>
      <c r="F40" s="6">
        <v>10109.299999999999</v>
      </c>
      <c r="G40" s="20"/>
      <c r="H40" s="69">
        <v>5000</v>
      </c>
      <c r="J40" s="50">
        <v>10791.29</v>
      </c>
      <c r="K40" s="36"/>
      <c r="L40" s="64">
        <v>5000</v>
      </c>
      <c r="N40" s="60"/>
    </row>
    <row r="41" spans="2:14" ht="16.5" thickBot="1" x14ac:dyDescent="0.3">
      <c r="B41" s="5">
        <v>8332</v>
      </c>
      <c r="C41" s="41" t="s">
        <v>30</v>
      </c>
      <c r="D41" s="6">
        <v>-13712.08</v>
      </c>
      <c r="E41" s="8"/>
      <c r="F41" s="6">
        <v>0</v>
      </c>
      <c r="G41" s="30"/>
      <c r="H41" s="70">
        <v>0</v>
      </c>
      <c r="J41" s="53">
        <v>0</v>
      </c>
      <c r="K41" s="36"/>
      <c r="L41" s="65">
        <v>0</v>
      </c>
      <c r="N41" s="61"/>
    </row>
    <row r="42" spans="2:14" ht="16.5" thickBot="1" x14ac:dyDescent="0.3">
      <c r="K42" s="36"/>
      <c r="L42" s="55"/>
      <c r="N42" s="55"/>
    </row>
    <row r="43" spans="2:14" ht="27" customHeight="1" thickBot="1" x14ac:dyDescent="0.3">
      <c r="B43" s="4"/>
      <c r="C43" s="7" t="s">
        <v>36</v>
      </c>
      <c r="D43" s="22">
        <f>(SUM(D4:D41))</f>
        <v>-80977.030000000013</v>
      </c>
      <c r="E43" s="27"/>
      <c r="F43" s="43">
        <f>(SUM(F5:F41))</f>
        <v>49499.67</v>
      </c>
      <c r="G43" s="31"/>
      <c r="H43" s="71">
        <f>SUM(H5:H41)</f>
        <v>-41700</v>
      </c>
      <c r="J43" s="24">
        <f>SUM(J5:J41)</f>
        <v>-44014.03</v>
      </c>
      <c r="K43" s="36"/>
      <c r="L43" s="66">
        <f>SUM(L5:L41)</f>
        <v>0</v>
      </c>
      <c r="N43" s="56">
        <f>SUM(N5:N41)</f>
        <v>0</v>
      </c>
    </row>
  </sheetData>
  <mergeCells count="3">
    <mergeCell ref="B21:C21"/>
    <mergeCell ref="B32:C3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Johansson</dc:creator>
  <cp:lastModifiedBy>Sten Johansson</cp:lastModifiedBy>
  <cp:lastPrinted>2025-02-03T10:38:39Z</cp:lastPrinted>
  <dcterms:created xsi:type="dcterms:W3CDTF">2024-01-21T09:57:58Z</dcterms:created>
  <dcterms:modified xsi:type="dcterms:W3CDTF">2025-02-03T10:41:39Z</dcterms:modified>
</cp:coreProperties>
</file>