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com-my.sharepoint.com/personal/emilia_eriksson_reckitt_com/Documents/Privat/"/>
    </mc:Choice>
  </mc:AlternateContent>
  <xr:revisionPtr revIDLastSave="0" documentId="8_{55268189-31D4-4166-9D1C-759D7336EA33}" xr6:coauthVersionLast="47" xr6:coauthVersionMax="47" xr10:uidLastSave="{00000000-0000-0000-0000-000000000000}"/>
  <workbookProtection workbookAlgorithmName="SHA-512" workbookHashValue="3z2r+HSqwd4ztaylBAZanWj0pAaGrmXrEI1ip5Dvmu00AdsyDNVjkQRRvcPOzI5ZCFi/to6AB5xSdDU7oh7jOQ==" workbookSaltValue="AX6AJrT1H2L34GwzMdrYlQ==" workbookSpinCount="100000" lockStructure="1"/>
  <bookViews>
    <workbookView xWindow="3765" yWindow="3765" windowWidth="21600" windowHeight="11385" xr2:uid="{B262097E-A274-44F3-B0FC-082D0F3FF587}"/>
  </bookViews>
  <sheets>
    <sheet name="Körschema (bortamatcher)" sheetId="1" r:id="rId1"/>
    <sheet name="Schema sekretariat (hemmamacth)" sheetId="3" r:id="rId2"/>
    <sheet name="Fördelning &amp; Mobilnummer" sheetId="4" r:id="rId3"/>
  </sheets>
  <definedNames>
    <definedName name="_xlnm._FilterDatabase" localSheetId="0" hidden="1">'Körschema (bortamatcher)'!$A$4:$H$110</definedName>
    <definedName name="_xlnm._FilterDatabase" localSheetId="1" hidden="1">'Schema sekretariat (hemmamacth)'!$A$4:$I$110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3" i="4"/>
  <c r="B4" i="4"/>
  <c r="B5" i="4"/>
  <c r="B6" i="4"/>
  <c r="B7" i="4"/>
  <c r="B8" i="4"/>
  <c r="B9" i="4"/>
  <c r="B10" i="4"/>
  <c r="B11" i="4"/>
  <c r="B12" i="4"/>
  <c r="B13" i="4"/>
  <c r="B14" i="4"/>
  <c r="B3" i="4"/>
  <c r="D8" i="4" l="1"/>
  <c r="D9" i="4"/>
  <c r="D10" i="4"/>
  <c r="D11" i="4"/>
  <c r="D7" i="4"/>
  <c r="D3" i="4"/>
  <c r="D6" i="4"/>
  <c r="D14" i="4"/>
  <c r="D13" i="4"/>
  <c r="D5" i="4"/>
  <c r="D12" i="4"/>
  <c r="D4" i="4"/>
</calcChain>
</file>

<file path=xl/sharedStrings.xml><?xml version="1.0" encoding="utf-8"?>
<sst xmlns="http://schemas.openxmlformats.org/spreadsheetml/2006/main" count="670" uniqueCount="99">
  <si>
    <t>Visby basket</t>
  </si>
  <si>
    <t>Datum:</t>
  </si>
  <si>
    <t>9.00</t>
  </si>
  <si>
    <t>Match:</t>
  </si>
  <si>
    <t>Övrig info:</t>
  </si>
  <si>
    <t>Gullans kiosk</t>
  </si>
  <si>
    <t>Samlingstid:</t>
  </si>
  <si>
    <t>Samlingsplats:</t>
  </si>
  <si>
    <t>Alexander Olsson</t>
  </si>
  <si>
    <t>Charlie Rosen</t>
  </si>
  <si>
    <t>Filip Österlund Spjut</t>
  </si>
  <si>
    <t>Matas Samsanavicius</t>
  </si>
  <si>
    <t>Mustafa Kablawi</t>
  </si>
  <si>
    <t>Jad Saifo</t>
  </si>
  <si>
    <t>Jahsiah Berglund</t>
  </si>
  <si>
    <t>Jakob Björk</t>
  </si>
  <si>
    <t>Manfred Karlsson</t>
  </si>
  <si>
    <t>Walther Nubert</t>
  </si>
  <si>
    <t>Victor Sundström</t>
  </si>
  <si>
    <t>Barn</t>
  </si>
  <si>
    <t>1-2 oktober</t>
  </si>
  <si>
    <t>1 oktober: Skjutsa till Nynäshamn där båten avgår 11.25
2 Oktober: Hämta I Nynäshamn där båten ankommer 13.30</t>
  </si>
  <si>
    <t>Spelare ansvarig för att fixa skjuts (Chaufför och 4 plaster I bil)</t>
  </si>
  <si>
    <t>Linköping</t>
  </si>
  <si>
    <t>15 oktober</t>
  </si>
  <si>
    <t>10.30</t>
  </si>
  <si>
    <t>Spelas 2 matcher: 12.30 +15.30</t>
  </si>
  <si>
    <t>Spelare ansvarig för att fixa 1 person till sekritariatet</t>
  </si>
  <si>
    <t>Eskilstuna</t>
  </si>
  <si>
    <t>23 Oktober</t>
  </si>
  <si>
    <t>Sporthallen</t>
  </si>
  <si>
    <t>11.30</t>
  </si>
  <si>
    <t>Match början 12.00</t>
  </si>
  <si>
    <t>Södertälje Open</t>
  </si>
  <si>
    <t>TBD</t>
  </si>
  <si>
    <t>Cup hela helgen, skjuts dit och hem behövs</t>
  </si>
  <si>
    <t>4-6 november</t>
  </si>
  <si>
    <t>Skjutsa</t>
  </si>
  <si>
    <t>Theo Gauffin</t>
  </si>
  <si>
    <t>Sekretariat</t>
  </si>
  <si>
    <t>Kontaktuppgifter till förälder enligt laget</t>
  </si>
  <si>
    <t>Mobil: 0761854647</t>
  </si>
  <si>
    <t>Telefonnummer spelare</t>
  </si>
  <si>
    <t>Sandra: 0703125480</t>
  </si>
  <si>
    <t>Andreas: 0706596943</t>
  </si>
  <si>
    <t>Mobil: 0705683652</t>
  </si>
  <si>
    <t xml:space="preserve">Sofia: 0720080515 </t>
  </si>
  <si>
    <t>Finns ej</t>
  </si>
  <si>
    <t>Mouayad: 0700732220</t>
  </si>
  <si>
    <t>Mobil: 0760212344</t>
  </si>
  <si>
    <t>Sofia: 0739873348</t>
  </si>
  <si>
    <t>Erik: 0702139146 Catharina: 0709102992</t>
  </si>
  <si>
    <t>Anders: 0738360200</t>
  </si>
  <si>
    <t>Lina: 0762162371</t>
  </si>
  <si>
    <t>Lama: 0762067022</t>
  </si>
  <si>
    <t>Nathalie: 0737165865</t>
  </si>
  <si>
    <t>Mobil: 0766221190</t>
  </si>
  <si>
    <t>Gustav: 0724040060 Emilia: 0723899517</t>
  </si>
  <si>
    <t>Mobil: 0793357132</t>
  </si>
  <si>
    <t>Blackeberg cup</t>
  </si>
  <si>
    <t>10-11 September</t>
  </si>
  <si>
    <t>Match börjar 15.30</t>
  </si>
  <si>
    <t>Norrköping</t>
  </si>
  <si>
    <t>Match börjar 13.30</t>
  </si>
  <si>
    <t>Katrineholm</t>
  </si>
  <si>
    <t>Match börjar 12.00</t>
  </si>
  <si>
    <t>Match börjar 14.30</t>
  </si>
  <si>
    <t>Totalt</t>
  </si>
  <si>
    <t>Mobil: 0707645042</t>
  </si>
  <si>
    <t>9 Oktober</t>
  </si>
  <si>
    <t>15.00</t>
  </si>
  <si>
    <t>KIOSK</t>
  </si>
  <si>
    <t>10.00-15.00</t>
  </si>
  <si>
    <t>10.00-15.01</t>
  </si>
  <si>
    <t>10.00-15.02</t>
  </si>
  <si>
    <t>10.00-15.03</t>
  </si>
  <si>
    <t>Kiosk under alla dagens matcher</t>
  </si>
  <si>
    <t>Söderköping</t>
  </si>
  <si>
    <t>14.00</t>
  </si>
  <si>
    <t>Fredag</t>
  </si>
  <si>
    <t>Lördag</t>
  </si>
  <si>
    <t>ÅR</t>
  </si>
  <si>
    <t>KIOSK 29 de</t>
  </si>
  <si>
    <t>Nyköping</t>
  </si>
  <si>
    <t>Match börjar 14.45</t>
  </si>
  <si>
    <t>Alla Matcher</t>
  </si>
  <si>
    <t>Match börjar 19.30 OBS TORSDAG</t>
  </si>
  <si>
    <t>Match börjar 11.30</t>
  </si>
  <si>
    <t>Match börjar 13.00</t>
  </si>
  <si>
    <t>Visby</t>
  </si>
  <si>
    <t>Fenix CUP</t>
  </si>
  <si>
    <t>Olika arbetsuppgifter</t>
  </si>
  <si>
    <t>OLIKA</t>
  </si>
  <si>
    <t>Minst en förälder per spelade barn</t>
  </si>
  <si>
    <t>Mer info kommer senare</t>
  </si>
  <si>
    <t>Eskilstuna cup</t>
  </si>
  <si>
    <t>Heldag, vet ej om barn sover kvar eller om skjuts behövs varje dag. Återkommer.</t>
  </si>
  <si>
    <t>Kiosk under alla dagens matcher (Helpass)</t>
  </si>
  <si>
    <t>Kiosk under alla dagens matcher (Halva passet som support till Mustafas förälder)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</si>
</sst>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Fill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6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7" xfId="0" applyBorder="1"/>
    <xf numFmtId="0" fontId="3" fillId="0" borderId="8" xfId="0" applyFont="1" applyBorder="1" applyAlignment="1">
      <alignment wrapText="1"/>
    </xf>
    <xf numFmtId="0" fontId="0" fillId="0" borderId="9" xfId="0" applyBorder="1"/>
    <xf numFmtId="0" fontId="3" fillId="0" borderId="10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" fontId="0" fillId="0" borderId="11" xfId="0" applyNumberFormat="1" applyBorder="1"/>
    <xf numFmtId="16" fontId="6" fillId="2" borderId="1" xfId="1" applyNumberFormat="1" applyBorder="1" applyAlignment="1">
      <alignment wrapText="1"/>
    </xf>
    <xf numFmtId="0" fontId="6" fillId="2" borderId="1" xfId="1" applyBorder="1" applyAlignment="1">
      <alignment wrapText="1"/>
    </xf>
    <xf numFmtId="0" fontId="6" fillId="2" borderId="8" xfId="1" applyBorder="1" applyAlignment="1">
      <alignment wrapText="1"/>
    </xf>
    <xf numFmtId="0" fontId="6" fillId="2" borderId="2" xfId="1" applyBorder="1" applyAlignment="1">
      <alignment wrapText="1"/>
    </xf>
    <xf numFmtId="0" fontId="6" fillId="2" borderId="9" xfId="1" applyBorder="1"/>
    <xf numFmtId="0" fontId="6" fillId="2" borderId="13" xfId="1" applyBorder="1" applyAlignment="1">
      <alignment wrapText="1"/>
    </xf>
    <xf numFmtId="0" fontId="6" fillId="2" borderId="15" xfId="1" applyBorder="1" applyAlignment="1">
      <alignment wrapText="1"/>
    </xf>
    <xf numFmtId="0" fontId="6" fillId="2" borderId="16" xfId="1" applyBorder="1" applyAlignment="1">
      <alignment wrapText="1"/>
    </xf>
    <xf numFmtId="16" fontId="6" fillId="2" borderId="17" xfId="1" applyNumberFormat="1" applyBorder="1" applyAlignment="1">
      <alignment wrapText="1"/>
    </xf>
    <xf numFmtId="0" fontId="6" fillId="2" borderId="17" xfId="1" applyBorder="1" applyAlignment="1">
      <alignment wrapText="1"/>
    </xf>
    <xf numFmtId="0" fontId="6" fillId="2" borderId="18" xfId="1" applyBorder="1"/>
    <xf numFmtId="0" fontId="6" fillId="2" borderId="14" xfId="1" applyBorder="1" applyAlignment="1">
      <alignment wrapText="1"/>
    </xf>
    <xf numFmtId="0" fontId="6" fillId="2" borderId="2" xfId="1" applyBorder="1" applyAlignment="1">
      <alignment horizontal="center" wrapText="1"/>
    </xf>
    <xf numFmtId="0" fontId="6" fillId="2" borderId="2" xfId="1" applyBorder="1" applyAlignment="1"/>
    <xf numFmtId="0" fontId="6" fillId="2" borderId="2" xfId="1" applyBorder="1" applyAlignment="1">
      <alignment horizontal="left" vertical="top" wrapText="1"/>
    </xf>
    <xf numFmtId="16" fontId="6" fillId="2" borderId="2" xfId="1" applyNumberFormat="1" applyBorder="1" applyAlignment="1">
      <alignment wrapText="1"/>
    </xf>
    <xf numFmtId="16" fontId="6" fillId="2" borderId="2" xfId="1" applyNumberFormat="1" applyBorder="1"/>
    <xf numFmtId="0" fontId="6" fillId="2" borderId="19" xfId="1" applyBorder="1" applyAlignment="1">
      <alignment wrapText="1"/>
    </xf>
    <xf numFmtId="0" fontId="6" fillId="2" borderId="20" xfId="1" applyBorder="1" applyAlignment="1">
      <alignment wrapText="1"/>
    </xf>
    <xf numFmtId="16" fontId="6" fillId="2" borderId="21" xfId="1" applyNumberFormat="1" applyBorder="1"/>
    <xf numFmtId="0" fontId="6" fillId="2" borderId="21" xfId="1" applyBorder="1" applyAlignment="1">
      <alignment wrapText="1"/>
    </xf>
    <xf numFmtId="0" fontId="6" fillId="2" borderId="22" xfId="1" applyBorder="1" applyAlignment="1">
      <alignment wrapText="1"/>
    </xf>
    <xf numFmtId="0" fontId="6" fillId="2" borderId="23" xfId="1" applyBorder="1" applyAlignment="1">
      <alignment wrapText="1"/>
    </xf>
    <xf numFmtId="0" fontId="6" fillId="2" borderId="23" xfId="1" applyBorder="1" applyAlignment="1"/>
    <xf numFmtId="0" fontId="6" fillId="2" borderId="24" xfId="1" applyBorder="1"/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>
      <alignment wrapText="1"/>
    </xf>
    <xf numFmtId="0" fontId="4" fillId="0" borderId="19" xfId="0" applyFont="1" applyBorder="1" applyAlignment="1">
      <alignment wrapText="1"/>
    </xf>
    <xf numFmtId="16" fontId="0" fillId="0" borderId="21" xfId="0" applyNumberFormat="1" applyBorder="1"/>
    <xf numFmtId="0" fontId="4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wrapText="1"/>
    </xf>
    <xf numFmtId="0" fontId="0" fillId="0" borderId="29" xfId="0" applyBorder="1"/>
    <xf numFmtId="0" fontId="0" fillId="0" borderId="28" xfId="0" applyBorder="1"/>
    <xf numFmtId="0" fontId="4" fillId="0" borderId="28" xfId="0" applyFont="1" applyFill="1" applyBorder="1" applyAlignment="1">
      <alignment wrapText="1"/>
    </xf>
    <xf numFmtId="14" fontId="0" fillId="0" borderId="28" xfId="0" applyNumberFormat="1" applyBorder="1"/>
    <xf numFmtId="0" fontId="4" fillId="0" borderId="28" xfId="0" applyFont="1" applyFill="1" applyBorder="1" applyAlignment="1">
      <alignment horizontal="center" wrapText="1"/>
    </xf>
    <xf numFmtId="0" fontId="7" fillId="3" borderId="28" xfId="2" applyBorder="1"/>
    <xf numFmtId="0" fontId="7" fillId="3" borderId="28" xfId="2" applyBorder="1" applyAlignment="1">
      <alignment wrapText="1"/>
    </xf>
    <xf numFmtId="14" fontId="7" fillId="3" borderId="28" xfId="2" applyNumberFormat="1" applyBorder="1"/>
    <xf numFmtId="0" fontId="7" fillId="3" borderId="28" xfId="2" applyBorder="1" applyAlignment="1">
      <alignment horizontal="center" wrapText="1"/>
    </xf>
    <xf numFmtId="0" fontId="6" fillId="2" borderId="29" xfId="1" applyBorder="1"/>
    <xf numFmtId="14" fontId="7" fillId="3" borderId="28" xfId="2" applyNumberFormat="1" applyBorder="1" applyAlignment="1">
      <alignment wrapText="1"/>
    </xf>
    <xf numFmtId="0" fontId="4" fillId="0" borderId="28" xfId="0" applyFont="1" applyBorder="1" applyAlignment="1">
      <alignment wrapText="1"/>
    </xf>
    <xf numFmtId="16" fontId="0" fillId="0" borderId="28" xfId="0" applyNumberFormat="1" applyBorder="1"/>
  </cellXfs>
  <cellStyles count="3">
    <cellStyle name="20% - Accent1" xfId="2" builtinId="30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4C20-C853-46BF-A7CD-506D990F604C}">
  <sheetPr filterMode="1"/>
  <dimension ref="A3:H53"/>
  <sheetViews>
    <sheetView tabSelected="1" topLeftCell="A41" workbookViewId="0">
      <selection activeCell="C44" sqref="C44"/>
    </sheetView>
  </sheetViews>
  <sheetFormatPr defaultRowHeight="15" x14ac:dyDescent="0.25"/>
  <cols>
    <col min="2" max="2" width="14" bestFit="1" customWidth="1"/>
    <col min="3" max="3" width="16.85546875" customWidth="1"/>
    <col min="4" max="4" width="19.42578125" customWidth="1"/>
    <col min="5" max="5" width="18.7109375" customWidth="1"/>
    <col min="6" max="6" width="53.140625" customWidth="1"/>
    <col min="7" max="7" width="27.42578125" bestFit="1" customWidth="1"/>
    <col min="8" max="8" width="42.28515625" customWidth="1"/>
  </cols>
  <sheetData>
    <row r="3" spans="1:8" ht="15.75" thickBot="1" x14ac:dyDescent="0.3"/>
    <row r="4" spans="1:8" ht="54.75" thickBot="1" x14ac:dyDescent="0.4">
      <c r="A4" s="53" t="s">
        <v>81</v>
      </c>
      <c r="B4" s="53" t="s">
        <v>3</v>
      </c>
      <c r="C4" s="54" t="s">
        <v>1</v>
      </c>
      <c r="D4" s="54" t="s">
        <v>6</v>
      </c>
      <c r="E4" s="54" t="s">
        <v>7</v>
      </c>
      <c r="F4" s="54" t="s">
        <v>4</v>
      </c>
      <c r="G4" s="55" t="s">
        <v>22</v>
      </c>
    </row>
    <row r="5" spans="1:8" ht="30.75" hidden="1" x14ac:dyDescent="0.3">
      <c r="A5">
        <v>2022</v>
      </c>
      <c r="B5" s="49" t="s">
        <v>59</v>
      </c>
      <c r="C5" s="50" t="s">
        <v>60</v>
      </c>
      <c r="D5" s="51"/>
      <c r="E5" s="51"/>
      <c r="F5" s="51"/>
      <c r="G5" s="52" t="s">
        <v>17</v>
      </c>
      <c r="H5" s="3"/>
    </row>
    <row r="6" spans="1:8" ht="30.75" hidden="1" x14ac:dyDescent="0.3">
      <c r="A6">
        <v>2022</v>
      </c>
      <c r="B6" s="30" t="s">
        <v>59</v>
      </c>
      <c r="C6" s="31" t="s">
        <v>60</v>
      </c>
      <c r="D6" s="41"/>
      <c r="E6" s="41"/>
      <c r="F6" s="41"/>
      <c r="G6" s="32" t="s">
        <v>9</v>
      </c>
      <c r="H6" s="3"/>
    </row>
    <row r="7" spans="1:8" ht="30.75" hidden="1" x14ac:dyDescent="0.3">
      <c r="A7">
        <v>2022</v>
      </c>
      <c r="B7" s="30" t="s">
        <v>59</v>
      </c>
      <c r="C7" s="31" t="s">
        <v>60</v>
      </c>
      <c r="D7" s="41"/>
      <c r="E7" s="41"/>
      <c r="F7" s="41"/>
      <c r="G7" s="32" t="s">
        <v>8</v>
      </c>
      <c r="H7" s="3"/>
    </row>
    <row r="8" spans="1:8" ht="30.75" hidden="1" x14ac:dyDescent="0.3">
      <c r="A8">
        <v>2022</v>
      </c>
      <c r="B8" s="30" t="s">
        <v>59</v>
      </c>
      <c r="C8" s="31" t="s">
        <v>60</v>
      </c>
      <c r="D8" s="41"/>
      <c r="E8" s="41"/>
      <c r="F8" s="41"/>
      <c r="G8" s="32" t="s">
        <v>15</v>
      </c>
      <c r="H8" s="3"/>
    </row>
    <row r="9" spans="1:8" ht="30.75" hidden="1" x14ac:dyDescent="0.3">
      <c r="A9">
        <v>2022</v>
      </c>
      <c r="B9" s="30" t="s">
        <v>59</v>
      </c>
      <c r="C9" s="31" t="s">
        <v>60</v>
      </c>
      <c r="D9" s="41"/>
      <c r="E9" s="41"/>
      <c r="F9" s="41"/>
      <c r="G9" s="32" t="s">
        <v>11</v>
      </c>
      <c r="H9" s="3"/>
    </row>
    <row r="10" spans="1:8" ht="30.75" hidden="1" x14ac:dyDescent="0.3">
      <c r="A10">
        <v>2022</v>
      </c>
      <c r="B10" s="30" t="s">
        <v>59</v>
      </c>
      <c r="C10" s="31" t="s">
        <v>60</v>
      </c>
      <c r="D10" s="41"/>
      <c r="E10" s="41"/>
      <c r="F10" s="41"/>
      <c r="G10" s="32" t="s">
        <v>18</v>
      </c>
      <c r="H10" s="3"/>
    </row>
    <row r="11" spans="1:8" ht="45.75" hidden="1" x14ac:dyDescent="0.3">
      <c r="A11">
        <v>2022</v>
      </c>
      <c r="B11" s="30" t="s">
        <v>0</v>
      </c>
      <c r="C11" s="31" t="s">
        <v>20</v>
      </c>
      <c r="D11" s="31" t="s">
        <v>2</v>
      </c>
      <c r="E11" s="31" t="s">
        <v>5</v>
      </c>
      <c r="F11" s="31" t="s">
        <v>21</v>
      </c>
      <c r="G11" s="32" t="s">
        <v>17</v>
      </c>
      <c r="H11" s="2"/>
    </row>
    <row r="12" spans="1:8" ht="45.75" hidden="1" x14ac:dyDescent="0.3">
      <c r="A12">
        <v>2022</v>
      </c>
      <c r="B12" s="30" t="s">
        <v>0</v>
      </c>
      <c r="C12" s="31" t="s">
        <v>20</v>
      </c>
      <c r="D12" s="31" t="s">
        <v>2</v>
      </c>
      <c r="E12" s="31" t="s">
        <v>5</v>
      </c>
      <c r="F12" s="31" t="s">
        <v>21</v>
      </c>
      <c r="G12" s="32" t="s">
        <v>16</v>
      </c>
      <c r="H12" s="2"/>
    </row>
    <row r="13" spans="1:8" ht="45.75" hidden="1" x14ac:dyDescent="0.3">
      <c r="A13">
        <v>2022</v>
      </c>
      <c r="B13" s="30" t="s">
        <v>0</v>
      </c>
      <c r="C13" s="31" t="s">
        <v>20</v>
      </c>
      <c r="D13" s="31" t="s">
        <v>2</v>
      </c>
      <c r="E13" s="31" t="s">
        <v>5</v>
      </c>
      <c r="F13" s="31" t="s">
        <v>21</v>
      </c>
      <c r="G13" s="32" t="s">
        <v>11</v>
      </c>
      <c r="H13" s="2"/>
    </row>
    <row r="14" spans="1:8" ht="15.75" hidden="1" x14ac:dyDescent="0.3">
      <c r="A14">
        <v>2022</v>
      </c>
      <c r="B14" s="30" t="s">
        <v>23</v>
      </c>
      <c r="C14" s="31" t="s">
        <v>24</v>
      </c>
      <c r="D14" s="40" t="s">
        <v>25</v>
      </c>
      <c r="E14" s="31" t="s">
        <v>5</v>
      </c>
      <c r="F14" s="31" t="s">
        <v>26</v>
      </c>
      <c r="G14" s="32" t="s">
        <v>9</v>
      </c>
      <c r="H14" s="2"/>
    </row>
    <row r="15" spans="1:8" ht="15.75" hidden="1" x14ac:dyDescent="0.3">
      <c r="A15">
        <v>2022</v>
      </c>
      <c r="B15" s="30" t="s">
        <v>23</v>
      </c>
      <c r="C15" s="31" t="s">
        <v>24</v>
      </c>
      <c r="D15" s="40" t="s">
        <v>25</v>
      </c>
      <c r="E15" s="31" t="s">
        <v>5</v>
      </c>
      <c r="F15" s="31" t="s">
        <v>26</v>
      </c>
      <c r="G15" s="32" t="s">
        <v>16</v>
      </c>
      <c r="H15" s="2"/>
    </row>
    <row r="16" spans="1:8" ht="15.75" hidden="1" x14ac:dyDescent="0.3">
      <c r="A16">
        <v>2022</v>
      </c>
      <c r="B16" s="30" t="s">
        <v>23</v>
      </c>
      <c r="C16" s="31" t="s">
        <v>24</v>
      </c>
      <c r="D16" s="40" t="s">
        <v>25</v>
      </c>
      <c r="E16" s="31" t="s">
        <v>5</v>
      </c>
      <c r="F16" s="31" t="s">
        <v>26</v>
      </c>
      <c r="G16" s="32" t="s">
        <v>10</v>
      </c>
      <c r="H16" s="2"/>
    </row>
    <row r="17" spans="1:8" ht="15.75" hidden="1" x14ac:dyDescent="0.3">
      <c r="A17">
        <v>2022</v>
      </c>
      <c r="B17" s="30" t="s">
        <v>23</v>
      </c>
      <c r="C17" s="31" t="s">
        <v>24</v>
      </c>
      <c r="D17" s="40" t="s">
        <v>25</v>
      </c>
      <c r="E17" s="31" t="s">
        <v>5</v>
      </c>
      <c r="F17" s="31" t="s">
        <v>26</v>
      </c>
      <c r="G17" s="32" t="s">
        <v>18</v>
      </c>
      <c r="H17" s="2"/>
    </row>
    <row r="18" spans="1:8" ht="15" hidden="1" customHeight="1" x14ac:dyDescent="0.3">
      <c r="A18">
        <v>2022</v>
      </c>
      <c r="B18" s="30" t="s">
        <v>33</v>
      </c>
      <c r="C18" s="31" t="s">
        <v>36</v>
      </c>
      <c r="D18" s="40" t="s">
        <v>79</v>
      </c>
      <c r="E18" s="31" t="s">
        <v>5</v>
      </c>
      <c r="F18" s="42" t="s">
        <v>35</v>
      </c>
      <c r="G18" s="32" t="s">
        <v>17</v>
      </c>
      <c r="H18" s="2"/>
    </row>
    <row r="19" spans="1:8" ht="15" hidden="1" customHeight="1" x14ac:dyDescent="0.3">
      <c r="A19">
        <v>2022</v>
      </c>
      <c r="B19" s="30" t="s">
        <v>33</v>
      </c>
      <c r="C19" s="31" t="s">
        <v>36</v>
      </c>
      <c r="D19" s="40" t="s">
        <v>80</v>
      </c>
      <c r="E19" s="31" t="s">
        <v>5</v>
      </c>
      <c r="F19" s="42" t="s">
        <v>35</v>
      </c>
      <c r="G19" s="32" t="s">
        <v>17</v>
      </c>
      <c r="H19" s="2"/>
    </row>
    <row r="20" spans="1:8" ht="15" hidden="1" customHeight="1" x14ac:dyDescent="0.3">
      <c r="A20">
        <v>2022</v>
      </c>
      <c r="B20" s="30" t="s">
        <v>33</v>
      </c>
      <c r="C20" s="31" t="s">
        <v>36</v>
      </c>
      <c r="D20" s="40" t="s">
        <v>80</v>
      </c>
      <c r="E20" s="31" t="s">
        <v>5</v>
      </c>
      <c r="F20" s="42" t="s">
        <v>35</v>
      </c>
      <c r="G20" s="32" t="s">
        <v>17</v>
      </c>
      <c r="H20" s="2"/>
    </row>
    <row r="21" spans="1:8" ht="15" hidden="1" customHeight="1" x14ac:dyDescent="0.3">
      <c r="A21">
        <v>2022</v>
      </c>
      <c r="B21" s="30" t="s">
        <v>33</v>
      </c>
      <c r="C21" s="31" t="s">
        <v>36</v>
      </c>
      <c r="D21" s="40" t="s">
        <v>79</v>
      </c>
      <c r="E21" s="31" t="s">
        <v>5</v>
      </c>
      <c r="F21" s="42" t="s">
        <v>35</v>
      </c>
      <c r="G21" s="32" t="s">
        <v>38</v>
      </c>
      <c r="H21" s="2"/>
    </row>
    <row r="22" spans="1:8" ht="15" hidden="1" customHeight="1" x14ac:dyDescent="0.3">
      <c r="A22">
        <v>2022</v>
      </c>
      <c r="B22" s="30" t="s">
        <v>33</v>
      </c>
      <c r="C22" s="31" t="s">
        <v>36</v>
      </c>
      <c r="D22" s="40" t="s">
        <v>80</v>
      </c>
      <c r="E22" s="31" t="s">
        <v>5</v>
      </c>
      <c r="F22" s="42" t="s">
        <v>35</v>
      </c>
      <c r="G22" s="32" t="s">
        <v>38</v>
      </c>
      <c r="H22" s="2"/>
    </row>
    <row r="23" spans="1:8" ht="15" hidden="1" customHeight="1" x14ac:dyDescent="0.3">
      <c r="A23">
        <v>2022</v>
      </c>
      <c r="B23" s="30" t="s">
        <v>33</v>
      </c>
      <c r="C23" s="31" t="s">
        <v>36</v>
      </c>
      <c r="D23" s="40" t="s">
        <v>80</v>
      </c>
      <c r="E23" s="31" t="s">
        <v>5</v>
      </c>
      <c r="F23" s="42" t="s">
        <v>35</v>
      </c>
      <c r="G23" s="32" t="s">
        <v>38</v>
      </c>
      <c r="H23" s="2"/>
    </row>
    <row r="24" spans="1:8" ht="15" hidden="1" customHeight="1" x14ac:dyDescent="0.3">
      <c r="A24">
        <v>2022</v>
      </c>
      <c r="B24" s="30" t="s">
        <v>33</v>
      </c>
      <c r="C24" s="31" t="s">
        <v>36</v>
      </c>
      <c r="D24" s="40" t="s">
        <v>79</v>
      </c>
      <c r="E24" s="31" t="s">
        <v>5</v>
      </c>
      <c r="F24" s="42" t="s">
        <v>35</v>
      </c>
      <c r="G24" s="32" t="s">
        <v>18</v>
      </c>
      <c r="H24" s="2"/>
    </row>
    <row r="25" spans="1:8" ht="15" hidden="1" customHeight="1" x14ac:dyDescent="0.3">
      <c r="A25">
        <v>2022</v>
      </c>
      <c r="B25" s="30" t="s">
        <v>33</v>
      </c>
      <c r="C25" s="31" t="s">
        <v>36</v>
      </c>
      <c r="D25" s="40" t="s">
        <v>80</v>
      </c>
      <c r="E25" s="31" t="s">
        <v>5</v>
      </c>
      <c r="F25" s="42" t="s">
        <v>35</v>
      </c>
      <c r="G25" s="32" t="s">
        <v>18</v>
      </c>
      <c r="H25" s="2"/>
    </row>
    <row r="26" spans="1:8" ht="15" hidden="1" customHeight="1" x14ac:dyDescent="0.3">
      <c r="A26">
        <v>2022</v>
      </c>
      <c r="B26" s="30" t="s">
        <v>33</v>
      </c>
      <c r="C26" s="31" t="s">
        <v>36</v>
      </c>
      <c r="D26" s="40" t="s">
        <v>80</v>
      </c>
      <c r="E26" s="31" t="s">
        <v>5</v>
      </c>
      <c r="F26" s="42" t="s">
        <v>35</v>
      </c>
      <c r="G26" s="32" t="s">
        <v>18</v>
      </c>
      <c r="H26" s="2"/>
    </row>
    <row r="27" spans="1:8" ht="15" hidden="1" customHeight="1" x14ac:dyDescent="0.3">
      <c r="A27">
        <v>2022</v>
      </c>
      <c r="B27" s="30" t="s">
        <v>33</v>
      </c>
      <c r="C27" s="31" t="s">
        <v>36</v>
      </c>
      <c r="D27" s="40" t="s">
        <v>79</v>
      </c>
      <c r="E27" s="31" t="s">
        <v>5</v>
      </c>
      <c r="F27" s="42" t="s">
        <v>35</v>
      </c>
      <c r="G27" s="32" t="s">
        <v>15</v>
      </c>
      <c r="H27" s="2"/>
    </row>
    <row r="28" spans="1:8" ht="15" hidden="1" customHeight="1" x14ac:dyDescent="0.3">
      <c r="A28">
        <v>2022</v>
      </c>
      <c r="B28" s="30" t="s">
        <v>33</v>
      </c>
      <c r="C28" s="31" t="s">
        <v>36</v>
      </c>
      <c r="D28" s="40" t="s">
        <v>80</v>
      </c>
      <c r="E28" s="31" t="s">
        <v>5</v>
      </c>
      <c r="F28" s="42" t="s">
        <v>35</v>
      </c>
      <c r="G28" s="32" t="s">
        <v>15</v>
      </c>
      <c r="H28" s="2"/>
    </row>
    <row r="29" spans="1:8" ht="15" hidden="1" customHeight="1" x14ac:dyDescent="0.3">
      <c r="A29">
        <v>2022</v>
      </c>
      <c r="B29" s="30" t="s">
        <v>33</v>
      </c>
      <c r="C29" s="31" t="s">
        <v>36</v>
      </c>
      <c r="D29" s="40" t="s">
        <v>80</v>
      </c>
      <c r="E29" s="31" t="s">
        <v>5</v>
      </c>
      <c r="F29" s="31" t="s">
        <v>35</v>
      </c>
      <c r="G29" s="32" t="s">
        <v>8</v>
      </c>
      <c r="H29" s="2"/>
    </row>
    <row r="30" spans="1:8" ht="15.6" hidden="1" customHeight="1" x14ac:dyDescent="0.3">
      <c r="A30">
        <v>2022</v>
      </c>
      <c r="B30" s="30" t="s">
        <v>33</v>
      </c>
      <c r="C30" s="31" t="s">
        <v>36</v>
      </c>
      <c r="D30" s="40" t="s">
        <v>80</v>
      </c>
      <c r="E30" s="31" t="s">
        <v>5</v>
      </c>
      <c r="F30" s="31" t="s">
        <v>35</v>
      </c>
      <c r="G30" s="32" t="s">
        <v>8</v>
      </c>
      <c r="H30" s="2"/>
    </row>
    <row r="31" spans="1:8" ht="15.6" hidden="1" customHeight="1" x14ac:dyDescent="0.3">
      <c r="A31">
        <v>2022</v>
      </c>
      <c r="B31" s="30" t="s">
        <v>33</v>
      </c>
      <c r="C31" s="31" t="s">
        <v>36</v>
      </c>
      <c r="D31" s="40" t="s">
        <v>80</v>
      </c>
      <c r="E31" s="31" t="s">
        <v>5</v>
      </c>
      <c r="F31" s="31" t="s">
        <v>35</v>
      </c>
      <c r="G31" s="32" t="s">
        <v>10</v>
      </c>
      <c r="H31" s="2"/>
    </row>
    <row r="32" spans="1:8" ht="15" hidden="1" customHeight="1" x14ac:dyDescent="0.3">
      <c r="A32">
        <v>2022</v>
      </c>
      <c r="B32" s="30" t="s">
        <v>33</v>
      </c>
      <c r="C32" s="31" t="s">
        <v>36</v>
      </c>
      <c r="D32" s="40" t="s">
        <v>80</v>
      </c>
      <c r="E32" s="31" t="s">
        <v>5</v>
      </c>
      <c r="F32" s="31" t="s">
        <v>35</v>
      </c>
      <c r="G32" s="32" t="s">
        <v>16</v>
      </c>
      <c r="H32" s="2"/>
    </row>
    <row r="33" spans="1:8" hidden="1" x14ac:dyDescent="0.25">
      <c r="A33">
        <v>2022</v>
      </c>
      <c r="B33" s="30" t="s">
        <v>62</v>
      </c>
      <c r="C33" s="43">
        <v>44878</v>
      </c>
      <c r="D33" s="40" t="s">
        <v>34</v>
      </c>
      <c r="E33" s="31" t="s">
        <v>5</v>
      </c>
      <c r="F33" s="31" t="s">
        <v>63</v>
      </c>
      <c r="G33" s="32" t="s">
        <v>10</v>
      </c>
    </row>
    <row r="34" spans="1:8" hidden="1" x14ac:dyDescent="0.25">
      <c r="A34">
        <v>2022</v>
      </c>
      <c r="B34" s="30" t="s">
        <v>62</v>
      </c>
      <c r="C34" s="44">
        <v>44878</v>
      </c>
      <c r="D34" s="40" t="s">
        <v>34</v>
      </c>
      <c r="E34" s="31" t="s">
        <v>5</v>
      </c>
      <c r="F34" s="31" t="s">
        <v>63</v>
      </c>
      <c r="G34" s="32" t="s">
        <v>17</v>
      </c>
      <c r="H34" s="6"/>
    </row>
    <row r="35" spans="1:8" hidden="1" x14ac:dyDescent="0.25">
      <c r="A35">
        <v>2022</v>
      </c>
      <c r="B35" s="30" t="s">
        <v>62</v>
      </c>
      <c r="C35" s="44">
        <v>44878</v>
      </c>
      <c r="D35" s="40" t="s">
        <v>34</v>
      </c>
      <c r="E35" s="31" t="s">
        <v>5</v>
      </c>
      <c r="F35" s="31" t="s">
        <v>63</v>
      </c>
      <c r="G35" s="32" t="s">
        <v>16</v>
      </c>
      <c r="H35" s="6"/>
    </row>
    <row r="36" spans="1:8" ht="15.75" hidden="1" x14ac:dyDescent="0.3">
      <c r="A36">
        <v>2022</v>
      </c>
      <c r="B36" s="26" t="s">
        <v>28</v>
      </c>
      <c r="C36" s="6">
        <v>44913</v>
      </c>
      <c r="D36" s="5" t="s">
        <v>34</v>
      </c>
      <c r="E36" s="4" t="s">
        <v>5</v>
      </c>
      <c r="F36" s="4" t="s">
        <v>66</v>
      </c>
      <c r="G36" s="18" t="s">
        <v>14</v>
      </c>
      <c r="H36" s="6"/>
    </row>
    <row r="37" spans="1:8" ht="15.75" hidden="1" x14ac:dyDescent="0.3">
      <c r="A37">
        <v>2022</v>
      </c>
      <c r="B37" s="26" t="s">
        <v>28</v>
      </c>
      <c r="C37" s="6">
        <v>44913</v>
      </c>
      <c r="D37" s="5" t="s">
        <v>34</v>
      </c>
      <c r="E37" s="4" t="s">
        <v>5</v>
      </c>
      <c r="F37" s="4" t="s">
        <v>66</v>
      </c>
      <c r="G37" s="18" t="s">
        <v>15</v>
      </c>
      <c r="H37" s="6"/>
    </row>
    <row r="38" spans="1:8" ht="16.5" hidden="1" thickBot="1" x14ac:dyDescent="0.35">
      <c r="A38">
        <v>2022</v>
      </c>
      <c r="B38" s="56" t="s">
        <v>28</v>
      </c>
      <c r="C38" s="57">
        <v>44913</v>
      </c>
      <c r="D38" s="58" t="s">
        <v>34</v>
      </c>
      <c r="E38" s="59" t="s">
        <v>5</v>
      </c>
      <c r="F38" s="59" t="s">
        <v>66</v>
      </c>
      <c r="G38" s="60" t="s">
        <v>38</v>
      </c>
      <c r="H38" s="27"/>
    </row>
    <row r="39" spans="1:8" x14ac:dyDescent="0.25">
      <c r="A39" s="65">
        <v>2023</v>
      </c>
      <c r="B39" s="66" t="s">
        <v>62</v>
      </c>
      <c r="C39" s="67">
        <v>44940</v>
      </c>
      <c r="D39" s="68" t="s">
        <v>34</v>
      </c>
      <c r="E39" s="66" t="s">
        <v>5</v>
      </c>
      <c r="F39" s="66" t="s">
        <v>84</v>
      </c>
      <c r="G39" s="65" t="s">
        <v>17</v>
      </c>
    </row>
    <row r="40" spans="1:8" x14ac:dyDescent="0.25">
      <c r="A40" s="65">
        <v>2023</v>
      </c>
      <c r="B40" s="66" t="s">
        <v>62</v>
      </c>
      <c r="C40" s="67">
        <v>44940</v>
      </c>
      <c r="D40" s="68" t="s">
        <v>34</v>
      </c>
      <c r="E40" s="66" t="s">
        <v>5</v>
      </c>
      <c r="F40" s="66" t="s">
        <v>84</v>
      </c>
      <c r="G40" s="65" t="s">
        <v>14</v>
      </c>
    </row>
    <row r="41" spans="1:8" x14ac:dyDescent="0.25">
      <c r="A41" s="65">
        <v>2023</v>
      </c>
      <c r="B41" s="66" t="s">
        <v>62</v>
      </c>
      <c r="C41" s="67">
        <v>44940</v>
      </c>
      <c r="D41" s="68" t="s">
        <v>34</v>
      </c>
      <c r="E41" s="66" t="s">
        <v>5</v>
      </c>
      <c r="F41" s="66" t="s">
        <v>84</v>
      </c>
      <c r="G41" s="65" t="s">
        <v>8</v>
      </c>
    </row>
    <row r="42" spans="1:8" ht="15.75" x14ac:dyDescent="0.3">
      <c r="A42" s="61">
        <v>2023</v>
      </c>
      <c r="B42" s="62" t="s">
        <v>77</v>
      </c>
      <c r="C42" s="63">
        <v>44948</v>
      </c>
      <c r="D42" s="64" t="s">
        <v>34</v>
      </c>
      <c r="E42" s="62" t="s">
        <v>5</v>
      </c>
      <c r="F42" s="62" t="s">
        <v>61</v>
      </c>
      <c r="G42" s="61" t="s">
        <v>14</v>
      </c>
    </row>
    <row r="43" spans="1:8" ht="15.75" x14ac:dyDescent="0.3">
      <c r="A43" s="61">
        <v>2023</v>
      </c>
      <c r="B43" s="62" t="s">
        <v>77</v>
      </c>
      <c r="C43" s="63">
        <v>44948</v>
      </c>
      <c r="D43" s="64" t="s">
        <v>34</v>
      </c>
      <c r="E43" s="62" t="s">
        <v>5</v>
      </c>
      <c r="F43" s="62" t="s">
        <v>61</v>
      </c>
      <c r="G43" s="61" t="s">
        <v>11</v>
      </c>
    </row>
    <row r="44" spans="1:8" ht="15.75" x14ac:dyDescent="0.3">
      <c r="A44" s="61">
        <v>2023</v>
      </c>
      <c r="B44" s="62" t="s">
        <v>77</v>
      </c>
      <c r="C44" s="63">
        <v>44948</v>
      </c>
      <c r="D44" s="64" t="s">
        <v>34</v>
      </c>
      <c r="E44" s="62" t="s">
        <v>5</v>
      </c>
      <c r="F44" s="62" t="s">
        <v>61</v>
      </c>
      <c r="G44" s="61" t="s">
        <v>17</v>
      </c>
    </row>
    <row r="45" spans="1:8" x14ac:dyDescent="0.25">
      <c r="A45" s="65">
        <v>2023</v>
      </c>
      <c r="B45" s="66" t="s">
        <v>28</v>
      </c>
      <c r="C45" s="67">
        <v>45004</v>
      </c>
      <c r="D45" s="68" t="s">
        <v>34</v>
      </c>
      <c r="E45" s="66" t="s">
        <v>5</v>
      </c>
      <c r="F45" s="66" t="s">
        <v>87</v>
      </c>
      <c r="G45" s="65" t="s">
        <v>10</v>
      </c>
    </row>
    <row r="46" spans="1:8" x14ac:dyDescent="0.25">
      <c r="A46" s="65">
        <v>2023</v>
      </c>
      <c r="B46" s="66" t="s">
        <v>28</v>
      </c>
      <c r="C46" s="67">
        <v>45004</v>
      </c>
      <c r="D46" s="68" t="s">
        <v>34</v>
      </c>
      <c r="E46" s="66" t="s">
        <v>5</v>
      </c>
      <c r="F46" s="66" t="s">
        <v>87</v>
      </c>
      <c r="G46" s="65" t="s">
        <v>9</v>
      </c>
    </row>
    <row r="47" spans="1:8" x14ac:dyDescent="0.25">
      <c r="A47" s="65">
        <v>2023</v>
      </c>
      <c r="B47" s="66" t="s">
        <v>28</v>
      </c>
      <c r="C47" s="67">
        <v>45004</v>
      </c>
      <c r="D47" s="68" t="s">
        <v>34</v>
      </c>
      <c r="E47" s="66" t="s">
        <v>5</v>
      </c>
      <c r="F47" s="66" t="s">
        <v>87</v>
      </c>
      <c r="G47" s="65" t="s">
        <v>14</v>
      </c>
    </row>
    <row r="48" spans="1:8" ht="15.75" x14ac:dyDescent="0.3">
      <c r="A48" s="61">
        <v>2023</v>
      </c>
      <c r="B48" s="62" t="s">
        <v>64</v>
      </c>
      <c r="C48" s="63">
        <v>45011</v>
      </c>
      <c r="D48" s="64" t="s">
        <v>34</v>
      </c>
      <c r="E48" s="62" t="s">
        <v>5</v>
      </c>
      <c r="F48" s="62" t="s">
        <v>88</v>
      </c>
      <c r="G48" s="61" t="s">
        <v>11</v>
      </c>
    </row>
    <row r="49" spans="1:7" ht="15.75" x14ac:dyDescent="0.3">
      <c r="A49" s="61">
        <v>2023</v>
      </c>
      <c r="B49" s="62" t="s">
        <v>64</v>
      </c>
      <c r="C49" s="63">
        <v>45011</v>
      </c>
      <c r="D49" s="64" t="s">
        <v>34</v>
      </c>
      <c r="E49" s="62" t="s">
        <v>5</v>
      </c>
      <c r="F49" s="62" t="s">
        <v>88</v>
      </c>
      <c r="G49" s="61" t="s">
        <v>16</v>
      </c>
    </row>
    <row r="50" spans="1:7" ht="15.75" x14ac:dyDescent="0.3">
      <c r="A50" s="61">
        <v>2023</v>
      </c>
      <c r="B50" s="62" t="s">
        <v>64</v>
      </c>
      <c r="C50" s="63">
        <v>45011</v>
      </c>
      <c r="D50" s="64" t="s">
        <v>34</v>
      </c>
      <c r="E50" s="62" t="s">
        <v>5</v>
      </c>
      <c r="F50" s="62" t="s">
        <v>88</v>
      </c>
      <c r="G50" t="s">
        <v>15</v>
      </c>
    </row>
    <row r="51" spans="1:7" ht="30" x14ac:dyDescent="0.25">
      <c r="A51" s="65">
        <v>2023</v>
      </c>
      <c r="B51" s="66" t="s">
        <v>95</v>
      </c>
      <c r="C51" s="67">
        <v>45051</v>
      </c>
      <c r="D51" s="68" t="s">
        <v>34</v>
      </c>
      <c r="E51" s="66"/>
      <c r="F51" s="66" t="s">
        <v>96</v>
      </c>
      <c r="G51" s="65" t="s">
        <v>17</v>
      </c>
    </row>
    <row r="52" spans="1:7" ht="30" x14ac:dyDescent="0.25">
      <c r="A52" s="65">
        <v>2023</v>
      </c>
      <c r="B52" s="66" t="s">
        <v>95</v>
      </c>
      <c r="C52" s="67">
        <v>45052</v>
      </c>
      <c r="D52" s="68" t="s">
        <v>34</v>
      </c>
      <c r="E52" s="66"/>
      <c r="F52" s="66" t="s">
        <v>96</v>
      </c>
      <c r="G52" s="65" t="s">
        <v>9</v>
      </c>
    </row>
    <row r="53" spans="1:7" ht="30" x14ac:dyDescent="0.25">
      <c r="A53" s="65">
        <v>2023</v>
      </c>
      <c r="B53" s="66" t="s">
        <v>95</v>
      </c>
      <c r="C53" s="67">
        <v>45053</v>
      </c>
      <c r="D53" s="68" t="s">
        <v>34</v>
      </c>
      <c r="E53" s="66"/>
      <c r="F53" s="66" t="s">
        <v>96</v>
      </c>
      <c r="G53" s="65" t="s">
        <v>10</v>
      </c>
    </row>
  </sheetData>
  <sheetProtection sort="0" autoFilter="0"/>
  <autoFilter ref="A4:H110" xr:uid="{57FF4C20-C853-46BF-A7CD-506D990F604C}">
    <filterColumn colId="0">
      <filters>
        <filter val="2023"/>
      </filters>
    </filterColumn>
  </autoFilter>
  <phoneticPr fontId="1" type="noConversion"/>
  <pageMargins left="0.7" right="0.7" top="0.75" bottom="0.75" header="0.3" footer="0.3"/>
  <pageSetup orientation="portrait" r:id="rId1"/>
  <ignoredErrors>
    <ignoredError sqref="C32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7C66E4-F01C-40A7-AC27-7412477068A6}">
          <x14:formula1>
            <xm:f>'Fördelning &amp; Mobilnummer'!$A$3:$A$14</xm:f>
          </x14:formula1>
          <xm:sqref>G5:G53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9F64-16DB-4741-B311-EAC7F8E6CC5B}">
  <sheetPr filterMode="1"/>
  <dimension ref="A3:M63"/>
  <sheetViews>
    <sheetView workbookViewId="0">
      <selection activeCell="J56" sqref="J56"/>
    </sheetView>
  </sheetViews>
  <sheetFormatPr defaultRowHeight="15" x14ac:dyDescent="0.25"/>
  <cols>
    <col min="2" max="2" width="14" bestFit="1" customWidth="1"/>
    <col min="3" max="3" width="19.7109375" customWidth="1"/>
    <col min="4" max="4" width="11.7109375" bestFit="1" customWidth="1"/>
    <col min="5" max="5" width="13.7109375" bestFit="1" customWidth="1"/>
    <col min="6" max="6" width="15.85546875" bestFit="1" customWidth="1"/>
    <col min="7" max="7" width="32.7109375" customWidth="1"/>
    <col min="8" max="8" width="27.42578125" bestFit="1" customWidth="1"/>
  </cols>
  <sheetData>
    <row r="3" spans="1:9" ht="15.75" thickBot="1" x14ac:dyDescent="0.3"/>
    <row r="4" spans="1:9" ht="54" x14ac:dyDescent="0.35">
      <c r="A4" s="23" t="s">
        <v>81</v>
      </c>
      <c r="B4" s="23" t="s">
        <v>3</v>
      </c>
      <c r="C4" s="24"/>
      <c r="D4" s="24" t="s">
        <v>1</v>
      </c>
      <c r="E4" s="24" t="s">
        <v>6</v>
      </c>
      <c r="F4" s="24" t="s">
        <v>7</v>
      </c>
      <c r="G4" s="24" t="s">
        <v>4</v>
      </c>
      <c r="H4" s="25" t="s">
        <v>27</v>
      </c>
    </row>
    <row r="5" spans="1:9" hidden="1" x14ac:dyDescent="0.25">
      <c r="A5">
        <v>2022</v>
      </c>
      <c r="B5" s="34" t="s">
        <v>23</v>
      </c>
      <c r="C5" s="35" t="s">
        <v>39</v>
      </c>
      <c r="D5" s="36" t="s">
        <v>69</v>
      </c>
      <c r="E5" s="37" t="s">
        <v>70</v>
      </c>
      <c r="F5" s="37" t="s">
        <v>30</v>
      </c>
      <c r="G5" s="37" t="s">
        <v>61</v>
      </c>
      <c r="H5" s="38" t="s">
        <v>38</v>
      </c>
    </row>
    <row r="6" spans="1:9" hidden="1" x14ac:dyDescent="0.25">
      <c r="A6">
        <v>2022</v>
      </c>
      <c r="B6" s="30" t="s">
        <v>23</v>
      </c>
      <c r="C6" s="33" t="s">
        <v>39</v>
      </c>
      <c r="D6" s="28" t="s">
        <v>69</v>
      </c>
      <c r="E6" s="29" t="s">
        <v>70</v>
      </c>
      <c r="F6" s="31" t="s">
        <v>30</v>
      </c>
      <c r="G6" s="31" t="s">
        <v>61</v>
      </c>
      <c r="H6" s="32" t="s">
        <v>9</v>
      </c>
    </row>
    <row r="7" spans="1:9" hidden="1" x14ac:dyDescent="0.25">
      <c r="A7">
        <v>2022</v>
      </c>
      <c r="B7" s="30" t="s">
        <v>23</v>
      </c>
      <c r="C7" s="33" t="s">
        <v>39</v>
      </c>
      <c r="D7" s="28" t="s">
        <v>69</v>
      </c>
      <c r="E7" s="29" t="s">
        <v>70</v>
      </c>
      <c r="F7" s="31" t="s">
        <v>30</v>
      </c>
      <c r="G7" s="31" t="s">
        <v>61</v>
      </c>
      <c r="H7" s="32" t="s">
        <v>16</v>
      </c>
    </row>
    <row r="8" spans="1:9" hidden="1" x14ac:dyDescent="0.25">
      <c r="A8">
        <v>2022</v>
      </c>
      <c r="B8" s="30" t="s">
        <v>23</v>
      </c>
      <c r="C8" s="33" t="s">
        <v>39</v>
      </c>
      <c r="D8" s="28" t="s">
        <v>69</v>
      </c>
      <c r="E8" s="29" t="s">
        <v>70</v>
      </c>
      <c r="F8" s="31" t="s">
        <v>30</v>
      </c>
      <c r="G8" s="31" t="s">
        <v>61</v>
      </c>
      <c r="H8" s="32" t="s">
        <v>11</v>
      </c>
    </row>
    <row r="9" spans="1:9" ht="15.75" hidden="1" x14ac:dyDescent="0.3">
      <c r="A9">
        <v>2022</v>
      </c>
      <c r="B9" s="30" t="s">
        <v>28</v>
      </c>
      <c r="C9" s="39" t="s">
        <v>39</v>
      </c>
      <c r="D9" s="31" t="s">
        <v>29</v>
      </c>
      <c r="E9" s="31" t="s">
        <v>31</v>
      </c>
      <c r="F9" s="31" t="s">
        <v>30</v>
      </c>
      <c r="G9" s="31" t="s">
        <v>32</v>
      </c>
      <c r="H9" s="32" t="s">
        <v>9</v>
      </c>
      <c r="I9" s="1"/>
    </row>
    <row r="10" spans="1:9" ht="15.75" hidden="1" x14ac:dyDescent="0.3">
      <c r="A10">
        <v>2022</v>
      </c>
      <c r="B10" s="30" t="s">
        <v>28</v>
      </c>
      <c r="C10" s="39" t="s">
        <v>39</v>
      </c>
      <c r="D10" s="31" t="s">
        <v>29</v>
      </c>
      <c r="E10" s="31" t="s">
        <v>31</v>
      </c>
      <c r="F10" s="31" t="s">
        <v>30</v>
      </c>
      <c r="G10" s="31" t="s">
        <v>32</v>
      </c>
      <c r="H10" s="32" t="s">
        <v>18</v>
      </c>
      <c r="I10" s="1"/>
    </row>
    <row r="11" spans="1:9" ht="15.75" hidden="1" x14ac:dyDescent="0.3">
      <c r="A11">
        <v>2022</v>
      </c>
      <c r="B11" s="30" t="s">
        <v>28</v>
      </c>
      <c r="C11" s="39" t="s">
        <v>39</v>
      </c>
      <c r="D11" s="31" t="s">
        <v>29</v>
      </c>
      <c r="E11" s="31" t="s">
        <v>31</v>
      </c>
      <c r="F11" s="31" t="s">
        <v>30</v>
      </c>
      <c r="G11" s="31" t="s">
        <v>32</v>
      </c>
      <c r="H11" s="32" t="s">
        <v>38</v>
      </c>
      <c r="I11" s="1"/>
    </row>
    <row r="12" spans="1:9" ht="15.75" hidden="1" x14ac:dyDescent="0.3">
      <c r="A12">
        <v>2022</v>
      </c>
      <c r="B12" s="30" t="s">
        <v>28</v>
      </c>
      <c r="C12" s="39" t="s">
        <v>39</v>
      </c>
      <c r="D12" s="31" t="s">
        <v>29</v>
      </c>
      <c r="E12" s="31" t="s">
        <v>31</v>
      </c>
      <c r="F12" s="31" t="s">
        <v>30</v>
      </c>
      <c r="G12" s="31" t="s">
        <v>32</v>
      </c>
      <c r="H12" s="32" t="s">
        <v>15</v>
      </c>
      <c r="I12" s="1"/>
    </row>
    <row r="13" spans="1:9" ht="15.75" hidden="1" x14ac:dyDescent="0.3">
      <c r="A13">
        <v>2022</v>
      </c>
      <c r="B13" s="30" t="s">
        <v>28</v>
      </c>
      <c r="C13" s="39" t="s">
        <v>71</v>
      </c>
      <c r="D13" s="31" t="s">
        <v>29</v>
      </c>
      <c r="E13" s="31" t="s">
        <v>72</v>
      </c>
      <c r="F13" s="31" t="s">
        <v>30</v>
      </c>
      <c r="G13" s="31" t="s">
        <v>76</v>
      </c>
      <c r="H13" s="32" t="s">
        <v>18</v>
      </c>
      <c r="I13" s="1"/>
    </row>
    <row r="14" spans="1:9" ht="15.75" hidden="1" x14ac:dyDescent="0.3">
      <c r="A14">
        <v>2022</v>
      </c>
      <c r="B14" s="30" t="s">
        <v>28</v>
      </c>
      <c r="C14" s="39" t="s">
        <v>71</v>
      </c>
      <c r="D14" s="31" t="s">
        <v>29</v>
      </c>
      <c r="E14" s="31" t="s">
        <v>73</v>
      </c>
      <c r="F14" s="31" t="s">
        <v>30</v>
      </c>
      <c r="G14" s="31" t="s">
        <v>76</v>
      </c>
      <c r="H14" s="32" t="s">
        <v>9</v>
      </c>
      <c r="I14" s="1"/>
    </row>
    <row r="15" spans="1:9" ht="15.75" hidden="1" x14ac:dyDescent="0.3">
      <c r="A15">
        <v>2022</v>
      </c>
      <c r="B15" s="30" t="s">
        <v>28</v>
      </c>
      <c r="C15" s="39" t="s">
        <v>71</v>
      </c>
      <c r="D15" s="31" t="s">
        <v>29</v>
      </c>
      <c r="E15" s="31" t="s">
        <v>74</v>
      </c>
      <c r="F15" s="31" t="s">
        <v>30</v>
      </c>
      <c r="G15" s="31" t="s">
        <v>76</v>
      </c>
      <c r="H15" s="32" t="s">
        <v>11</v>
      </c>
      <c r="I15" s="1"/>
    </row>
    <row r="16" spans="1:9" ht="15.75" hidden="1" x14ac:dyDescent="0.3">
      <c r="A16">
        <v>2022</v>
      </c>
      <c r="B16" s="30" t="s">
        <v>28</v>
      </c>
      <c r="C16" s="39" t="s">
        <v>71</v>
      </c>
      <c r="D16" s="31" t="s">
        <v>29</v>
      </c>
      <c r="E16" s="31" t="s">
        <v>75</v>
      </c>
      <c r="F16" s="31" t="s">
        <v>30</v>
      </c>
      <c r="G16" s="31" t="s">
        <v>76</v>
      </c>
      <c r="H16" s="32" t="s">
        <v>16</v>
      </c>
      <c r="I16" s="1"/>
    </row>
    <row r="17" spans="1:13" hidden="1" x14ac:dyDescent="0.25">
      <c r="A17">
        <v>2022</v>
      </c>
      <c r="B17" s="30" t="s">
        <v>64</v>
      </c>
      <c r="C17" s="39" t="s">
        <v>39</v>
      </c>
      <c r="D17" s="43">
        <v>44885</v>
      </c>
      <c r="E17" s="31" t="s">
        <v>34</v>
      </c>
      <c r="F17" s="31" t="s">
        <v>30</v>
      </c>
      <c r="G17" s="31" t="s">
        <v>65</v>
      </c>
      <c r="H17" s="32" t="s">
        <v>15</v>
      </c>
    </row>
    <row r="18" spans="1:13" hidden="1" x14ac:dyDescent="0.25">
      <c r="A18">
        <v>2022</v>
      </c>
      <c r="B18" s="30" t="s">
        <v>64</v>
      </c>
      <c r="C18" s="39" t="s">
        <v>39</v>
      </c>
      <c r="D18" s="43">
        <v>44885</v>
      </c>
      <c r="E18" s="31" t="s">
        <v>34</v>
      </c>
      <c r="F18" s="31" t="s">
        <v>30</v>
      </c>
      <c r="G18" s="31" t="s">
        <v>65</v>
      </c>
      <c r="H18" s="32" t="s">
        <v>18</v>
      </c>
    </row>
    <row r="19" spans="1:13" hidden="1" x14ac:dyDescent="0.25">
      <c r="A19">
        <v>2022</v>
      </c>
      <c r="B19" s="30" t="s">
        <v>64</v>
      </c>
      <c r="C19" s="39" t="s">
        <v>39</v>
      </c>
      <c r="D19" s="43">
        <v>44885</v>
      </c>
      <c r="E19" s="31" t="s">
        <v>34</v>
      </c>
      <c r="F19" s="31" t="s">
        <v>30</v>
      </c>
      <c r="G19" s="31" t="s">
        <v>65</v>
      </c>
      <c r="H19" s="32" t="s">
        <v>11</v>
      </c>
      <c r="M19" t="s">
        <v>82</v>
      </c>
    </row>
    <row r="20" spans="1:13" hidden="1" x14ac:dyDescent="0.25">
      <c r="A20">
        <v>2022</v>
      </c>
      <c r="B20" s="30" t="s">
        <v>64</v>
      </c>
      <c r="C20" s="39" t="s">
        <v>39</v>
      </c>
      <c r="D20" s="43">
        <v>44885</v>
      </c>
      <c r="E20" s="31" t="s">
        <v>34</v>
      </c>
      <c r="F20" s="31" t="s">
        <v>30</v>
      </c>
      <c r="G20" s="31" t="s">
        <v>65</v>
      </c>
      <c r="H20" s="32" t="s">
        <v>14</v>
      </c>
    </row>
    <row r="21" spans="1:13" hidden="1" x14ac:dyDescent="0.25">
      <c r="A21">
        <v>2022</v>
      </c>
      <c r="B21" s="30" t="s">
        <v>62</v>
      </c>
      <c r="C21" s="39" t="s">
        <v>39</v>
      </c>
      <c r="D21" s="43">
        <v>44892</v>
      </c>
      <c r="E21" s="31" t="s">
        <v>34</v>
      </c>
      <c r="F21" s="31" t="s">
        <v>30</v>
      </c>
      <c r="G21" s="31" t="s">
        <v>65</v>
      </c>
      <c r="H21" s="32" t="s">
        <v>8</v>
      </c>
    </row>
    <row r="22" spans="1:13" hidden="1" x14ac:dyDescent="0.25">
      <c r="A22">
        <v>2022</v>
      </c>
      <c r="B22" s="30" t="s">
        <v>62</v>
      </c>
      <c r="C22" s="39" t="s">
        <v>39</v>
      </c>
      <c r="D22" s="43">
        <v>44892</v>
      </c>
      <c r="E22" s="31" t="s">
        <v>34</v>
      </c>
      <c r="F22" s="31" t="s">
        <v>30</v>
      </c>
      <c r="G22" s="31" t="s">
        <v>65</v>
      </c>
      <c r="H22" s="32" t="s">
        <v>18</v>
      </c>
    </row>
    <row r="23" spans="1:13" hidden="1" x14ac:dyDescent="0.25">
      <c r="A23">
        <v>2022</v>
      </c>
      <c r="B23" s="30" t="s">
        <v>62</v>
      </c>
      <c r="C23" s="39" t="s">
        <v>39</v>
      </c>
      <c r="D23" s="43">
        <v>44892</v>
      </c>
      <c r="E23" s="31" t="s">
        <v>34</v>
      </c>
      <c r="F23" s="31" t="s">
        <v>30</v>
      </c>
      <c r="G23" s="31" t="s">
        <v>65</v>
      </c>
      <c r="H23" s="32" t="s">
        <v>17</v>
      </c>
    </row>
    <row r="24" spans="1:13" hidden="1" x14ac:dyDescent="0.25">
      <c r="A24">
        <v>2022</v>
      </c>
      <c r="B24" s="30" t="s">
        <v>62</v>
      </c>
      <c r="C24" s="39" t="s">
        <v>39</v>
      </c>
      <c r="D24" s="43">
        <v>44892</v>
      </c>
      <c r="E24" s="31" t="s">
        <v>34</v>
      </c>
      <c r="F24" s="31" t="s">
        <v>30</v>
      </c>
      <c r="G24" s="31" t="s">
        <v>66</v>
      </c>
      <c r="H24" s="32" t="s">
        <v>38</v>
      </c>
    </row>
    <row r="25" spans="1:13" hidden="1" x14ac:dyDescent="0.25">
      <c r="A25">
        <v>2022</v>
      </c>
      <c r="B25" s="30" t="s">
        <v>77</v>
      </c>
      <c r="C25" s="39" t="s">
        <v>39</v>
      </c>
      <c r="D25" s="43">
        <v>44899</v>
      </c>
      <c r="E25" s="31" t="s">
        <v>78</v>
      </c>
      <c r="F25" s="31" t="s">
        <v>30</v>
      </c>
      <c r="G25" s="31" t="s">
        <v>66</v>
      </c>
      <c r="H25" s="32" t="s">
        <v>14</v>
      </c>
    </row>
    <row r="26" spans="1:13" hidden="1" x14ac:dyDescent="0.25">
      <c r="A26">
        <v>2022</v>
      </c>
      <c r="B26" s="30" t="s">
        <v>77</v>
      </c>
      <c r="C26" s="39" t="s">
        <v>39</v>
      </c>
      <c r="D26" s="43">
        <v>44899</v>
      </c>
      <c r="E26" s="31" t="s">
        <v>78</v>
      </c>
      <c r="F26" s="31" t="s">
        <v>30</v>
      </c>
      <c r="G26" s="31" t="s">
        <v>66</v>
      </c>
      <c r="H26" s="32" t="s">
        <v>18</v>
      </c>
    </row>
    <row r="27" spans="1:13" hidden="1" x14ac:dyDescent="0.25">
      <c r="A27">
        <v>2022</v>
      </c>
      <c r="B27" s="30" t="s">
        <v>77</v>
      </c>
      <c r="C27" s="39" t="s">
        <v>39</v>
      </c>
      <c r="D27" s="43">
        <v>44899</v>
      </c>
      <c r="E27" s="31" t="s">
        <v>78</v>
      </c>
      <c r="F27" s="31" t="s">
        <v>30</v>
      </c>
      <c r="G27" s="31" t="s">
        <v>66</v>
      </c>
      <c r="H27" s="32" t="s">
        <v>15</v>
      </c>
    </row>
    <row r="28" spans="1:13" hidden="1" x14ac:dyDescent="0.25">
      <c r="A28">
        <v>2022</v>
      </c>
      <c r="B28" s="30" t="s">
        <v>77</v>
      </c>
      <c r="C28" s="39" t="s">
        <v>39</v>
      </c>
      <c r="D28" s="43">
        <v>44899</v>
      </c>
      <c r="E28" s="31" t="s">
        <v>78</v>
      </c>
      <c r="F28" s="31" t="s">
        <v>30</v>
      </c>
      <c r="G28" s="31" t="s">
        <v>66</v>
      </c>
      <c r="H28" s="32" t="s">
        <v>38</v>
      </c>
    </row>
    <row r="29" spans="1:13" hidden="1" x14ac:dyDescent="0.25">
      <c r="A29">
        <v>2022</v>
      </c>
      <c r="B29" s="30" t="s">
        <v>77</v>
      </c>
      <c r="C29" s="39" t="s">
        <v>39</v>
      </c>
      <c r="D29" s="43">
        <v>44899</v>
      </c>
      <c r="E29" s="31" t="s">
        <v>78</v>
      </c>
      <c r="F29" s="31" t="s">
        <v>30</v>
      </c>
      <c r="G29" s="31" t="s">
        <v>66</v>
      </c>
      <c r="H29" s="32" t="s">
        <v>10</v>
      </c>
    </row>
    <row r="30" spans="1:13" hidden="1" x14ac:dyDescent="0.25">
      <c r="A30">
        <v>2022</v>
      </c>
      <c r="B30" s="30" t="s">
        <v>28</v>
      </c>
      <c r="C30" s="39" t="s">
        <v>39</v>
      </c>
      <c r="D30" s="44">
        <v>44906</v>
      </c>
      <c r="E30" s="31" t="s">
        <v>34</v>
      </c>
      <c r="F30" s="31" t="s">
        <v>30</v>
      </c>
      <c r="G30" s="31" t="s">
        <v>65</v>
      </c>
      <c r="H30" s="32" t="s">
        <v>16</v>
      </c>
    </row>
    <row r="31" spans="1:13" hidden="1" x14ac:dyDescent="0.25">
      <c r="A31">
        <v>2022</v>
      </c>
      <c r="B31" s="30" t="s">
        <v>28</v>
      </c>
      <c r="C31" s="39" t="s">
        <v>39</v>
      </c>
      <c r="D31" s="44">
        <v>44906</v>
      </c>
      <c r="E31" s="31" t="s">
        <v>34</v>
      </c>
      <c r="F31" s="31" t="s">
        <v>30</v>
      </c>
      <c r="G31" s="31" t="s">
        <v>65</v>
      </c>
      <c r="H31" s="32" t="s">
        <v>17</v>
      </c>
    </row>
    <row r="32" spans="1:13" hidden="1" x14ac:dyDescent="0.25">
      <c r="A32">
        <v>2022</v>
      </c>
      <c r="B32" s="30" t="s">
        <v>28</v>
      </c>
      <c r="C32" s="39" t="s">
        <v>39</v>
      </c>
      <c r="D32" s="44">
        <v>44906</v>
      </c>
      <c r="E32" s="31" t="s">
        <v>34</v>
      </c>
      <c r="F32" s="31" t="s">
        <v>30</v>
      </c>
      <c r="G32" s="31" t="s">
        <v>65</v>
      </c>
      <c r="H32" s="32" t="s">
        <v>8</v>
      </c>
    </row>
    <row r="33" spans="1:8" hidden="1" x14ac:dyDescent="0.25">
      <c r="A33">
        <v>2022</v>
      </c>
      <c r="B33" s="45" t="s">
        <v>28</v>
      </c>
      <c r="C33" s="46" t="s">
        <v>39</v>
      </c>
      <c r="D33" s="47">
        <v>44906</v>
      </c>
      <c r="E33" s="48" t="s">
        <v>34</v>
      </c>
      <c r="F33" s="48" t="s">
        <v>30</v>
      </c>
      <c r="G33" s="48" t="s">
        <v>65</v>
      </c>
      <c r="H33" s="69" t="s">
        <v>18</v>
      </c>
    </row>
    <row r="34" spans="1:8" x14ac:dyDescent="0.25">
      <c r="A34" s="65">
        <v>2023</v>
      </c>
      <c r="B34" s="66" t="s">
        <v>83</v>
      </c>
      <c r="C34" s="66" t="s">
        <v>39</v>
      </c>
      <c r="D34" s="70">
        <v>44941</v>
      </c>
      <c r="E34" s="65" t="s">
        <v>34</v>
      </c>
      <c r="F34" s="66" t="s">
        <v>30</v>
      </c>
      <c r="G34" s="66" t="s">
        <v>65</v>
      </c>
      <c r="H34" s="65" t="s">
        <v>14</v>
      </c>
    </row>
    <row r="35" spans="1:8" x14ac:dyDescent="0.25">
      <c r="A35" s="65">
        <v>2023</v>
      </c>
      <c r="B35" s="66" t="s">
        <v>83</v>
      </c>
      <c r="C35" s="66" t="s">
        <v>39</v>
      </c>
      <c r="D35" s="70">
        <v>44941</v>
      </c>
      <c r="E35" s="65" t="s">
        <v>34</v>
      </c>
      <c r="F35" s="66" t="s">
        <v>30</v>
      </c>
      <c r="G35" s="66" t="s">
        <v>65</v>
      </c>
      <c r="H35" s="65" t="s">
        <v>8</v>
      </c>
    </row>
    <row r="36" spans="1:8" x14ac:dyDescent="0.25">
      <c r="A36" s="65">
        <v>2023</v>
      </c>
      <c r="B36" s="66" t="s">
        <v>83</v>
      </c>
      <c r="C36" s="66" t="s">
        <v>39</v>
      </c>
      <c r="D36" s="70">
        <v>44941</v>
      </c>
      <c r="E36" s="65" t="s">
        <v>34</v>
      </c>
      <c r="F36" s="66" t="s">
        <v>30</v>
      </c>
      <c r="G36" s="66" t="s">
        <v>65</v>
      </c>
      <c r="H36" s="65" t="s">
        <v>9</v>
      </c>
    </row>
    <row r="37" spans="1:8" x14ac:dyDescent="0.25">
      <c r="A37" s="65">
        <v>2023</v>
      </c>
      <c r="B37" s="66" t="s">
        <v>83</v>
      </c>
      <c r="C37" s="66" t="s">
        <v>39</v>
      </c>
      <c r="D37" s="70">
        <v>44941</v>
      </c>
      <c r="E37" s="65" t="s">
        <v>34</v>
      </c>
      <c r="F37" s="66" t="s">
        <v>30</v>
      </c>
      <c r="G37" s="66" t="s">
        <v>65</v>
      </c>
      <c r="H37" s="65" t="s">
        <v>11</v>
      </c>
    </row>
    <row r="38" spans="1:8" ht="15.75" x14ac:dyDescent="0.3">
      <c r="A38" s="61">
        <v>2023</v>
      </c>
      <c r="B38" s="62" t="s">
        <v>62</v>
      </c>
      <c r="C38" s="71" t="s">
        <v>39</v>
      </c>
      <c r="D38" s="63">
        <v>44955</v>
      </c>
      <c r="E38" s="61" t="s">
        <v>34</v>
      </c>
      <c r="F38" s="62" t="s">
        <v>30</v>
      </c>
      <c r="G38" s="71" t="s">
        <v>65</v>
      </c>
      <c r="H38" s="61" t="s">
        <v>14</v>
      </c>
    </row>
    <row r="39" spans="1:8" ht="15.75" x14ac:dyDescent="0.3">
      <c r="A39" s="61">
        <v>2023</v>
      </c>
      <c r="B39" s="62" t="s">
        <v>62</v>
      </c>
      <c r="C39" s="71" t="s">
        <v>39</v>
      </c>
      <c r="D39" s="63">
        <v>44955</v>
      </c>
      <c r="E39" s="61" t="s">
        <v>34</v>
      </c>
      <c r="F39" s="62" t="s">
        <v>30</v>
      </c>
      <c r="G39" s="71" t="s">
        <v>65</v>
      </c>
      <c r="H39" s="61" t="s">
        <v>8</v>
      </c>
    </row>
    <row r="40" spans="1:8" ht="15.75" x14ac:dyDescent="0.3">
      <c r="A40" s="61">
        <v>2023</v>
      </c>
      <c r="B40" s="62" t="s">
        <v>62</v>
      </c>
      <c r="C40" s="71" t="s">
        <v>39</v>
      </c>
      <c r="D40" s="63">
        <v>44955</v>
      </c>
      <c r="E40" s="61" t="s">
        <v>34</v>
      </c>
      <c r="F40" s="62" t="s">
        <v>30</v>
      </c>
      <c r="G40" s="71" t="s">
        <v>65</v>
      </c>
      <c r="H40" s="61" t="s">
        <v>16</v>
      </c>
    </row>
    <row r="41" spans="1:8" ht="15.75" x14ac:dyDescent="0.3">
      <c r="A41" s="61">
        <v>2023</v>
      </c>
      <c r="B41" s="62" t="s">
        <v>62</v>
      </c>
      <c r="C41" s="71" t="s">
        <v>39</v>
      </c>
      <c r="D41" s="63">
        <v>44955</v>
      </c>
      <c r="E41" s="61" t="s">
        <v>34</v>
      </c>
      <c r="F41" s="62" t="s">
        <v>30</v>
      </c>
      <c r="G41" s="71" t="s">
        <v>65</v>
      </c>
      <c r="H41" s="61" t="s">
        <v>15</v>
      </c>
    </row>
    <row r="42" spans="1:8" ht="30" x14ac:dyDescent="0.25">
      <c r="A42" s="65">
        <v>2023</v>
      </c>
      <c r="B42" s="66" t="s">
        <v>85</v>
      </c>
      <c r="C42" s="66" t="s">
        <v>71</v>
      </c>
      <c r="D42" s="70">
        <v>44955</v>
      </c>
      <c r="E42" s="65" t="s">
        <v>72</v>
      </c>
      <c r="F42" s="66" t="s">
        <v>30</v>
      </c>
      <c r="G42" s="66" t="s">
        <v>97</v>
      </c>
      <c r="H42" s="65" t="s">
        <v>12</v>
      </c>
    </row>
    <row r="43" spans="1:8" ht="45" x14ac:dyDescent="0.25">
      <c r="A43" s="65">
        <v>2023</v>
      </c>
      <c r="B43" s="66" t="s">
        <v>85</v>
      </c>
      <c r="C43" s="66" t="s">
        <v>71</v>
      </c>
      <c r="D43" s="70">
        <v>44955</v>
      </c>
      <c r="E43" s="65" t="s">
        <v>72</v>
      </c>
      <c r="F43" s="66" t="s">
        <v>30</v>
      </c>
      <c r="G43" s="66" t="s">
        <v>98</v>
      </c>
      <c r="H43" s="65" t="s">
        <v>10</v>
      </c>
    </row>
    <row r="44" spans="1:8" ht="45" x14ac:dyDescent="0.25">
      <c r="A44" s="65">
        <v>2023</v>
      </c>
      <c r="B44" s="66" t="s">
        <v>85</v>
      </c>
      <c r="C44" s="66" t="s">
        <v>71</v>
      </c>
      <c r="D44" s="70">
        <v>44955</v>
      </c>
      <c r="E44" s="65" t="s">
        <v>72</v>
      </c>
      <c r="F44" s="66" t="s">
        <v>30</v>
      </c>
      <c r="G44" s="66" t="s">
        <v>98</v>
      </c>
      <c r="H44" s="65" t="s">
        <v>38</v>
      </c>
    </row>
    <row r="45" spans="1:8" ht="15.75" x14ac:dyDescent="0.3">
      <c r="A45" s="61">
        <v>2023</v>
      </c>
      <c r="B45" s="62" t="s">
        <v>23</v>
      </c>
      <c r="C45" s="62" t="s">
        <v>39</v>
      </c>
      <c r="D45" s="63">
        <v>44969</v>
      </c>
      <c r="E45" s="72" t="s">
        <v>34</v>
      </c>
      <c r="F45" s="62" t="s">
        <v>30</v>
      </c>
      <c r="G45" s="62" t="s">
        <v>65</v>
      </c>
      <c r="H45" s="61" t="s">
        <v>17</v>
      </c>
    </row>
    <row r="46" spans="1:8" ht="15.75" x14ac:dyDescent="0.3">
      <c r="A46" s="61">
        <v>2023</v>
      </c>
      <c r="B46" s="62" t="s">
        <v>23</v>
      </c>
      <c r="C46" s="62" t="s">
        <v>39</v>
      </c>
      <c r="D46" s="63">
        <v>44969</v>
      </c>
      <c r="E46" s="72" t="s">
        <v>34</v>
      </c>
      <c r="F46" s="62" t="s">
        <v>30</v>
      </c>
      <c r="G46" s="62" t="s">
        <v>65</v>
      </c>
      <c r="H46" s="61" t="s">
        <v>10</v>
      </c>
    </row>
    <row r="47" spans="1:8" ht="15.75" x14ac:dyDescent="0.3">
      <c r="A47" s="61">
        <v>2023</v>
      </c>
      <c r="B47" s="62" t="s">
        <v>23</v>
      </c>
      <c r="C47" s="62" t="s">
        <v>39</v>
      </c>
      <c r="D47" s="63">
        <v>44969</v>
      </c>
      <c r="E47" s="72" t="s">
        <v>34</v>
      </c>
      <c r="F47" s="62" t="s">
        <v>30</v>
      </c>
      <c r="G47" s="62" t="s">
        <v>65</v>
      </c>
      <c r="H47" s="61" t="s">
        <v>14</v>
      </c>
    </row>
    <row r="48" spans="1:8" ht="15.75" x14ac:dyDescent="0.3">
      <c r="A48" s="61">
        <v>2023</v>
      </c>
      <c r="B48" s="62" t="s">
        <v>23</v>
      </c>
      <c r="C48" s="62" t="s">
        <v>39</v>
      </c>
      <c r="D48" s="63">
        <v>44969</v>
      </c>
      <c r="E48" s="72" t="s">
        <v>34</v>
      </c>
      <c r="F48" s="62" t="s">
        <v>30</v>
      </c>
      <c r="G48" s="62" t="s">
        <v>65</v>
      </c>
      <c r="H48" s="61" t="s">
        <v>8</v>
      </c>
    </row>
    <row r="49" spans="1:8" x14ac:dyDescent="0.25">
      <c r="A49" s="65">
        <v>2023</v>
      </c>
      <c r="B49" s="66" t="s">
        <v>83</v>
      </c>
      <c r="C49" s="66" t="s">
        <v>39</v>
      </c>
      <c r="D49" s="70">
        <v>44973</v>
      </c>
      <c r="E49" s="65" t="s">
        <v>34</v>
      </c>
      <c r="F49" s="66" t="s">
        <v>30</v>
      </c>
      <c r="G49" s="66" t="s">
        <v>86</v>
      </c>
      <c r="H49" s="65" t="s">
        <v>12</v>
      </c>
    </row>
    <row r="50" spans="1:8" x14ac:dyDescent="0.25">
      <c r="A50" s="65">
        <v>2023</v>
      </c>
      <c r="B50" s="66" t="s">
        <v>83</v>
      </c>
      <c r="C50" s="66" t="s">
        <v>39</v>
      </c>
      <c r="D50" s="70">
        <v>44973</v>
      </c>
      <c r="E50" s="65" t="s">
        <v>34</v>
      </c>
      <c r="F50" s="66" t="s">
        <v>30</v>
      </c>
      <c r="G50" s="66" t="s">
        <v>86</v>
      </c>
      <c r="H50" s="65" t="s">
        <v>9</v>
      </c>
    </row>
    <row r="51" spans="1:8" x14ac:dyDescent="0.25">
      <c r="A51" s="65">
        <v>2023</v>
      </c>
      <c r="B51" s="66" t="s">
        <v>83</v>
      </c>
      <c r="C51" s="66" t="s">
        <v>39</v>
      </c>
      <c r="D51" s="70">
        <v>44973</v>
      </c>
      <c r="E51" s="65" t="s">
        <v>34</v>
      </c>
      <c r="F51" s="66" t="s">
        <v>30</v>
      </c>
      <c r="G51" s="66" t="s">
        <v>86</v>
      </c>
      <c r="H51" s="65" t="s">
        <v>11</v>
      </c>
    </row>
    <row r="52" spans="1:8" x14ac:dyDescent="0.25">
      <c r="A52" s="65">
        <v>2023</v>
      </c>
      <c r="B52" s="66" t="s">
        <v>83</v>
      </c>
      <c r="C52" s="66" t="s">
        <v>39</v>
      </c>
      <c r="D52" s="70">
        <v>44973</v>
      </c>
      <c r="E52" s="65" t="s">
        <v>34</v>
      </c>
      <c r="F52" s="66" t="s">
        <v>30</v>
      </c>
      <c r="G52" s="66" t="s">
        <v>86</v>
      </c>
      <c r="H52" s="65" t="s">
        <v>38</v>
      </c>
    </row>
    <row r="53" spans="1:8" ht="15.75" x14ac:dyDescent="0.3">
      <c r="A53" s="61">
        <v>2023</v>
      </c>
      <c r="B53" s="62" t="s">
        <v>28</v>
      </c>
      <c r="C53" s="62" t="s">
        <v>39</v>
      </c>
      <c r="D53" s="63">
        <v>44990</v>
      </c>
      <c r="E53" s="72" t="s">
        <v>34</v>
      </c>
      <c r="F53" s="62" t="s">
        <v>30</v>
      </c>
      <c r="G53" s="62" t="s">
        <v>61</v>
      </c>
      <c r="H53" s="61" t="s">
        <v>17</v>
      </c>
    </row>
    <row r="54" spans="1:8" ht="15.75" x14ac:dyDescent="0.3">
      <c r="A54" s="61">
        <v>2023</v>
      </c>
      <c r="B54" s="62" t="s">
        <v>28</v>
      </c>
      <c r="C54" s="62" t="s">
        <v>39</v>
      </c>
      <c r="D54" s="63">
        <v>44990</v>
      </c>
      <c r="E54" s="72" t="s">
        <v>34</v>
      </c>
      <c r="F54" s="62" t="s">
        <v>30</v>
      </c>
      <c r="G54" s="62" t="s">
        <v>61</v>
      </c>
      <c r="H54" s="61" t="s">
        <v>10</v>
      </c>
    </row>
    <row r="55" spans="1:8" ht="15.75" x14ac:dyDescent="0.3">
      <c r="A55" s="61">
        <v>2023</v>
      </c>
      <c r="B55" s="62" t="s">
        <v>28</v>
      </c>
      <c r="C55" s="62" t="s">
        <v>39</v>
      </c>
      <c r="D55" s="63">
        <v>44990</v>
      </c>
      <c r="E55" s="72" t="s">
        <v>34</v>
      </c>
      <c r="F55" s="62" t="s">
        <v>30</v>
      </c>
      <c r="G55" s="62" t="s">
        <v>61</v>
      </c>
      <c r="H55" s="61" t="s">
        <v>15</v>
      </c>
    </row>
    <row r="56" spans="1:8" ht="15.75" x14ac:dyDescent="0.3">
      <c r="A56" s="61">
        <v>2023</v>
      </c>
      <c r="B56" s="62" t="s">
        <v>28</v>
      </c>
      <c r="C56" s="62" t="s">
        <v>39</v>
      </c>
      <c r="D56" s="63">
        <v>44990</v>
      </c>
      <c r="E56" s="72" t="s">
        <v>34</v>
      </c>
      <c r="F56" s="62" t="s">
        <v>30</v>
      </c>
      <c r="G56" s="62" t="s">
        <v>61</v>
      </c>
      <c r="H56" s="61" t="s">
        <v>8</v>
      </c>
    </row>
    <row r="57" spans="1:8" x14ac:dyDescent="0.25">
      <c r="A57" s="65">
        <v>2023</v>
      </c>
      <c r="B57" s="66" t="s">
        <v>89</v>
      </c>
      <c r="C57" s="66" t="s">
        <v>39</v>
      </c>
      <c r="D57" s="70">
        <v>45018</v>
      </c>
      <c r="E57" s="65" t="s">
        <v>34</v>
      </c>
      <c r="F57" s="66" t="s">
        <v>30</v>
      </c>
      <c r="G57" s="66" t="s">
        <v>65</v>
      </c>
      <c r="H57" s="65" t="s">
        <v>16</v>
      </c>
    </row>
    <row r="58" spans="1:8" x14ac:dyDescent="0.25">
      <c r="A58" s="65">
        <v>2023</v>
      </c>
      <c r="B58" s="66" t="s">
        <v>89</v>
      </c>
      <c r="C58" s="66" t="s">
        <v>39</v>
      </c>
      <c r="D58" s="70">
        <v>45018</v>
      </c>
      <c r="E58" s="65" t="s">
        <v>34</v>
      </c>
      <c r="F58" s="66" t="s">
        <v>30</v>
      </c>
      <c r="G58" s="66" t="s">
        <v>65</v>
      </c>
      <c r="H58" s="65" t="s">
        <v>11</v>
      </c>
    </row>
    <row r="59" spans="1:8" x14ac:dyDescent="0.25">
      <c r="A59" s="65"/>
      <c r="B59" s="66"/>
      <c r="C59" s="66"/>
      <c r="D59" s="70"/>
      <c r="E59" s="65"/>
      <c r="F59" s="66"/>
      <c r="G59" s="66"/>
      <c r="H59" s="65" t="s">
        <v>10</v>
      </c>
    </row>
    <row r="60" spans="1:8" x14ac:dyDescent="0.25">
      <c r="A60" s="65">
        <v>2023</v>
      </c>
      <c r="B60" s="66" t="s">
        <v>89</v>
      </c>
      <c r="C60" s="66" t="s">
        <v>39</v>
      </c>
      <c r="D60" s="70">
        <v>45018</v>
      </c>
      <c r="E60" s="65" t="s">
        <v>34</v>
      </c>
      <c r="F60" s="66" t="s">
        <v>30</v>
      </c>
      <c r="G60" s="66" t="s">
        <v>65</v>
      </c>
      <c r="H60" s="65" t="s">
        <v>9</v>
      </c>
    </row>
    <row r="61" spans="1:8" ht="30" x14ac:dyDescent="0.3">
      <c r="A61" s="61">
        <v>2023</v>
      </c>
      <c r="B61" s="62" t="s">
        <v>90</v>
      </c>
      <c r="C61" s="62" t="s">
        <v>91</v>
      </c>
      <c r="D61" s="63">
        <v>45023</v>
      </c>
      <c r="E61" s="72" t="s">
        <v>34</v>
      </c>
      <c r="F61" s="62" t="s">
        <v>92</v>
      </c>
      <c r="G61" s="62" t="s">
        <v>94</v>
      </c>
      <c r="H61" s="62" t="s">
        <v>93</v>
      </c>
    </row>
    <row r="62" spans="1:8" ht="30" x14ac:dyDescent="0.3">
      <c r="A62" s="61">
        <v>2023</v>
      </c>
      <c r="B62" s="62" t="s">
        <v>90</v>
      </c>
      <c r="C62" s="62" t="s">
        <v>91</v>
      </c>
      <c r="D62" s="63">
        <v>45024</v>
      </c>
      <c r="E62" s="72" t="s">
        <v>34</v>
      </c>
      <c r="F62" s="62" t="s">
        <v>92</v>
      </c>
      <c r="G62" s="62" t="s">
        <v>94</v>
      </c>
      <c r="H62" s="62" t="s">
        <v>93</v>
      </c>
    </row>
    <row r="63" spans="1:8" ht="30" x14ac:dyDescent="0.3">
      <c r="A63" s="61">
        <v>2023</v>
      </c>
      <c r="B63" s="62" t="s">
        <v>90</v>
      </c>
      <c r="C63" s="62" t="s">
        <v>91</v>
      </c>
      <c r="D63" s="63">
        <v>45025</v>
      </c>
      <c r="E63" s="72" t="s">
        <v>34</v>
      </c>
      <c r="F63" s="62" t="s">
        <v>92</v>
      </c>
      <c r="G63" s="62" t="s">
        <v>94</v>
      </c>
      <c r="H63" s="62" t="s">
        <v>93</v>
      </c>
    </row>
  </sheetData>
  <autoFilter ref="A4:I110" xr:uid="{631C9F64-16DB-4741-B311-EAC7F8E6CC5B}">
    <filterColumn colId="0">
      <filters>
        <filter val="2023"/>
      </filters>
    </filterColumn>
  </autoFilter>
  <phoneticPr fontId="1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E76A84-A736-4DFD-81FE-BF9EBA8941CF}">
          <x14:formula1>
            <xm:f>'Fördelning &amp; Mobilnummer'!$A$3:$A$14</xm:f>
          </x14:formula1>
          <xm:sqref>H5:H60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2300-DD3A-43F0-A92C-0BDE380AA155}">
  <dimension ref="A1:F14"/>
  <sheetViews>
    <sheetView workbookViewId="0">
      <selection activeCell="D5" sqref="D5"/>
    </sheetView>
  </sheetViews>
  <sheetFormatPr defaultRowHeight="15" x14ac:dyDescent="0.25"/>
  <cols>
    <col min="1" max="1" width="26.140625" customWidth="1"/>
    <col min="3" max="4" width="15.85546875" customWidth="1"/>
    <col min="5" max="5" width="25.5703125" customWidth="1"/>
    <col min="6" max="6" width="42.5703125" customWidth="1"/>
  </cols>
  <sheetData>
    <row r="1" spans="1:6" ht="15.75" thickBot="1" x14ac:dyDescent="0.3"/>
    <row r="2" spans="1:6" ht="33.6" customHeight="1" x14ac:dyDescent="0.3">
      <c r="A2" s="11" t="s">
        <v>19</v>
      </c>
      <c r="B2" s="12" t="s">
        <v>37</v>
      </c>
      <c r="C2" s="12" t="s">
        <v>39</v>
      </c>
      <c r="D2" s="12" t="s">
        <v>67</v>
      </c>
      <c r="E2" s="13" t="s">
        <v>42</v>
      </c>
      <c r="F2" s="14" t="s">
        <v>40</v>
      </c>
    </row>
    <row r="3" spans="1:6" ht="16.5" x14ac:dyDescent="0.3">
      <c r="A3" s="15" t="s">
        <v>8</v>
      </c>
      <c r="B3" s="7">
        <f>COUNTIF('Körschema (bortamatcher)'!G:G,'Fördelning &amp; Mobilnummer'!A3)</f>
        <v>4</v>
      </c>
      <c r="C3" s="7">
        <f>COUNTIF('Schema sekretariat (hemmamacth)'!H:H,'Fördelning &amp; Mobilnummer'!A3)</f>
        <v>6</v>
      </c>
      <c r="D3" s="7">
        <f>C3+B3</f>
        <v>10</v>
      </c>
      <c r="E3" s="8" t="s">
        <v>41</v>
      </c>
      <c r="F3" s="16" t="s">
        <v>43</v>
      </c>
    </row>
    <row r="4" spans="1:6" ht="16.5" x14ac:dyDescent="0.3">
      <c r="A4" s="17" t="s">
        <v>9</v>
      </c>
      <c r="B4" s="9">
        <f>COUNTIF('Körschema (bortamatcher)'!G:G,'Fördelning &amp; Mobilnummer'!A4)</f>
        <v>4</v>
      </c>
      <c r="C4" s="9">
        <f>COUNTIF('Schema sekretariat (hemmamacth)'!H:H,'Fördelning &amp; Mobilnummer'!A4)</f>
        <v>6</v>
      </c>
      <c r="D4" s="9">
        <f t="shared" ref="D4:D14" si="0">C4+B4</f>
        <v>10</v>
      </c>
      <c r="E4" s="10" t="s">
        <v>45</v>
      </c>
      <c r="F4" s="18" t="s">
        <v>44</v>
      </c>
    </row>
    <row r="5" spans="1:6" ht="16.5" x14ac:dyDescent="0.3">
      <c r="A5" s="17" t="s">
        <v>10</v>
      </c>
      <c r="B5" s="9">
        <f>COUNTIF('Körschema (bortamatcher)'!G:G,'Fördelning &amp; Mobilnummer'!A5)</f>
        <v>5</v>
      </c>
      <c r="C5" s="9">
        <f>COUNTIF('Schema sekretariat (hemmamacth)'!H:H,'Fördelning &amp; Mobilnummer'!A5)</f>
        <v>5</v>
      </c>
      <c r="D5" s="9">
        <f t="shared" si="0"/>
        <v>10</v>
      </c>
      <c r="E5" s="10" t="s">
        <v>47</v>
      </c>
      <c r="F5" s="18" t="s">
        <v>46</v>
      </c>
    </row>
    <row r="6" spans="1:6" ht="16.5" x14ac:dyDescent="0.3">
      <c r="A6" s="17" t="s">
        <v>11</v>
      </c>
      <c r="B6" s="9">
        <f>COUNTIF('Körschema (bortamatcher)'!G:G,'Fördelning &amp; Mobilnummer'!A6)</f>
        <v>4</v>
      </c>
      <c r="C6" s="9">
        <f>COUNTIF('Schema sekretariat (hemmamacth)'!H:H,'Fördelning &amp; Mobilnummer'!A6)</f>
        <v>6</v>
      </c>
      <c r="D6" s="9">
        <f t="shared" si="0"/>
        <v>10</v>
      </c>
      <c r="E6" s="10" t="s">
        <v>47</v>
      </c>
      <c r="F6" s="18" t="s">
        <v>53</v>
      </c>
    </row>
    <row r="7" spans="1:6" ht="16.5" x14ac:dyDescent="0.3">
      <c r="A7" s="17" t="s">
        <v>12</v>
      </c>
      <c r="B7" s="9">
        <f>COUNTIF('Körschema (bortamatcher)'!G:G,'Fördelning &amp; Mobilnummer'!A7)</f>
        <v>0</v>
      </c>
      <c r="C7" s="9">
        <f>COUNTIF('Schema sekretariat (hemmamacth)'!H:H,'Fördelning &amp; Mobilnummer'!A7)</f>
        <v>2</v>
      </c>
      <c r="D7" s="9">
        <f t="shared" si="0"/>
        <v>2</v>
      </c>
      <c r="E7" s="10" t="s">
        <v>47</v>
      </c>
      <c r="F7" s="18" t="s">
        <v>54</v>
      </c>
    </row>
    <row r="8" spans="1:6" ht="16.5" x14ac:dyDescent="0.3">
      <c r="A8" s="17" t="s">
        <v>38</v>
      </c>
      <c r="B8" s="9">
        <f>COUNTIF('Körschema (bortamatcher)'!G:G,'Fördelning &amp; Mobilnummer'!A8)</f>
        <v>4</v>
      </c>
      <c r="C8" s="9">
        <f>COUNTIF('Schema sekretariat (hemmamacth)'!H:H,'Fördelning &amp; Mobilnummer'!A8)</f>
        <v>6</v>
      </c>
      <c r="D8" s="9">
        <f t="shared" si="0"/>
        <v>10</v>
      </c>
      <c r="E8" s="10" t="s">
        <v>47</v>
      </c>
      <c r="F8" s="18" t="s">
        <v>55</v>
      </c>
    </row>
    <row r="9" spans="1:6" ht="16.5" x14ac:dyDescent="0.3">
      <c r="A9" s="17" t="s">
        <v>13</v>
      </c>
      <c r="B9" s="9">
        <f>COUNTIF('Körschema (bortamatcher)'!G:G,'Fördelning &amp; Mobilnummer'!A9)</f>
        <v>0</v>
      </c>
      <c r="C9" s="9">
        <f>COUNTIF('Schema sekretariat (hemmamacth)'!H:H,'Fördelning &amp; Mobilnummer'!A9)</f>
        <v>0</v>
      </c>
      <c r="D9" s="9">
        <f t="shared" si="0"/>
        <v>0</v>
      </c>
      <c r="E9" s="10" t="s">
        <v>47</v>
      </c>
      <c r="F9" s="18" t="s">
        <v>48</v>
      </c>
    </row>
    <row r="10" spans="1:6" ht="16.5" x14ac:dyDescent="0.3">
      <c r="A10" s="17" t="s">
        <v>14</v>
      </c>
      <c r="B10" s="9">
        <f>COUNTIF('Körschema (bortamatcher)'!G:G,'Fördelning &amp; Mobilnummer'!A10)</f>
        <v>4</v>
      </c>
      <c r="C10" s="9">
        <f>COUNTIF('Schema sekretariat (hemmamacth)'!H:H,'Fördelning &amp; Mobilnummer'!A10)</f>
        <v>5</v>
      </c>
      <c r="D10" s="9">
        <f t="shared" si="0"/>
        <v>9</v>
      </c>
      <c r="E10" s="10" t="s">
        <v>49</v>
      </c>
      <c r="F10" s="18" t="s">
        <v>50</v>
      </c>
    </row>
    <row r="11" spans="1:6" ht="16.5" x14ac:dyDescent="0.3">
      <c r="A11" s="17" t="s">
        <v>15</v>
      </c>
      <c r="B11" s="9">
        <f>COUNTIF('Körschema (bortamatcher)'!G:G,'Fördelning &amp; Mobilnummer'!A11)</f>
        <v>5</v>
      </c>
      <c r="C11" s="9">
        <f>COUNTIF('Schema sekretariat (hemmamacth)'!H:H,'Fördelning &amp; Mobilnummer'!A11)</f>
        <v>5</v>
      </c>
      <c r="D11" s="9">
        <f t="shared" si="0"/>
        <v>10</v>
      </c>
      <c r="E11" s="10" t="s">
        <v>47</v>
      </c>
      <c r="F11" s="18" t="s">
        <v>51</v>
      </c>
    </row>
    <row r="12" spans="1:6" ht="16.5" x14ac:dyDescent="0.3">
      <c r="A12" s="17" t="s">
        <v>16</v>
      </c>
      <c r="B12" s="9">
        <f>COUNTIF('Körschema (bortamatcher)'!G:G,'Fördelning &amp; Mobilnummer'!A12)</f>
        <v>5</v>
      </c>
      <c r="C12" s="9">
        <f>COUNTIF('Schema sekretariat (hemmamacth)'!H:H,'Fördelning &amp; Mobilnummer'!A12)</f>
        <v>5</v>
      </c>
      <c r="D12" s="9">
        <f t="shared" si="0"/>
        <v>10</v>
      </c>
      <c r="E12" s="10" t="s">
        <v>47</v>
      </c>
      <c r="F12" s="18" t="s">
        <v>52</v>
      </c>
    </row>
    <row r="13" spans="1:6" ht="16.5" x14ac:dyDescent="0.3">
      <c r="A13" s="17" t="s">
        <v>17</v>
      </c>
      <c r="B13" s="9">
        <f>COUNTIF('Körschema (bortamatcher)'!G:G,'Fördelning &amp; Mobilnummer'!A13)</f>
        <v>9</v>
      </c>
      <c r="C13" s="9">
        <f>COUNTIF('Schema sekretariat (hemmamacth)'!H:H,'Fördelning &amp; Mobilnummer'!A13)</f>
        <v>4</v>
      </c>
      <c r="D13" s="9">
        <f t="shared" si="0"/>
        <v>13</v>
      </c>
      <c r="E13" s="10" t="s">
        <v>56</v>
      </c>
      <c r="F13" s="18" t="s">
        <v>57</v>
      </c>
    </row>
    <row r="14" spans="1:6" ht="17.25" thickBot="1" x14ac:dyDescent="0.35">
      <c r="A14" s="19" t="s">
        <v>18</v>
      </c>
      <c r="B14" s="20">
        <f>COUNTIF('Körschema (bortamatcher)'!G:G,'Fördelning &amp; Mobilnummer'!A14)</f>
        <v>5</v>
      </c>
      <c r="C14" s="20">
        <f>COUNTIF('Schema sekretariat (hemmamacth)'!H:H,'Fördelning &amp; Mobilnummer'!A14)</f>
        <v>6</v>
      </c>
      <c r="D14" s="20">
        <f t="shared" si="0"/>
        <v>11</v>
      </c>
      <c r="E14" s="21" t="s">
        <v>58</v>
      </c>
      <c r="F14" s="22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F665E343759438396DF440B4B9014" ma:contentTypeVersion="14" ma:contentTypeDescription="Create a new document." ma:contentTypeScope="" ma:versionID="41241b2388dc89862e52f520c23bfe08">
  <xsd:schema xmlns:xsd="http://www.w3.org/2001/XMLSchema" xmlns:xs="http://www.w3.org/2001/XMLSchema" xmlns:p="http://schemas.microsoft.com/office/2006/metadata/properties" xmlns:ns3="34c7c1f3-9970-4b92-9790-a396cf44b94c" xmlns:ns4="0e40f387-9dd1-4a76-9ad9-7439626bac3a" targetNamespace="http://schemas.microsoft.com/office/2006/metadata/properties" ma:root="true" ma:fieldsID="3a868b101bfd68202eb36df2853b2e5d" ns3:_="" ns4:_="">
    <xsd:import namespace="34c7c1f3-9970-4b92-9790-a396cf44b94c"/>
    <xsd:import namespace="0e40f387-9dd1-4a76-9ad9-7439626bac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7c1f3-9970-4b92-9790-a396cf44b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0f387-9dd1-4a76-9ad9-7439626bac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2A738D-C111-44C2-AFD7-42D2F2089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7c1f3-9970-4b92-9790-a396cf44b94c"/>
    <ds:schemaRef ds:uri="0e40f387-9dd1-4a76-9ad9-7439626ba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82769F-0633-4100-BA48-260342B6C084}">
  <ds:schemaRefs>
    <ds:schemaRef ds:uri="http://schemas.openxmlformats.org/package/2006/metadata/core-properties"/>
    <ds:schemaRef ds:uri="0e40f387-9dd1-4a76-9ad9-7439626bac3a"/>
    <ds:schemaRef ds:uri="34c7c1f3-9970-4b92-9790-a396cf44b94c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ED24C8-BED2-476B-BB1C-D9297687A9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Körschema (bortamatcher)</vt:lpstr>
      <vt:lpstr>Schema sekretariat (hemmamacth)</vt:lpstr>
      <vt:lpstr>Fördelning &amp; Mobilnummer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Eriksson, Emilia</dc:creator>
  <cp:lastModifiedBy>Eriksson, Emilia</cp:lastModifiedBy>
  <dcterms:created xsi:type="dcterms:W3CDTF">2022-09-12T15:49:52Z</dcterms:created>
  <dcterms:modified xsi:type="dcterms:W3CDTF">2023-01-07T12:13:41Z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0x0101009D2F665E343759438396DF440B4B9014</vt:lpwstr>
  </property>
</Properties>
</file>