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com-my.sharepoint.com/personal/emilia_eriksson_reckitt_com/Documents/Privat/"/>
    </mc:Choice>
  </mc:AlternateContent>
  <xr:revisionPtr revIDLastSave="0" documentId="8_{E0FDC4ED-FB82-4436-B742-3D737B443725}" xr6:coauthVersionLast="47" xr6:coauthVersionMax="47" xr10:uidLastSave="{00000000-0000-0000-0000-000000000000}"/>
  <workbookProtection workbookAlgorithmName="SHA-512" workbookHashValue="3z2r+HSqwd4ztaylBAZanWj0pAaGrmXrEI1ip5Dvmu00AdsyDNVjkQRRvcPOzI5ZCFi/to6AB5xSdDU7oh7jOQ==" workbookSaltValue="AX6AJrT1H2L34GwzMdrYlQ==" workbookSpinCount="100000" lockStructure="1"/>
  <bookViews>
    <workbookView xWindow="-120" yWindow="-120" windowWidth="51840" windowHeight="21240" activeTab="2" xr2:uid="{B262097E-A274-44F3-B0FC-082D0F3FF587}"/>
  </bookViews>
  <sheets>
    <sheet name="Körschema (bortamatcher)" sheetId="1" r:id="rId1"/>
    <sheet name="Schema sekretariat (hemmamacth)" sheetId="3" r:id="rId2"/>
    <sheet name="Fördelning &amp; Mobilnummer" sheetId="4" r:id="rId3"/>
  </sheets>
  <definedNames>
    <definedName name="_xlnm._FilterDatabase" localSheetId="0" hidden="1">'Körschema (bortamatcher)'!$A$4:$F$32</definedName>
    <definedName name="_xlnm._FilterDatabase" localSheetId="1" hidden="1">'Schema sekretariat (hemmamacth)'!$A$4:$G$4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11" i="4"/>
  <c r="C12" i="4"/>
  <c r="C13" i="4"/>
  <c r="C14" i="4"/>
  <c r="C3" i="4"/>
  <c r="B4" i="4"/>
  <c r="B5" i="4"/>
  <c r="B6" i="4"/>
  <c r="B7" i="4"/>
  <c r="B8" i="4"/>
  <c r="B9" i="4"/>
  <c r="B10" i="4"/>
  <c r="B11" i="4"/>
  <c r="B12" i="4"/>
  <c r="B13" i="4"/>
  <c r="B14" i="4"/>
  <c r="B3" i="4"/>
  <c r="D8" i="4" l="1"/>
  <c r="D9" i="4"/>
  <c r="D10" i="4"/>
  <c r="D11" i="4"/>
  <c r="D7" i="4"/>
  <c r="D3" i="4"/>
  <c r="D6" i="4"/>
  <c r="D14" i="4"/>
  <c r="D13" i="4"/>
  <c r="D5" i="4"/>
  <c r="D12" i="4"/>
  <c r="D4" i="4"/>
</calcChain>
</file>

<file path=xl/sharedStrings.xml><?xml version="1.0" encoding="utf-8"?>
<sst xmlns="http://schemas.openxmlformats.org/spreadsheetml/2006/main" count="425" uniqueCount="83">
  <si>
    <t>Visby basket</t>
  </si>
  <si>
    <t>Datum:</t>
  </si>
  <si>
    <t>9.00</t>
  </si>
  <si>
    <t>Match:</t>
  </si>
  <si>
    <t>Övrig info:</t>
  </si>
  <si>
    <t>Gullans kiosk</t>
  </si>
  <si>
    <t>Samlingstid:</t>
  </si>
  <si>
    <t>Samlingsplats:</t>
  </si>
  <si>
    <t>Alexander Olsson</t>
  </si>
  <si>
    <t>Charlie Rosen</t>
  </si>
  <si>
    <t>Filip Österlund Spjut</t>
  </si>
  <si>
    <t>Matas Samsanavicius</t>
  </si>
  <si>
    <t>Mustafa Kablawi</t>
  </si>
  <si>
    <t>Jad Saifo</t>
  </si>
  <si>
    <t>Jahsiah Berglund</t>
  </si>
  <si>
    <t>Jakob Björk</t>
  </si>
  <si>
    <t>Manfred Karlsson</t>
  </si>
  <si>
    <t>Walther Nubert</t>
  </si>
  <si>
    <t>Victor Sundström</t>
  </si>
  <si>
    <t>Barn</t>
  </si>
  <si>
    <t>1-2 oktober</t>
  </si>
  <si>
    <t>1 oktober: Skjutsa till Nynäshamn där båten avgår 11.25
2 Oktober: Hämta I Nynäshamn där båten ankommer 13.30</t>
  </si>
  <si>
    <t>Spelare ansvarig för att fixa skjuts (Chaufför och 4 plaster I bil)</t>
  </si>
  <si>
    <t>Linköping</t>
  </si>
  <si>
    <t>15 oktober</t>
  </si>
  <si>
    <t>10.30</t>
  </si>
  <si>
    <t>Spelas 2 matcher: 12.30 +15.30</t>
  </si>
  <si>
    <t>Spelare ansvarig för att fixa 1 person till sekritariatet</t>
  </si>
  <si>
    <t>Eskilstuna</t>
  </si>
  <si>
    <t>23 Oktober</t>
  </si>
  <si>
    <t>Sporthallen</t>
  </si>
  <si>
    <t>11.30</t>
  </si>
  <si>
    <t>Match början 12.00</t>
  </si>
  <si>
    <t>Södertälje Open</t>
  </si>
  <si>
    <t>TBD</t>
  </si>
  <si>
    <t>Cup hela helgen, skjuts dit och hem behövs</t>
  </si>
  <si>
    <t>4-6 november</t>
  </si>
  <si>
    <t>Nyköpings Basket cup</t>
  </si>
  <si>
    <t>Minst 1 förälder till alla aktiva spelare ska finnas på plats och kommer bli tilldelad en arbetsuppgift</t>
  </si>
  <si>
    <t>Skjutsa</t>
  </si>
  <si>
    <t>Theo Gauffin</t>
  </si>
  <si>
    <t>Sekretariat</t>
  </si>
  <si>
    <t>Kontaktuppgifter till förälder enligt laget</t>
  </si>
  <si>
    <t>Mobil: 0761854647</t>
  </si>
  <si>
    <t>Telefonnummer spelare</t>
  </si>
  <si>
    <t>Sandra: 0703125480</t>
  </si>
  <si>
    <t>Andreas: 0706596943</t>
  </si>
  <si>
    <t>Mobil: 0705683652</t>
  </si>
  <si>
    <t xml:space="preserve">Sofia: 0720080515 </t>
  </si>
  <si>
    <t>Finns ej</t>
  </si>
  <si>
    <t>Mouayad: 0700732220</t>
  </si>
  <si>
    <t>Mobil: 0760212344</t>
  </si>
  <si>
    <t>Sofia: 0739873348</t>
  </si>
  <si>
    <t>Erik: 0702139146 Catharina: 0709102992</t>
  </si>
  <si>
    <t>Anders: 0738360200</t>
  </si>
  <si>
    <t>Lina: 0762162371</t>
  </si>
  <si>
    <t>Lama: 0762067022</t>
  </si>
  <si>
    <t>Nathalie: 0737165865</t>
  </si>
  <si>
    <t>Mobil: 0766221190</t>
  </si>
  <si>
    <t>Gustav: 0724040060 Emilia: 0723899517</t>
  </si>
  <si>
    <t>Mobil: 0793357132</t>
  </si>
  <si>
    <t>Blackeberg cup</t>
  </si>
  <si>
    <t>10-11 September</t>
  </si>
  <si>
    <t>Match börjar 15.30</t>
  </si>
  <si>
    <t>Norrköping</t>
  </si>
  <si>
    <t>Match börjar 13.30</t>
  </si>
  <si>
    <t>Katrineholm</t>
  </si>
  <si>
    <t>Match börjar 12.00</t>
  </si>
  <si>
    <t>Match börjar 14.30</t>
  </si>
  <si>
    <t>Totalt</t>
  </si>
  <si>
    <t>Mobil: 0707645042</t>
  </si>
  <si>
    <t>9 Oktober</t>
  </si>
  <si>
    <t>15.00</t>
  </si>
  <si>
    <t>KIOSK</t>
  </si>
  <si>
    <t>10.00-15.00</t>
  </si>
  <si>
    <t>10.00-15.01</t>
  </si>
  <si>
    <t>10.00-15.02</t>
  </si>
  <si>
    <t>10.00-15.03</t>
  </si>
  <si>
    <t>Kiosk under alla dagens matcher</t>
  </si>
  <si>
    <t>Söderköping</t>
  </si>
  <si>
    <t>14.00</t>
  </si>
  <si>
    <t>Fredag</t>
  </si>
  <si>
    <t>Lördag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</si>
</sst>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Fill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16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7" xfId="0" applyBorder="1"/>
    <xf numFmtId="0" fontId="3" fillId="0" borderId="8" xfId="0" applyFont="1" applyBorder="1" applyAlignment="1">
      <alignment wrapText="1"/>
    </xf>
    <xf numFmtId="0" fontId="0" fillId="0" borderId="9" xfId="0" applyBorder="1"/>
    <xf numFmtId="0" fontId="3" fillId="0" borderId="10" xfId="0" applyFont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16" fontId="0" fillId="0" borderId="11" xfId="0" applyNumberFormat="1" applyBorder="1"/>
    <xf numFmtId="0" fontId="4" fillId="0" borderId="11" xfId="0" applyFont="1" applyBorder="1" applyAlignment="1">
      <alignment horizontal="center" wrapText="1"/>
    </xf>
    <xf numFmtId="16" fontId="6" fillId="2" borderId="1" xfId="1" applyNumberFormat="1" applyBorder="1" applyAlignment="1">
      <alignment wrapText="1"/>
    </xf>
    <xf numFmtId="0" fontId="6" fillId="2" borderId="1" xfId="1" applyBorder="1" applyAlignment="1">
      <alignment wrapText="1"/>
    </xf>
    <xf numFmtId="0" fontId="6" fillId="2" borderId="8" xfId="1" applyBorder="1" applyAlignment="1">
      <alignment wrapText="1"/>
    </xf>
    <xf numFmtId="0" fontId="6" fillId="2" borderId="2" xfId="1" applyBorder="1" applyAlignment="1">
      <alignment wrapText="1"/>
    </xf>
    <xf numFmtId="0" fontId="6" fillId="2" borderId="9" xfId="1" applyBorder="1"/>
    <xf numFmtId="0" fontId="6" fillId="2" borderId="13" xfId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6" fillId="2" borderId="16" xfId="1" applyBorder="1" applyAlignment="1">
      <alignment wrapText="1"/>
    </xf>
    <xf numFmtId="0" fontId="6" fillId="2" borderId="17" xfId="1" applyBorder="1" applyAlignment="1">
      <alignment wrapText="1"/>
    </xf>
    <xf numFmtId="16" fontId="6" fillId="2" borderId="18" xfId="1" applyNumberFormat="1" applyBorder="1" applyAlignment="1">
      <alignment wrapText="1"/>
    </xf>
    <xf numFmtId="0" fontId="6" fillId="2" borderId="18" xfId="1" applyBorder="1" applyAlignment="1">
      <alignment wrapText="1"/>
    </xf>
    <xf numFmtId="0" fontId="6" fillId="2" borderId="19" xfId="1" applyBorder="1"/>
    <xf numFmtId="0" fontId="4" fillId="0" borderId="20" xfId="0" applyFont="1" applyBorder="1" applyAlignment="1">
      <alignment wrapText="1"/>
    </xf>
    <xf numFmtId="0" fontId="6" fillId="2" borderId="14" xfId="1" applyBorder="1" applyAlignment="1">
      <alignment wrapText="1"/>
    </xf>
    <xf numFmtId="0" fontId="6" fillId="2" borderId="2" xfId="1" applyBorder="1" applyAlignment="1">
      <alignment horizontal="center" wrapText="1"/>
    </xf>
    <xf numFmtId="0" fontId="6" fillId="2" borderId="6" xfId="1" applyBorder="1" applyAlignment="1">
      <alignment wrapText="1"/>
    </xf>
    <xf numFmtId="0" fontId="6" fillId="2" borderId="1" xfId="1" applyBorder="1" applyAlignment="1"/>
    <xf numFmtId="0" fontId="6" fillId="2" borderId="7" xfId="1" applyBorder="1"/>
    <xf numFmtId="0" fontId="6" fillId="2" borderId="2" xfId="1" applyBorder="1" applyAlignment="1"/>
    <xf numFmtId="0" fontId="6" fillId="2" borderId="2" xfId="1" applyBorder="1" applyAlignment="1">
      <alignment horizontal="left" vertical="top" wrapText="1"/>
    </xf>
    <xf numFmtId="16" fontId="6" fillId="2" borderId="2" xfId="1" applyNumberFormat="1" applyBorder="1" applyAlignment="1">
      <alignment wrapText="1"/>
    </xf>
    <xf numFmtId="16" fontId="6" fillId="2" borderId="2" xfId="1" applyNumberFormat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4C20-C853-46BF-A7CD-506D990F604C}">
  <dimension ref="A3:G38"/>
  <sheetViews>
    <sheetView topLeftCell="A21" workbookViewId="0">
      <selection activeCell="D68" sqref="D68"/>
    </sheetView>
  </sheetViews>
  <sheetFormatPr defaultRowHeight="15" x14ac:dyDescent="0.25"/>
  <cols>
    <col min="1" max="1" width="14" bestFit="1" customWidth="1"/>
    <col min="2" max="2" width="16.85546875" customWidth="1"/>
    <col min="3" max="3" width="19.42578125" customWidth="1"/>
    <col min="4" max="4" width="18.7109375" customWidth="1"/>
    <col min="5" max="5" width="53.140625" customWidth="1"/>
    <col min="6" max="6" width="27.42578125" bestFit="1" customWidth="1"/>
    <col min="7" max="7" width="42.28515625" customWidth="1"/>
  </cols>
  <sheetData>
    <row r="3" spans="1:7" ht="15.75" thickBot="1" x14ac:dyDescent="0.3"/>
    <row r="4" spans="1:7" ht="54" x14ac:dyDescent="0.35">
      <c r="A4" s="23" t="s">
        <v>3</v>
      </c>
      <c r="B4" s="24" t="s">
        <v>1</v>
      </c>
      <c r="C4" s="24" t="s">
        <v>6</v>
      </c>
      <c r="D4" s="24" t="s">
        <v>7</v>
      </c>
      <c r="E4" s="24" t="s">
        <v>4</v>
      </c>
      <c r="F4" s="25" t="s">
        <v>22</v>
      </c>
    </row>
    <row r="5" spans="1:7" ht="30.75" x14ac:dyDescent="0.3">
      <c r="A5" s="48" t="s">
        <v>61</v>
      </c>
      <c r="B5" s="33" t="s">
        <v>62</v>
      </c>
      <c r="C5" s="49"/>
      <c r="D5" s="49"/>
      <c r="E5" s="49"/>
      <c r="F5" s="50" t="s">
        <v>17</v>
      </c>
      <c r="G5" s="3"/>
    </row>
    <row r="6" spans="1:7" ht="30.75" x14ac:dyDescent="0.3">
      <c r="A6" s="34" t="s">
        <v>61</v>
      </c>
      <c r="B6" s="35" t="s">
        <v>62</v>
      </c>
      <c r="C6" s="51"/>
      <c r="D6" s="51"/>
      <c r="E6" s="51"/>
      <c r="F6" s="36" t="s">
        <v>9</v>
      </c>
      <c r="G6" s="3"/>
    </row>
    <row r="7" spans="1:7" ht="30.75" x14ac:dyDescent="0.3">
      <c r="A7" s="34" t="s">
        <v>61</v>
      </c>
      <c r="B7" s="35" t="s">
        <v>62</v>
      </c>
      <c r="C7" s="51"/>
      <c r="D7" s="51"/>
      <c r="E7" s="51"/>
      <c r="F7" s="36" t="s">
        <v>8</v>
      </c>
      <c r="G7" s="3"/>
    </row>
    <row r="8" spans="1:7" ht="30.75" x14ac:dyDescent="0.3">
      <c r="A8" s="34" t="s">
        <v>61</v>
      </c>
      <c r="B8" s="35" t="s">
        <v>62</v>
      </c>
      <c r="C8" s="51"/>
      <c r="D8" s="51"/>
      <c r="E8" s="51"/>
      <c r="F8" s="36" t="s">
        <v>15</v>
      </c>
      <c r="G8" s="3"/>
    </row>
    <row r="9" spans="1:7" ht="30.75" x14ac:dyDescent="0.3">
      <c r="A9" s="34" t="s">
        <v>61</v>
      </c>
      <c r="B9" s="35" t="s">
        <v>62</v>
      </c>
      <c r="C9" s="51"/>
      <c r="D9" s="51"/>
      <c r="E9" s="51"/>
      <c r="F9" s="36" t="s">
        <v>11</v>
      </c>
      <c r="G9" s="3"/>
    </row>
    <row r="10" spans="1:7" ht="30.75" x14ac:dyDescent="0.3">
      <c r="A10" s="34" t="s">
        <v>61</v>
      </c>
      <c r="B10" s="35" t="s">
        <v>62</v>
      </c>
      <c r="C10" s="51"/>
      <c r="D10" s="51"/>
      <c r="E10" s="51"/>
      <c r="F10" s="36" t="s">
        <v>18</v>
      </c>
      <c r="G10" s="3"/>
    </row>
    <row r="11" spans="1:7" ht="45.75" x14ac:dyDescent="0.3">
      <c r="A11" s="34" t="s">
        <v>0</v>
      </c>
      <c r="B11" s="35" t="s">
        <v>20</v>
      </c>
      <c r="C11" s="35" t="s">
        <v>2</v>
      </c>
      <c r="D11" s="35" t="s">
        <v>5</v>
      </c>
      <c r="E11" s="35" t="s">
        <v>21</v>
      </c>
      <c r="F11" s="36" t="s">
        <v>17</v>
      </c>
      <c r="G11" s="2"/>
    </row>
    <row r="12" spans="1:7" ht="45.75" x14ac:dyDescent="0.3">
      <c r="A12" s="34" t="s">
        <v>0</v>
      </c>
      <c r="B12" s="35" t="s">
        <v>20</v>
      </c>
      <c r="C12" s="35" t="s">
        <v>2</v>
      </c>
      <c r="D12" s="35" t="s">
        <v>5</v>
      </c>
      <c r="E12" s="35" t="s">
        <v>21</v>
      </c>
      <c r="F12" s="36" t="s">
        <v>16</v>
      </c>
      <c r="G12" s="2"/>
    </row>
    <row r="13" spans="1:7" ht="45.75" x14ac:dyDescent="0.3">
      <c r="A13" s="34" t="s">
        <v>0</v>
      </c>
      <c r="B13" s="35" t="s">
        <v>20</v>
      </c>
      <c r="C13" s="35" t="s">
        <v>2</v>
      </c>
      <c r="D13" s="35" t="s">
        <v>5</v>
      </c>
      <c r="E13" s="35" t="s">
        <v>21</v>
      </c>
      <c r="F13" s="36" t="s">
        <v>11</v>
      </c>
      <c r="G13" s="2"/>
    </row>
    <row r="14" spans="1:7" ht="15.75" x14ac:dyDescent="0.3">
      <c r="A14" s="34" t="s">
        <v>23</v>
      </c>
      <c r="B14" s="35" t="s">
        <v>24</v>
      </c>
      <c r="C14" s="47" t="s">
        <v>25</v>
      </c>
      <c r="D14" s="35" t="s">
        <v>5</v>
      </c>
      <c r="E14" s="35" t="s">
        <v>26</v>
      </c>
      <c r="F14" s="36" t="s">
        <v>9</v>
      </c>
      <c r="G14" s="2"/>
    </row>
    <row r="15" spans="1:7" ht="15.75" x14ac:dyDescent="0.3">
      <c r="A15" s="34" t="s">
        <v>23</v>
      </c>
      <c r="B15" s="35" t="s">
        <v>24</v>
      </c>
      <c r="C15" s="47" t="s">
        <v>25</v>
      </c>
      <c r="D15" s="35" t="s">
        <v>5</v>
      </c>
      <c r="E15" s="35" t="s">
        <v>26</v>
      </c>
      <c r="F15" s="36" t="s">
        <v>16</v>
      </c>
      <c r="G15" s="2"/>
    </row>
    <row r="16" spans="1:7" ht="15.75" x14ac:dyDescent="0.3">
      <c r="A16" s="34" t="s">
        <v>23</v>
      </c>
      <c r="B16" s="35" t="s">
        <v>24</v>
      </c>
      <c r="C16" s="47" t="s">
        <v>25</v>
      </c>
      <c r="D16" s="35" t="s">
        <v>5</v>
      </c>
      <c r="E16" s="35" t="s">
        <v>26</v>
      </c>
      <c r="F16" s="36" t="s">
        <v>10</v>
      </c>
      <c r="G16" s="2"/>
    </row>
    <row r="17" spans="1:7" ht="15.75" x14ac:dyDescent="0.3">
      <c r="A17" s="34" t="s">
        <v>23</v>
      </c>
      <c r="B17" s="35" t="s">
        <v>24</v>
      </c>
      <c r="C17" s="47" t="s">
        <v>25</v>
      </c>
      <c r="D17" s="35" t="s">
        <v>5</v>
      </c>
      <c r="E17" s="35" t="s">
        <v>26</v>
      </c>
      <c r="F17" s="36" t="s">
        <v>18</v>
      </c>
      <c r="G17" s="2"/>
    </row>
    <row r="18" spans="1:7" ht="15" customHeight="1" x14ac:dyDescent="0.3">
      <c r="A18" s="34" t="s">
        <v>33</v>
      </c>
      <c r="B18" s="35" t="s">
        <v>36</v>
      </c>
      <c r="C18" s="47" t="s">
        <v>81</v>
      </c>
      <c r="D18" s="35" t="s">
        <v>5</v>
      </c>
      <c r="E18" s="52" t="s">
        <v>35</v>
      </c>
      <c r="F18" s="36" t="s">
        <v>17</v>
      </c>
      <c r="G18" s="2"/>
    </row>
    <row r="19" spans="1:7" ht="15" customHeight="1" x14ac:dyDescent="0.3">
      <c r="A19" s="34" t="s">
        <v>33</v>
      </c>
      <c r="B19" s="35" t="s">
        <v>36</v>
      </c>
      <c r="C19" s="47" t="s">
        <v>82</v>
      </c>
      <c r="D19" s="35" t="s">
        <v>5</v>
      </c>
      <c r="E19" s="52" t="s">
        <v>35</v>
      </c>
      <c r="F19" s="36" t="s">
        <v>17</v>
      </c>
      <c r="G19" s="2"/>
    </row>
    <row r="20" spans="1:7" ht="15" customHeight="1" x14ac:dyDescent="0.3">
      <c r="A20" s="34" t="s">
        <v>33</v>
      </c>
      <c r="B20" s="35" t="s">
        <v>36</v>
      </c>
      <c r="C20" s="47" t="s">
        <v>82</v>
      </c>
      <c r="D20" s="35" t="s">
        <v>5</v>
      </c>
      <c r="E20" s="52" t="s">
        <v>35</v>
      </c>
      <c r="F20" s="36" t="s">
        <v>17</v>
      </c>
      <c r="G20" s="2"/>
    </row>
    <row r="21" spans="1:7" ht="15" customHeight="1" x14ac:dyDescent="0.3">
      <c r="A21" s="34" t="s">
        <v>33</v>
      </c>
      <c r="B21" s="35" t="s">
        <v>36</v>
      </c>
      <c r="C21" s="47" t="s">
        <v>81</v>
      </c>
      <c r="D21" s="35" t="s">
        <v>5</v>
      </c>
      <c r="E21" s="52" t="s">
        <v>35</v>
      </c>
      <c r="F21" s="36" t="s">
        <v>40</v>
      </c>
      <c r="G21" s="2"/>
    </row>
    <row r="22" spans="1:7" ht="15" customHeight="1" x14ac:dyDescent="0.3">
      <c r="A22" s="34" t="s">
        <v>33</v>
      </c>
      <c r="B22" s="35" t="s">
        <v>36</v>
      </c>
      <c r="C22" s="47" t="s">
        <v>82</v>
      </c>
      <c r="D22" s="35" t="s">
        <v>5</v>
      </c>
      <c r="E22" s="52" t="s">
        <v>35</v>
      </c>
      <c r="F22" s="36" t="s">
        <v>40</v>
      </c>
      <c r="G22" s="2"/>
    </row>
    <row r="23" spans="1:7" ht="15" customHeight="1" x14ac:dyDescent="0.3">
      <c r="A23" s="34" t="s">
        <v>33</v>
      </c>
      <c r="B23" s="35" t="s">
        <v>36</v>
      </c>
      <c r="C23" s="47" t="s">
        <v>82</v>
      </c>
      <c r="D23" s="35" t="s">
        <v>5</v>
      </c>
      <c r="E23" s="52" t="s">
        <v>35</v>
      </c>
      <c r="F23" s="36" t="s">
        <v>40</v>
      </c>
      <c r="G23" s="2"/>
    </row>
    <row r="24" spans="1:7" ht="15" customHeight="1" x14ac:dyDescent="0.3">
      <c r="A24" s="34" t="s">
        <v>33</v>
      </c>
      <c r="B24" s="35" t="s">
        <v>36</v>
      </c>
      <c r="C24" s="47" t="s">
        <v>81</v>
      </c>
      <c r="D24" s="35" t="s">
        <v>5</v>
      </c>
      <c r="E24" s="52" t="s">
        <v>35</v>
      </c>
      <c r="F24" s="36" t="s">
        <v>18</v>
      </c>
      <c r="G24" s="2"/>
    </row>
    <row r="25" spans="1:7" ht="15" customHeight="1" x14ac:dyDescent="0.3">
      <c r="A25" s="34" t="s">
        <v>33</v>
      </c>
      <c r="B25" s="35" t="s">
        <v>36</v>
      </c>
      <c r="C25" s="47" t="s">
        <v>82</v>
      </c>
      <c r="D25" s="35" t="s">
        <v>5</v>
      </c>
      <c r="E25" s="52" t="s">
        <v>35</v>
      </c>
      <c r="F25" s="36" t="s">
        <v>18</v>
      </c>
      <c r="G25" s="2"/>
    </row>
    <row r="26" spans="1:7" ht="15" customHeight="1" x14ac:dyDescent="0.3">
      <c r="A26" s="34" t="s">
        <v>33</v>
      </c>
      <c r="B26" s="35" t="s">
        <v>36</v>
      </c>
      <c r="C26" s="47" t="s">
        <v>82</v>
      </c>
      <c r="D26" s="35" t="s">
        <v>5</v>
      </c>
      <c r="E26" s="52" t="s">
        <v>35</v>
      </c>
      <c r="F26" s="36" t="s">
        <v>18</v>
      </c>
      <c r="G26" s="2"/>
    </row>
    <row r="27" spans="1:7" ht="15" customHeight="1" x14ac:dyDescent="0.3">
      <c r="A27" s="34" t="s">
        <v>33</v>
      </c>
      <c r="B27" s="35" t="s">
        <v>36</v>
      </c>
      <c r="C27" s="47" t="s">
        <v>81</v>
      </c>
      <c r="D27" s="35" t="s">
        <v>5</v>
      </c>
      <c r="E27" s="52" t="s">
        <v>35</v>
      </c>
      <c r="F27" s="36" t="s">
        <v>15</v>
      </c>
      <c r="G27" s="2"/>
    </row>
    <row r="28" spans="1:7" ht="15" customHeight="1" x14ac:dyDescent="0.3">
      <c r="A28" s="34" t="s">
        <v>33</v>
      </c>
      <c r="B28" s="35" t="s">
        <v>36</v>
      </c>
      <c r="C28" s="47" t="s">
        <v>82</v>
      </c>
      <c r="D28" s="35" t="s">
        <v>5</v>
      </c>
      <c r="E28" s="52" t="s">
        <v>35</v>
      </c>
      <c r="F28" s="36" t="s">
        <v>15</v>
      </c>
      <c r="G28" s="2"/>
    </row>
    <row r="29" spans="1:7" ht="15" customHeight="1" x14ac:dyDescent="0.3">
      <c r="A29" s="34" t="s">
        <v>33</v>
      </c>
      <c r="B29" s="35" t="s">
        <v>36</v>
      </c>
      <c r="C29" s="47" t="s">
        <v>82</v>
      </c>
      <c r="D29" s="35" t="s">
        <v>5</v>
      </c>
      <c r="E29" s="35" t="s">
        <v>35</v>
      </c>
      <c r="F29" s="36" t="s">
        <v>8</v>
      </c>
      <c r="G29" s="2"/>
    </row>
    <row r="30" spans="1:7" ht="15.6" customHeight="1" x14ac:dyDescent="0.3">
      <c r="A30" s="34" t="s">
        <v>33</v>
      </c>
      <c r="B30" s="35" t="s">
        <v>36</v>
      </c>
      <c r="C30" s="47" t="s">
        <v>82</v>
      </c>
      <c r="D30" s="35" t="s">
        <v>5</v>
      </c>
      <c r="E30" s="35" t="s">
        <v>35</v>
      </c>
      <c r="F30" s="36" t="s">
        <v>8</v>
      </c>
      <c r="G30" s="2"/>
    </row>
    <row r="31" spans="1:7" ht="15.6" customHeight="1" x14ac:dyDescent="0.3">
      <c r="A31" s="34" t="s">
        <v>33</v>
      </c>
      <c r="B31" s="35" t="s">
        <v>36</v>
      </c>
      <c r="C31" s="47" t="s">
        <v>82</v>
      </c>
      <c r="D31" s="35" t="s">
        <v>5</v>
      </c>
      <c r="E31" s="35" t="s">
        <v>35</v>
      </c>
      <c r="F31" s="36" t="s">
        <v>10</v>
      </c>
      <c r="G31" s="2"/>
    </row>
    <row r="32" spans="1:7" ht="15" customHeight="1" x14ac:dyDescent="0.3">
      <c r="A32" s="34" t="s">
        <v>33</v>
      </c>
      <c r="B32" s="35" t="s">
        <v>36</v>
      </c>
      <c r="C32" s="47" t="s">
        <v>82</v>
      </c>
      <c r="D32" s="35" t="s">
        <v>5</v>
      </c>
      <c r="E32" s="35" t="s">
        <v>35</v>
      </c>
      <c r="F32" s="36" t="s">
        <v>16</v>
      </c>
      <c r="G32" s="2"/>
    </row>
    <row r="33" spans="1:7" x14ac:dyDescent="0.25">
      <c r="A33" s="34" t="s">
        <v>64</v>
      </c>
      <c r="B33" s="53">
        <v>44878</v>
      </c>
      <c r="C33" s="47" t="s">
        <v>34</v>
      </c>
      <c r="D33" s="35" t="s">
        <v>5</v>
      </c>
      <c r="E33" s="35" t="s">
        <v>65</v>
      </c>
      <c r="F33" s="36" t="s">
        <v>10</v>
      </c>
    </row>
    <row r="34" spans="1:7" x14ac:dyDescent="0.25">
      <c r="A34" s="34" t="s">
        <v>64</v>
      </c>
      <c r="B34" s="54">
        <v>44878</v>
      </c>
      <c r="C34" s="47" t="s">
        <v>34</v>
      </c>
      <c r="D34" s="35" t="s">
        <v>5</v>
      </c>
      <c r="E34" s="35" t="s">
        <v>65</v>
      </c>
      <c r="F34" s="36" t="s">
        <v>17</v>
      </c>
      <c r="G34" s="6"/>
    </row>
    <row r="35" spans="1:7" x14ac:dyDescent="0.25">
      <c r="A35" s="34" t="s">
        <v>64</v>
      </c>
      <c r="B35" s="54">
        <v>44878</v>
      </c>
      <c r="C35" s="47" t="s">
        <v>34</v>
      </c>
      <c r="D35" s="35" t="s">
        <v>5</v>
      </c>
      <c r="E35" s="35" t="s">
        <v>65</v>
      </c>
      <c r="F35" s="36" t="s">
        <v>16</v>
      </c>
      <c r="G35" s="6"/>
    </row>
    <row r="36" spans="1:7" ht="15.75" x14ac:dyDescent="0.3">
      <c r="A36" s="26" t="s">
        <v>28</v>
      </c>
      <c r="B36" s="6">
        <v>44913</v>
      </c>
      <c r="C36" s="5" t="s">
        <v>34</v>
      </c>
      <c r="D36" s="4" t="s">
        <v>5</v>
      </c>
      <c r="E36" s="4" t="s">
        <v>68</v>
      </c>
      <c r="F36" s="18" t="s">
        <v>14</v>
      </c>
      <c r="G36" s="6"/>
    </row>
    <row r="37" spans="1:7" ht="15.75" x14ac:dyDescent="0.3">
      <c r="A37" s="26" t="s">
        <v>28</v>
      </c>
      <c r="B37" s="6">
        <v>44913</v>
      </c>
      <c r="C37" s="5" t="s">
        <v>34</v>
      </c>
      <c r="D37" s="4" t="s">
        <v>5</v>
      </c>
      <c r="E37" s="4" t="s">
        <v>68</v>
      </c>
      <c r="F37" s="18" t="s">
        <v>17</v>
      </c>
      <c r="G37" s="6"/>
    </row>
    <row r="38" spans="1:7" ht="16.5" thickBot="1" x14ac:dyDescent="0.35">
      <c r="A38" s="27" t="s">
        <v>28</v>
      </c>
      <c r="B38" s="30">
        <v>44913</v>
      </c>
      <c r="C38" s="31" t="s">
        <v>34</v>
      </c>
      <c r="D38" s="28" t="s">
        <v>5</v>
      </c>
      <c r="E38" s="28" t="s">
        <v>68</v>
      </c>
      <c r="F38" s="22" t="s">
        <v>40</v>
      </c>
      <c r="G38" s="30"/>
    </row>
  </sheetData>
  <sheetProtection sort="0" autoFilter="0"/>
  <autoFilter ref="A4:F32" xr:uid="{57FF4C20-C853-46BF-A7CD-506D990F604C}"/>
  <phoneticPr fontId="1" type="noConversion"/>
  <pageMargins left="0.7" right="0.7" top="0.75" bottom="0.75" header="0.3" footer="0.3"/>
  <pageSetup orientation="portrait" r:id="rId1"/>
  <ignoredErrors>
    <ignoredError sqref="B32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7C66E4-F01C-40A7-AC27-7412477068A6}">
          <x14:formula1>
            <xm:f>'Fördelning &amp; Mobilnummer'!$A$3:$A$14</xm:f>
          </x14:formula1>
          <xm:sqref>F5:F38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9F64-16DB-4741-B311-EAC7F8E6CC5B}">
  <dimension ref="A3:H38"/>
  <sheetViews>
    <sheetView topLeftCell="A3" workbookViewId="0">
      <selection activeCell="D36" sqref="D36"/>
    </sheetView>
  </sheetViews>
  <sheetFormatPr defaultRowHeight="15" x14ac:dyDescent="0.25"/>
  <cols>
    <col min="1" max="1" width="14" bestFit="1" customWidth="1"/>
    <col min="2" max="2" width="14" customWidth="1"/>
    <col min="3" max="3" width="11.7109375" bestFit="1" customWidth="1"/>
    <col min="4" max="4" width="13.7109375" bestFit="1" customWidth="1"/>
    <col min="5" max="5" width="15.85546875" bestFit="1" customWidth="1"/>
    <col min="6" max="6" width="53.140625" customWidth="1"/>
    <col min="7" max="7" width="27.42578125" bestFit="1" customWidth="1"/>
  </cols>
  <sheetData>
    <row r="3" spans="1:8" ht="15.75" thickBot="1" x14ac:dyDescent="0.3"/>
    <row r="4" spans="1:8" ht="54.75" thickBot="1" x14ac:dyDescent="0.4">
      <c r="A4" s="23" t="s">
        <v>3</v>
      </c>
      <c r="B4" s="24"/>
      <c r="C4" s="24" t="s">
        <v>1</v>
      </c>
      <c r="D4" s="24" t="s">
        <v>6</v>
      </c>
      <c r="E4" s="24" t="s">
        <v>7</v>
      </c>
      <c r="F4" s="24" t="s">
        <v>4</v>
      </c>
      <c r="G4" s="25" t="s">
        <v>27</v>
      </c>
    </row>
    <row r="5" spans="1:8" x14ac:dyDescent="0.25">
      <c r="A5" s="40" t="s">
        <v>23</v>
      </c>
      <c r="B5" s="41" t="s">
        <v>41</v>
      </c>
      <c r="C5" s="42" t="s">
        <v>71</v>
      </c>
      <c r="D5" s="43" t="s">
        <v>72</v>
      </c>
      <c r="E5" s="43" t="s">
        <v>30</v>
      </c>
      <c r="F5" s="43" t="s">
        <v>63</v>
      </c>
      <c r="G5" s="44" t="s">
        <v>40</v>
      </c>
    </row>
    <row r="6" spans="1:8" x14ac:dyDescent="0.25">
      <c r="A6" s="34" t="s">
        <v>23</v>
      </c>
      <c r="B6" s="37" t="s">
        <v>41</v>
      </c>
      <c r="C6" s="32" t="s">
        <v>71</v>
      </c>
      <c r="D6" s="33" t="s">
        <v>72</v>
      </c>
      <c r="E6" s="35" t="s">
        <v>30</v>
      </c>
      <c r="F6" s="35" t="s">
        <v>63</v>
      </c>
      <c r="G6" s="36" t="s">
        <v>9</v>
      </c>
    </row>
    <row r="7" spans="1:8" x14ac:dyDescent="0.25">
      <c r="A7" s="34" t="s">
        <v>23</v>
      </c>
      <c r="B7" s="37" t="s">
        <v>41</v>
      </c>
      <c r="C7" s="32" t="s">
        <v>71</v>
      </c>
      <c r="D7" s="33" t="s">
        <v>72</v>
      </c>
      <c r="E7" s="35" t="s">
        <v>30</v>
      </c>
      <c r="F7" s="35" t="s">
        <v>63</v>
      </c>
      <c r="G7" s="36" t="s">
        <v>16</v>
      </c>
    </row>
    <row r="8" spans="1:8" x14ac:dyDescent="0.25">
      <c r="A8" s="34" t="s">
        <v>23</v>
      </c>
      <c r="B8" s="37" t="s">
        <v>41</v>
      </c>
      <c r="C8" s="32" t="s">
        <v>71</v>
      </c>
      <c r="D8" s="33" t="s">
        <v>72</v>
      </c>
      <c r="E8" s="35" t="s">
        <v>30</v>
      </c>
      <c r="F8" s="35" t="s">
        <v>63</v>
      </c>
      <c r="G8" s="36" t="s">
        <v>11</v>
      </c>
    </row>
    <row r="9" spans="1:8" ht="15.75" x14ac:dyDescent="0.3">
      <c r="A9" s="34" t="s">
        <v>28</v>
      </c>
      <c r="B9" s="46" t="s">
        <v>41</v>
      </c>
      <c r="C9" s="35" t="s">
        <v>29</v>
      </c>
      <c r="D9" s="35" t="s">
        <v>31</v>
      </c>
      <c r="E9" s="35" t="s">
        <v>30</v>
      </c>
      <c r="F9" s="35" t="s">
        <v>32</v>
      </c>
      <c r="G9" s="36" t="s">
        <v>9</v>
      </c>
      <c r="H9" s="1"/>
    </row>
    <row r="10" spans="1:8" ht="15.75" x14ac:dyDescent="0.3">
      <c r="A10" s="34" t="s">
        <v>28</v>
      </c>
      <c r="B10" s="46" t="s">
        <v>41</v>
      </c>
      <c r="C10" s="35" t="s">
        <v>29</v>
      </c>
      <c r="D10" s="35" t="s">
        <v>31</v>
      </c>
      <c r="E10" s="35" t="s">
        <v>30</v>
      </c>
      <c r="F10" s="35" t="s">
        <v>32</v>
      </c>
      <c r="G10" s="36" t="s">
        <v>18</v>
      </c>
      <c r="H10" s="1"/>
    </row>
    <row r="11" spans="1:8" ht="15.75" x14ac:dyDescent="0.3">
      <c r="A11" s="34" t="s">
        <v>28</v>
      </c>
      <c r="B11" s="46" t="s">
        <v>41</v>
      </c>
      <c r="C11" s="35" t="s">
        <v>29</v>
      </c>
      <c r="D11" s="35" t="s">
        <v>31</v>
      </c>
      <c r="E11" s="35" t="s">
        <v>30</v>
      </c>
      <c r="F11" s="35" t="s">
        <v>32</v>
      </c>
      <c r="G11" s="36" t="s">
        <v>40</v>
      </c>
      <c r="H11" s="1"/>
    </row>
    <row r="12" spans="1:8" ht="15.75" x14ac:dyDescent="0.3">
      <c r="A12" s="34" t="s">
        <v>28</v>
      </c>
      <c r="B12" s="46" t="s">
        <v>41</v>
      </c>
      <c r="C12" s="35" t="s">
        <v>29</v>
      </c>
      <c r="D12" s="35" t="s">
        <v>31</v>
      </c>
      <c r="E12" s="35" t="s">
        <v>30</v>
      </c>
      <c r="F12" s="35" t="s">
        <v>32</v>
      </c>
      <c r="G12" s="36" t="s">
        <v>15</v>
      </c>
      <c r="H12" s="1"/>
    </row>
    <row r="13" spans="1:8" ht="15.75" x14ac:dyDescent="0.3">
      <c r="A13" s="34" t="s">
        <v>28</v>
      </c>
      <c r="B13" s="46" t="s">
        <v>73</v>
      </c>
      <c r="C13" s="35" t="s">
        <v>29</v>
      </c>
      <c r="D13" s="35" t="s">
        <v>74</v>
      </c>
      <c r="E13" s="35" t="s">
        <v>30</v>
      </c>
      <c r="F13" s="35" t="s">
        <v>78</v>
      </c>
      <c r="G13" s="36" t="s">
        <v>18</v>
      </c>
      <c r="H13" s="1"/>
    </row>
    <row r="14" spans="1:8" ht="15.75" x14ac:dyDescent="0.3">
      <c r="A14" s="34" t="s">
        <v>28</v>
      </c>
      <c r="B14" s="46" t="s">
        <v>73</v>
      </c>
      <c r="C14" s="35" t="s">
        <v>29</v>
      </c>
      <c r="D14" s="35" t="s">
        <v>75</v>
      </c>
      <c r="E14" s="35" t="s">
        <v>30</v>
      </c>
      <c r="F14" s="35" t="s">
        <v>78</v>
      </c>
      <c r="G14" s="36" t="s">
        <v>9</v>
      </c>
      <c r="H14" s="1"/>
    </row>
    <row r="15" spans="1:8" ht="15.75" x14ac:dyDescent="0.3">
      <c r="A15" s="34" t="s">
        <v>28</v>
      </c>
      <c r="B15" s="46" t="s">
        <v>73</v>
      </c>
      <c r="C15" s="35" t="s">
        <v>29</v>
      </c>
      <c r="D15" s="35" t="s">
        <v>76</v>
      </c>
      <c r="E15" s="35" t="s">
        <v>30</v>
      </c>
      <c r="F15" s="35" t="s">
        <v>78</v>
      </c>
      <c r="G15" s="36" t="s">
        <v>11</v>
      </c>
      <c r="H15" s="1"/>
    </row>
    <row r="16" spans="1:8" ht="15.75" x14ac:dyDescent="0.3">
      <c r="A16" s="34" t="s">
        <v>28</v>
      </c>
      <c r="B16" s="46" t="s">
        <v>73</v>
      </c>
      <c r="C16" s="35" t="s">
        <v>29</v>
      </c>
      <c r="D16" s="35" t="s">
        <v>77</v>
      </c>
      <c r="E16" s="35" t="s">
        <v>30</v>
      </c>
      <c r="F16" s="35" t="s">
        <v>78</v>
      </c>
      <c r="G16" s="36" t="s">
        <v>16</v>
      </c>
      <c r="H16" s="1"/>
    </row>
    <row r="17" spans="1:7" x14ac:dyDescent="0.25">
      <c r="A17" s="34" t="s">
        <v>66</v>
      </c>
      <c r="B17" s="46" t="s">
        <v>41</v>
      </c>
      <c r="C17" s="53">
        <v>44885</v>
      </c>
      <c r="D17" s="35" t="s">
        <v>34</v>
      </c>
      <c r="E17" s="35" t="s">
        <v>30</v>
      </c>
      <c r="F17" s="35" t="s">
        <v>67</v>
      </c>
      <c r="G17" s="36" t="s">
        <v>15</v>
      </c>
    </row>
    <row r="18" spans="1:7" x14ac:dyDescent="0.25">
      <c r="A18" s="34" t="s">
        <v>66</v>
      </c>
      <c r="B18" s="46" t="s">
        <v>41</v>
      </c>
      <c r="C18" s="53">
        <v>44885</v>
      </c>
      <c r="D18" s="35" t="s">
        <v>34</v>
      </c>
      <c r="E18" s="35" t="s">
        <v>30</v>
      </c>
      <c r="F18" s="35" t="s">
        <v>67</v>
      </c>
      <c r="G18" s="36" t="s">
        <v>18</v>
      </c>
    </row>
    <row r="19" spans="1:7" x14ac:dyDescent="0.25">
      <c r="A19" s="34" t="s">
        <v>66</v>
      </c>
      <c r="B19" s="46" t="s">
        <v>41</v>
      </c>
      <c r="C19" s="53">
        <v>44885</v>
      </c>
      <c r="D19" s="35" t="s">
        <v>34</v>
      </c>
      <c r="E19" s="35" t="s">
        <v>30</v>
      </c>
      <c r="F19" s="35" t="s">
        <v>67</v>
      </c>
      <c r="G19" s="36" t="s">
        <v>11</v>
      </c>
    </row>
    <row r="20" spans="1:7" x14ac:dyDescent="0.25">
      <c r="A20" s="34" t="s">
        <v>66</v>
      </c>
      <c r="B20" s="46" t="s">
        <v>41</v>
      </c>
      <c r="C20" s="53">
        <v>44885</v>
      </c>
      <c r="D20" s="35" t="s">
        <v>34</v>
      </c>
      <c r="E20" s="35" t="s">
        <v>30</v>
      </c>
      <c r="F20" s="35" t="s">
        <v>67</v>
      </c>
      <c r="G20" s="36" t="s">
        <v>14</v>
      </c>
    </row>
    <row r="21" spans="1:7" x14ac:dyDescent="0.25">
      <c r="A21" s="34" t="s">
        <v>64</v>
      </c>
      <c r="B21" s="46" t="s">
        <v>41</v>
      </c>
      <c r="C21" s="53">
        <v>44892</v>
      </c>
      <c r="D21" s="35" t="s">
        <v>34</v>
      </c>
      <c r="E21" s="35" t="s">
        <v>30</v>
      </c>
      <c r="F21" s="35" t="s">
        <v>67</v>
      </c>
      <c r="G21" s="36" t="s">
        <v>8</v>
      </c>
    </row>
    <row r="22" spans="1:7" x14ac:dyDescent="0.25">
      <c r="A22" s="34" t="s">
        <v>64</v>
      </c>
      <c r="B22" s="46" t="s">
        <v>41</v>
      </c>
      <c r="C22" s="53">
        <v>44892</v>
      </c>
      <c r="D22" s="35" t="s">
        <v>34</v>
      </c>
      <c r="E22" s="35" t="s">
        <v>30</v>
      </c>
      <c r="F22" s="35" t="s">
        <v>67</v>
      </c>
      <c r="G22" s="36" t="s">
        <v>18</v>
      </c>
    </row>
    <row r="23" spans="1:7" x14ac:dyDescent="0.25">
      <c r="A23" s="34" t="s">
        <v>64</v>
      </c>
      <c r="B23" s="46" t="s">
        <v>41</v>
      </c>
      <c r="C23" s="53">
        <v>44892</v>
      </c>
      <c r="D23" s="35" t="s">
        <v>34</v>
      </c>
      <c r="E23" s="35" t="s">
        <v>30</v>
      </c>
      <c r="F23" s="35" t="s">
        <v>67</v>
      </c>
      <c r="G23" s="36" t="s">
        <v>17</v>
      </c>
    </row>
    <row r="24" spans="1:7" x14ac:dyDescent="0.25">
      <c r="A24" s="34" t="s">
        <v>64</v>
      </c>
      <c r="B24" s="46" t="s">
        <v>41</v>
      </c>
      <c r="C24" s="53">
        <v>44892</v>
      </c>
      <c r="D24" s="35" t="s">
        <v>34</v>
      </c>
      <c r="E24" s="35" t="s">
        <v>30</v>
      </c>
      <c r="F24" s="35" t="s">
        <v>68</v>
      </c>
      <c r="G24" s="36" t="s">
        <v>40</v>
      </c>
    </row>
    <row r="25" spans="1:7" x14ac:dyDescent="0.25">
      <c r="A25" s="34" t="s">
        <v>79</v>
      </c>
      <c r="B25" s="46" t="s">
        <v>41</v>
      </c>
      <c r="C25" s="53">
        <v>44899</v>
      </c>
      <c r="D25" s="35" t="s">
        <v>80</v>
      </c>
      <c r="E25" s="35" t="s">
        <v>30</v>
      </c>
      <c r="F25" s="35" t="s">
        <v>68</v>
      </c>
      <c r="G25" s="36" t="s">
        <v>14</v>
      </c>
    </row>
    <row r="26" spans="1:7" x14ac:dyDescent="0.25">
      <c r="A26" s="34" t="s">
        <v>79</v>
      </c>
      <c r="B26" s="46" t="s">
        <v>41</v>
      </c>
      <c r="C26" s="53">
        <v>44899</v>
      </c>
      <c r="D26" s="35" t="s">
        <v>80</v>
      </c>
      <c r="E26" s="35" t="s">
        <v>30</v>
      </c>
      <c r="F26" s="35" t="s">
        <v>68</v>
      </c>
      <c r="G26" s="36" t="s">
        <v>18</v>
      </c>
    </row>
    <row r="27" spans="1:7" x14ac:dyDescent="0.25">
      <c r="A27" s="34" t="s">
        <v>79</v>
      </c>
      <c r="B27" s="46" t="s">
        <v>41</v>
      </c>
      <c r="C27" s="53">
        <v>44899</v>
      </c>
      <c r="D27" s="35" t="s">
        <v>80</v>
      </c>
      <c r="E27" s="35" t="s">
        <v>30</v>
      </c>
      <c r="F27" s="35" t="s">
        <v>68</v>
      </c>
      <c r="G27" s="36" t="s">
        <v>15</v>
      </c>
    </row>
    <row r="28" spans="1:7" x14ac:dyDescent="0.25">
      <c r="A28" s="34" t="s">
        <v>79</v>
      </c>
      <c r="B28" s="46" t="s">
        <v>41</v>
      </c>
      <c r="C28" s="53">
        <v>44899</v>
      </c>
      <c r="D28" s="35" t="s">
        <v>80</v>
      </c>
      <c r="E28" s="35" t="s">
        <v>30</v>
      </c>
      <c r="F28" s="35" t="s">
        <v>68</v>
      </c>
      <c r="G28" s="36" t="s">
        <v>40</v>
      </c>
    </row>
    <row r="29" spans="1:7" x14ac:dyDescent="0.25">
      <c r="A29" s="34" t="s">
        <v>79</v>
      </c>
      <c r="B29" s="46" t="s">
        <v>41</v>
      </c>
      <c r="C29" s="53">
        <v>44899</v>
      </c>
      <c r="D29" s="35" t="s">
        <v>80</v>
      </c>
      <c r="E29" s="35" t="s">
        <v>30</v>
      </c>
      <c r="F29" s="35" t="s">
        <v>68</v>
      </c>
      <c r="G29" s="36" t="s">
        <v>10</v>
      </c>
    </row>
    <row r="30" spans="1:7" x14ac:dyDescent="0.25">
      <c r="A30" s="34" t="s">
        <v>28</v>
      </c>
      <c r="B30" s="46" t="s">
        <v>41</v>
      </c>
      <c r="C30" s="54">
        <v>44906</v>
      </c>
      <c r="D30" s="35" t="s">
        <v>34</v>
      </c>
      <c r="E30" s="35" t="s">
        <v>30</v>
      </c>
      <c r="F30" s="35" t="s">
        <v>67</v>
      </c>
      <c r="G30" s="36" t="s">
        <v>16</v>
      </c>
    </row>
    <row r="31" spans="1:7" x14ac:dyDescent="0.25">
      <c r="A31" s="34" t="s">
        <v>28</v>
      </c>
      <c r="B31" s="46" t="s">
        <v>41</v>
      </c>
      <c r="C31" s="54">
        <v>44906</v>
      </c>
      <c r="D31" s="35" t="s">
        <v>34</v>
      </c>
      <c r="E31" s="35" t="s">
        <v>30</v>
      </c>
      <c r="F31" s="35" t="s">
        <v>67</v>
      </c>
      <c r="G31" s="36" t="s">
        <v>17</v>
      </c>
    </row>
    <row r="32" spans="1:7" x14ac:dyDescent="0.25">
      <c r="A32" s="34" t="s">
        <v>28</v>
      </c>
      <c r="B32" s="46" t="s">
        <v>41</v>
      </c>
      <c r="C32" s="54">
        <v>44906</v>
      </c>
      <c r="D32" s="35" t="s">
        <v>34</v>
      </c>
      <c r="E32" s="35" t="s">
        <v>30</v>
      </c>
      <c r="F32" s="35" t="s">
        <v>67</v>
      </c>
      <c r="G32" s="36" t="s">
        <v>8</v>
      </c>
    </row>
    <row r="33" spans="1:7" x14ac:dyDescent="0.25">
      <c r="A33" s="34" t="s">
        <v>28</v>
      </c>
      <c r="B33" s="46" t="s">
        <v>41</v>
      </c>
      <c r="C33" s="54">
        <v>44906</v>
      </c>
      <c r="D33" s="35" t="s">
        <v>34</v>
      </c>
      <c r="E33" s="35" t="s">
        <v>30</v>
      </c>
      <c r="F33" s="35" t="s">
        <v>67</v>
      </c>
      <c r="G33" s="36" t="s">
        <v>18</v>
      </c>
    </row>
    <row r="34" spans="1:7" ht="30.75" thickBot="1" x14ac:dyDescent="0.35">
      <c r="A34" s="27" t="s">
        <v>37</v>
      </c>
      <c r="B34" s="45" t="s">
        <v>41</v>
      </c>
      <c r="C34" s="28"/>
      <c r="D34" s="28" t="s">
        <v>34</v>
      </c>
      <c r="E34" s="28" t="s">
        <v>34</v>
      </c>
      <c r="F34" s="28" t="s">
        <v>38</v>
      </c>
      <c r="G34" s="29"/>
    </row>
    <row r="35" spans="1:7" ht="15.75" x14ac:dyDescent="0.3">
      <c r="B35" s="39"/>
    </row>
    <row r="36" spans="1:7" ht="15.75" x14ac:dyDescent="0.3">
      <c r="B36" s="38"/>
    </row>
    <row r="37" spans="1:7" ht="15.75" x14ac:dyDescent="0.3">
      <c r="B37" s="38"/>
    </row>
    <row r="38" spans="1:7" ht="15.75" x14ac:dyDescent="0.3">
      <c r="B38" s="38"/>
    </row>
  </sheetData>
  <autoFilter ref="A4:G4" xr:uid="{57FF4C20-C853-46BF-A7CD-506D990F604C}"/>
  <phoneticPr fontId="1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E76A84-A736-4DFD-81FE-BF9EBA8941CF}">
          <x14:formula1>
            <xm:f>'Fördelning &amp; Mobilnummer'!$A$3:$A$14</xm:f>
          </x14:formula1>
          <xm:sqref>G5:G34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2300-DD3A-43F0-A92C-0BDE380AA155}">
  <dimension ref="A1:F14"/>
  <sheetViews>
    <sheetView tabSelected="1" workbookViewId="0">
      <selection activeCell="D7" sqref="D7"/>
    </sheetView>
  </sheetViews>
  <sheetFormatPr defaultRowHeight="15" x14ac:dyDescent="0.25"/>
  <cols>
    <col min="1" max="1" width="26.140625" customWidth="1"/>
    <col min="3" max="4" width="15.85546875" customWidth="1"/>
    <col min="5" max="5" width="25.5703125" customWidth="1"/>
    <col min="6" max="6" width="42.5703125" customWidth="1"/>
  </cols>
  <sheetData>
    <row r="1" spans="1:6" ht="15.75" thickBot="1" x14ac:dyDescent="0.3"/>
    <row r="2" spans="1:6" ht="33.6" customHeight="1" x14ac:dyDescent="0.3">
      <c r="A2" s="11" t="s">
        <v>19</v>
      </c>
      <c r="B2" s="12" t="s">
        <v>39</v>
      </c>
      <c r="C2" s="12" t="s">
        <v>41</v>
      </c>
      <c r="D2" s="12" t="s">
        <v>69</v>
      </c>
      <c r="E2" s="13" t="s">
        <v>44</v>
      </c>
      <c r="F2" s="14" t="s">
        <v>42</v>
      </c>
    </row>
    <row r="3" spans="1:6" ht="16.5" x14ac:dyDescent="0.3">
      <c r="A3" s="15" t="s">
        <v>8</v>
      </c>
      <c r="B3" s="7">
        <f>COUNTIF('Körschema (bortamatcher)'!F:F,'Fördelning &amp; Mobilnummer'!A3)</f>
        <v>3</v>
      </c>
      <c r="C3" s="7">
        <f>COUNTIF('Schema sekretariat (hemmamacth)'!G:G,'Fördelning &amp; Mobilnummer'!A3)</f>
        <v>2</v>
      </c>
      <c r="D3" s="7">
        <f>C3+B3</f>
        <v>5</v>
      </c>
      <c r="E3" s="8" t="s">
        <v>43</v>
      </c>
      <c r="F3" s="16" t="s">
        <v>45</v>
      </c>
    </row>
    <row r="4" spans="1:6" ht="16.5" x14ac:dyDescent="0.3">
      <c r="A4" s="17" t="s">
        <v>9</v>
      </c>
      <c r="B4" s="9">
        <f>COUNTIF('Körschema (bortamatcher)'!F:F,'Fördelning &amp; Mobilnummer'!A4)</f>
        <v>2</v>
      </c>
      <c r="C4" s="9">
        <f>COUNTIF('Schema sekretariat (hemmamacth)'!G:G,'Fördelning &amp; Mobilnummer'!A4)</f>
        <v>3</v>
      </c>
      <c r="D4" s="9">
        <f t="shared" ref="D4:D14" si="0">C4+B4</f>
        <v>5</v>
      </c>
      <c r="E4" s="10" t="s">
        <v>47</v>
      </c>
      <c r="F4" s="18" t="s">
        <v>46</v>
      </c>
    </row>
    <row r="5" spans="1:6" ht="16.5" x14ac:dyDescent="0.3">
      <c r="A5" s="17" t="s">
        <v>10</v>
      </c>
      <c r="B5" s="9">
        <f>COUNTIF('Körschema (bortamatcher)'!F:F,'Fördelning &amp; Mobilnummer'!A5)</f>
        <v>3</v>
      </c>
      <c r="C5" s="9">
        <f>COUNTIF('Schema sekretariat (hemmamacth)'!G:G,'Fördelning &amp; Mobilnummer'!A5)</f>
        <v>1</v>
      </c>
      <c r="D5" s="9">
        <f t="shared" si="0"/>
        <v>4</v>
      </c>
      <c r="E5" s="10" t="s">
        <v>49</v>
      </c>
      <c r="F5" s="18" t="s">
        <v>48</v>
      </c>
    </row>
    <row r="6" spans="1:6" ht="16.5" x14ac:dyDescent="0.3">
      <c r="A6" s="17" t="s">
        <v>11</v>
      </c>
      <c r="B6" s="9">
        <f>COUNTIF('Körschema (bortamatcher)'!F:F,'Fördelning &amp; Mobilnummer'!A6)</f>
        <v>2</v>
      </c>
      <c r="C6" s="9">
        <f>COUNTIF('Schema sekretariat (hemmamacth)'!G:G,'Fördelning &amp; Mobilnummer'!A6)</f>
        <v>3</v>
      </c>
      <c r="D6" s="9">
        <f t="shared" si="0"/>
        <v>5</v>
      </c>
      <c r="E6" s="10" t="s">
        <v>49</v>
      </c>
      <c r="F6" s="18" t="s">
        <v>55</v>
      </c>
    </row>
    <row r="7" spans="1:6" ht="16.5" x14ac:dyDescent="0.3">
      <c r="A7" s="17" t="s">
        <v>12</v>
      </c>
      <c r="B7" s="9">
        <f>COUNTIF('Körschema (bortamatcher)'!F:F,'Fördelning &amp; Mobilnummer'!A7)</f>
        <v>0</v>
      </c>
      <c r="C7" s="9">
        <f>COUNTIF('Schema sekretariat (hemmamacth)'!G:G,'Fördelning &amp; Mobilnummer'!A7)</f>
        <v>0</v>
      </c>
      <c r="D7" s="9">
        <f t="shared" si="0"/>
        <v>0</v>
      </c>
      <c r="E7" s="10" t="s">
        <v>49</v>
      </c>
      <c r="F7" s="18" t="s">
        <v>56</v>
      </c>
    </row>
    <row r="8" spans="1:6" ht="16.5" x14ac:dyDescent="0.3">
      <c r="A8" s="17" t="s">
        <v>40</v>
      </c>
      <c r="B8" s="9">
        <f>COUNTIF('Körschema (bortamatcher)'!F:F,'Fördelning &amp; Mobilnummer'!A8)</f>
        <v>4</v>
      </c>
      <c r="C8" s="9">
        <f>COUNTIF('Schema sekretariat (hemmamacth)'!G:G,'Fördelning &amp; Mobilnummer'!A8)</f>
        <v>4</v>
      </c>
      <c r="D8" s="9">
        <f t="shared" si="0"/>
        <v>8</v>
      </c>
      <c r="E8" s="10" t="s">
        <v>49</v>
      </c>
      <c r="F8" s="18" t="s">
        <v>57</v>
      </c>
    </row>
    <row r="9" spans="1:6" ht="16.5" x14ac:dyDescent="0.3">
      <c r="A9" s="17" t="s">
        <v>13</v>
      </c>
      <c r="B9" s="9">
        <f>COUNTIF('Körschema (bortamatcher)'!F:F,'Fördelning &amp; Mobilnummer'!A9)</f>
        <v>0</v>
      </c>
      <c r="C9" s="9">
        <f>COUNTIF('Schema sekretariat (hemmamacth)'!G:G,'Fördelning &amp; Mobilnummer'!A9)</f>
        <v>0</v>
      </c>
      <c r="D9" s="9">
        <f t="shared" si="0"/>
        <v>0</v>
      </c>
      <c r="E9" s="10" t="s">
        <v>49</v>
      </c>
      <c r="F9" s="18" t="s">
        <v>50</v>
      </c>
    </row>
    <row r="10" spans="1:6" ht="16.5" x14ac:dyDescent="0.3">
      <c r="A10" s="17" t="s">
        <v>14</v>
      </c>
      <c r="B10" s="9">
        <f>COUNTIF('Körschema (bortamatcher)'!F:F,'Fördelning &amp; Mobilnummer'!A10)</f>
        <v>1</v>
      </c>
      <c r="C10" s="9">
        <f>COUNTIF('Schema sekretariat (hemmamacth)'!G:G,'Fördelning &amp; Mobilnummer'!A10)</f>
        <v>2</v>
      </c>
      <c r="D10" s="9">
        <f t="shared" si="0"/>
        <v>3</v>
      </c>
      <c r="E10" s="10" t="s">
        <v>51</v>
      </c>
      <c r="F10" s="18" t="s">
        <v>52</v>
      </c>
    </row>
    <row r="11" spans="1:6" ht="16.5" x14ac:dyDescent="0.3">
      <c r="A11" s="17" t="s">
        <v>15</v>
      </c>
      <c r="B11" s="9">
        <f>COUNTIF('Körschema (bortamatcher)'!F:F,'Fördelning &amp; Mobilnummer'!A11)</f>
        <v>3</v>
      </c>
      <c r="C11" s="9">
        <f>COUNTIF('Schema sekretariat (hemmamacth)'!G:G,'Fördelning &amp; Mobilnummer'!A11)</f>
        <v>3</v>
      </c>
      <c r="D11" s="9">
        <f t="shared" si="0"/>
        <v>6</v>
      </c>
      <c r="E11" s="10" t="s">
        <v>49</v>
      </c>
      <c r="F11" s="18" t="s">
        <v>53</v>
      </c>
    </row>
    <row r="12" spans="1:6" ht="16.5" x14ac:dyDescent="0.3">
      <c r="A12" s="17" t="s">
        <v>16</v>
      </c>
      <c r="B12" s="9">
        <f>COUNTIF('Körschema (bortamatcher)'!F:F,'Fördelning &amp; Mobilnummer'!A12)</f>
        <v>4</v>
      </c>
      <c r="C12" s="9">
        <f>COUNTIF('Schema sekretariat (hemmamacth)'!G:G,'Fördelning &amp; Mobilnummer'!A12)</f>
        <v>3</v>
      </c>
      <c r="D12" s="9">
        <f t="shared" si="0"/>
        <v>7</v>
      </c>
      <c r="E12" s="10" t="s">
        <v>49</v>
      </c>
      <c r="F12" s="18" t="s">
        <v>54</v>
      </c>
    </row>
    <row r="13" spans="1:6" ht="16.5" x14ac:dyDescent="0.3">
      <c r="A13" s="17" t="s">
        <v>17</v>
      </c>
      <c r="B13" s="9">
        <f>COUNTIF('Körschema (bortamatcher)'!F:F,'Fördelning &amp; Mobilnummer'!A13)</f>
        <v>7</v>
      </c>
      <c r="C13" s="9">
        <f>COUNTIF('Schema sekretariat (hemmamacth)'!G:G,'Fördelning &amp; Mobilnummer'!A13)</f>
        <v>2</v>
      </c>
      <c r="D13" s="9">
        <f t="shared" si="0"/>
        <v>9</v>
      </c>
      <c r="E13" s="10" t="s">
        <v>58</v>
      </c>
      <c r="F13" s="18" t="s">
        <v>59</v>
      </c>
    </row>
    <row r="14" spans="1:6" ht="17.25" thickBot="1" x14ac:dyDescent="0.35">
      <c r="A14" s="19" t="s">
        <v>18</v>
      </c>
      <c r="B14" s="20">
        <f>COUNTIF('Körschema (bortamatcher)'!F:F,'Fördelning &amp; Mobilnummer'!A14)</f>
        <v>5</v>
      </c>
      <c r="C14" s="20">
        <f>COUNTIF('Schema sekretariat (hemmamacth)'!G:G,'Fördelning &amp; Mobilnummer'!A14)</f>
        <v>6</v>
      </c>
      <c r="D14" s="20">
        <f t="shared" si="0"/>
        <v>11</v>
      </c>
      <c r="E14" s="21" t="s">
        <v>60</v>
      </c>
      <c r="F14" s="22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F665E343759438396DF440B4B9014" ma:contentTypeVersion="14" ma:contentTypeDescription="Create a new document." ma:contentTypeScope="" ma:versionID="41241b2388dc89862e52f520c23bfe08">
  <xsd:schema xmlns:xsd="http://www.w3.org/2001/XMLSchema" xmlns:xs="http://www.w3.org/2001/XMLSchema" xmlns:p="http://schemas.microsoft.com/office/2006/metadata/properties" xmlns:ns3="34c7c1f3-9970-4b92-9790-a396cf44b94c" xmlns:ns4="0e40f387-9dd1-4a76-9ad9-7439626bac3a" targetNamespace="http://schemas.microsoft.com/office/2006/metadata/properties" ma:root="true" ma:fieldsID="3a868b101bfd68202eb36df2853b2e5d" ns3:_="" ns4:_="">
    <xsd:import namespace="34c7c1f3-9970-4b92-9790-a396cf44b94c"/>
    <xsd:import namespace="0e40f387-9dd1-4a76-9ad9-7439626bac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7c1f3-9970-4b92-9790-a396cf44b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0f387-9dd1-4a76-9ad9-7439626bac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2A738D-C111-44C2-AFD7-42D2F2089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7c1f3-9970-4b92-9790-a396cf44b94c"/>
    <ds:schemaRef ds:uri="0e40f387-9dd1-4a76-9ad9-7439626bac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82769F-0633-4100-BA48-260342B6C084}">
  <ds:schemaRefs>
    <ds:schemaRef ds:uri="http://schemas.openxmlformats.org/package/2006/metadata/core-properties"/>
    <ds:schemaRef ds:uri="0e40f387-9dd1-4a76-9ad9-7439626bac3a"/>
    <ds:schemaRef ds:uri="34c7c1f3-9970-4b92-9790-a396cf44b94c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ED24C8-BED2-476B-BB1C-D9297687A9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Körschema (bortamatcher)</vt:lpstr>
      <vt:lpstr>Schema sekretariat (hemmamacth)</vt:lpstr>
      <vt:lpstr>Fördelning &amp; Mobilnummer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Eriksson, Emilia</dc:creator>
  <cp:lastModifiedBy>Eriksson, Emilia</cp:lastModifiedBy>
  <dcterms:created xsi:type="dcterms:W3CDTF">2022-09-12T15:49:52Z</dcterms:created>
  <dcterms:modified xsi:type="dcterms:W3CDTF">2022-12-12T07:12:19Z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0x0101009D2F665E343759438396DF440B4B9014</vt:lpwstr>
  </property>
</Properties>
</file>