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G43" i="1" l="1"/>
  <c r="F43" i="1"/>
  <c r="D43" i="1"/>
  <c r="I21" i="1"/>
  <c r="I19" i="1"/>
  <c r="I17" i="1"/>
  <c r="I16" i="1"/>
  <c r="I14" i="1"/>
  <c r="I13" i="1"/>
  <c r="I12" i="1"/>
  <c r="I11" i="1"/>
  <c r="I43" i="1" s="1"/>
  <c r="I42" i="1"/>
  <c r="I41" i="1"/>
  <c r="I40" i="1"/>
  <c r="I39" i="1"/>
  <c r="I38" i="1"/>
  <c r="I37" i="1"/>
  <c r="I36" i="1"/>
  <c r="I35" i="1"/>
  <c r="I30" i="1"/>
  <c r="I29" i="1"/>
  <c r="I28" i="1"/>
  <c r="I27" i="1"/>
  <c r="I26" i="1"/>
</calcChain>
</file>

<file path=xl/sharedStrings.xml><?xml version="1.0" encoding="utf-8"?>
<sst xmlns="http://schemas.openxmlformats.org/spreadsheetml/2006/main" count="36" uniqueCount="36">
  <si>
    <t>Sammanställning betalning Spanien 2015</t>
  </si>
  <si>
    <t>Steven Gomez</t>
  </si>
  <si>
    <t>Kvar att betala</t>
  </si>
  <si>
    <t>Spelare</t>
  </si>
  <si>
    <t>Gabriel Sjöholm</t>
  </si>
  <si>
    <t>Ben Joseph</t>
  </si>
  <si>
    <t>Diego Casares</t>
  </si>
  <si>
    <t>Sebastian Olin</t>
  </si>
  <si>
    <t>Joel Lummi</t>
  </si>
  <si>
    <t>Emre Göker</t>
  </si>
  <si>
    <t>Lucas Södergren</t>
  </si>
  <si>
    <t>Theo Bengtsson</t>
  </si>
  <si>
    <t>Pontus Sabel</t>
  </si>
  <si>
    <t>Ahmet Thural</t>
  </si>
  <si>
    <t>Aziz Warak</t>
  </si>
  <si>
    <t>Hermilson Hernandez</t>
  </si>
  <si>
    <t>Krister Södergren</t>
  </si>
  <si>
    <t>Sandra Lummi</t>
  </si>
  <si>
    <t>Semra Göker</t>
  </si>
  <si>
    <t>Familjen Södergren x 3</t>
  </si>
  <si>
    <t>Familjen Thural x 3</t>
  </si>
  <si>
    <t>Familjen Bengtsson x 3</t>
  </si>
  <si>
    <t>Familjen Gicic/Sjöholm x 3</t>
  </si>
  <si>
    <t xml:space="preserve">Familjen Lummi x 2 </t>
  </si>
  <si>
    <t xml:space="preserve">Victor Oyarzo </t>
  </si>
  <si>
    <t>Familjen Oyarzo x 3</t>
  </si>
  <si>
    <t>Familjen Olin x 4</t>
  </si>
  <si>
    <t>Stanisla Joseph</t>
  </si>
  <si>
    <t>Feddner Gomez x 2</t>
  </si>
  <si>
    <t xml:space="preserve">Totalbelopp </t>
  </si>
  <si>
    <t>Totalt att betala</t>
  </si>
  <si>
    <t>Inbetalt</t>
  </si>
  <si>
    <t>Spelarkonto</t>
  </si>
  <si>
    <t>Tillgodo</t>
  </si>
  <si>
    <t>Ledare</t>
  </si>
  <si>
    <t>Anhöriga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</si>
</sst>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K43" sqref="K43"/>
    </sheetView>
  </sheetViews>
  <sheetFormatPr defaultRowHeight="15" x14ac:dyDescent="0.25"/>
  <cols>
    <col min="6" max="6" width="12.28515625" customWidth="1"/>
    <col min="7" max="7" width="12.42578125" customWidth="1"/>
    <col min="8" max="8" width="5.5703125" customWidth="1"/>
  </cols>
  <sheetData>
    <row r="1" spans="1:11" ht="21" x14ac:dyDescent="0.35">
      <c r="A1" s="1" t="s">
        <v>0</v>
      </c>
    </row>
    <row r="3" spans="1:11" x14ac:dyDescent="0.25">
      <c r="A3" t="s">
        <v>29</v>
      </c>
    </row>
    <row r="7" spans="1:11" ht="18.75" x14ac:dyDescent="0.3">
      <c r="A7" s="4" t="s">
        <v>3</v>
      </c>
      <c r="D7" s="2" t="s">
        <v>30</v>
      </c>
      <c r="F7" s="2" t="s">
        <v>31</v>
      </c>
      <c r="G7" s="2" t="s">
        <v>32</v>
      </c>
      <c r="I7" s="2" t="s">
        <v>2</v>
      </c>
      <c r="K7" s="2" t="s">
        <v>33</v>
      </c>
    </row>
    <row r="9" spans="1:11" x14ac:dyDescent="0.25">
      <c r="A9" t="s">
        <v>1</v>
      </c>
      <c r="D9">
        <v>6400</v>
      </c>
      <c r="F9">
        <v>2500</v>
      </c>
      <c r="G9">
        <v>4399</v>
      </c>
      <c r="I9">
        <v>0</v>
      </c>
      <c r="K9">
        <v>499</v>
      </c>
    </row>
    <row r="10" spans="1:11" x14ac:dyDescent="0.25">
      <c r="A10" t="s">
        <v>4</v>
      </c>
      <c r="D10">
        <v>6400</v>
      </c>
      <c r="F10">
        <v>2500</v>
      </c>
      <c r="G10">
        <v>4329</v>
      </c>
      <c r="I10">
        <v>0</v>
      </c>
      <c r="K10">
        <v>429</v>
      </c>
    </row>
    <row r="11" spans="1:11" x14ac:dyDescent="0.25">
      <c r="A11" t="s">
        <v>5</v>
      </c>
      <c r="D11">
        <v>6400</v>
      </c>
      <c r="F11">
        <v>2500</v>
      </c>
      <c r="G11">
        <v>1296</v>
      </c>
      <c r="I11">
        <f>SUM(D11-F11-G11)</f>
        <v>2604</v>
      </c>
    </row>
    <row r="12" spans="1:11" x14ac:dyDescent="0.25">
      <c r="A12" t="s">
        <v>6</v>
      </c>
      <c r="D12">
        <v>6400</v>
      </c>
      <c r="F12">
        <v>2500</v>
      </c>
      <c r="G12">
        <v>3262</v>
      </c>
      <c r="I12">
        <f>SUM(D12-F12-G12)</f>
        <v>638</v>
      </c>
    </row>
    <row r="13" spans="1:11" x14ac:dyDescent="0.25">
      <c r="A13" t="s">
        <v>7</v>
      </c>
      <c r="D13">
        <v>6400</v>
      </c>
      <c r="F13">
        <v>500</v>
      </c>
      <c r="G13">
        <v>4943</v>
      </c>
      <c r="I13">
        <f>SUM(D13-F13-G13)</f>
        <v>957</v>
      </c>
    </row>
    <row r="14" spans="1:11" x14ac:dyDescent="0.25">
      <c r="A14" t="s">
        <v>8</v>
      </c>
      <c r="D14">
        <v>6400</v>
      </c>
      <c r="F14">
        <v>2500</v>
      </c>
      <c r="G14">
        <v>3333</v>
      </c>
      <c r="I14">
        <f>SUM(D14-F14-G14)</f>
        <v>567</v>
      </c>
    </row>
    <row r="15" spans="1:11" x14ac:dyDescent="0.25">
      <c r="A15" t="s">
        <v>24</v>
      </c>
      <c r="D15">
        <v>6400</v>
      </c>
      <c r="F15">
        <v>2500</v>
      </c>
      <c r="G15">
        <v>7337</v>
      </c>
      <c r="I15">
        <v>0</v>
      </c>
      <c r="K15">
        <v>3437</v>
      </c>
    </row>
    <row r="16" spans="1:11" x14ac:dyDescent="0.25">
      <c r="A16" t="s">
        <v>9</v>
      </c>
      <c r="D16">
        <v>6400</v>
      </c>
      <c r="F16">
        <v>2500</v>
      </c>
      <c r="G16">
        <v>2292</v>
      </c>
      <c r="I16">
        <f>SUM(D16-F16-G16)</f>
        <v>1608</v>
      </c>
    </row>
    <row r="17" spans="1:11" x14ac:dyDescent="0.25">
      <c r="A17" t="s">
        <v>10</v>
      </c>
      <c r="D17">
        <v>6400</v>
      </c>
      <c r="F17">
        <v>2500</v>
      </c>
      <c r="G17">
        <v>2737</v>
      </c>
      <c r="I17">
        <f>SUM(D17-F17-G17)</f>
        <v>1163</v>
      </c>
    </row>
    <row r="18" spans="1:11" x14ac:dyDescent="0.25">
      <c r="A18" t="s">
        <v>11</v>
      </c>
      <c r="D18">
        <v>6400</v>
      </c>
      <c r="F18">
        <v>2500</v>
      </c>
      <c r="G18">
        <v>4010</v>
      </c>
      <c r="I18">
        <v>0</v>
      </c>
      <c r="K18">
        <v>110</v>
      </c>
    </row>
    <row r="19" spans="1:11" x14ac:dyDescent="0.25">
      <c r="A19" t="s">
        <v>12</v>
      </c>
      <c r="D19">
        <v>6400</v>
      </c>
      <c r="F19">
        <v>2500</v>
      </c>
      <c r="G19">
        <v>3306</v>
      </c>
      <c r="I19">
        <f>SUM(D19-F19-G19)</f>
        <v>594</v>
      </c>
    </row>
    <row r="20" spans="1:11" x14ac:dyDescent="0.25">
      <c r="A20" t="s">
        <v>13</v>
      </c>
      <c r="D20">
        <v>6400</v>
      </c>
      <c r="F20">
        <v>2500</v>
      </c>
      <c r="G20">
        <v>1917</v>
      </c>
      <c r="I20">
        <v>1983</v>
      </c>
    </row>
    <row r="21" spans="1:11" x14ac:dyDescent="0.25">
      <c r="A21" t="s">
        <v>14</v>
      </c>
      <c r="D21">
        <v>6400</v>
      </c>
      <c r="F21">
        <v>2500</v>
      </c>
      <c r="G21">
        <v>1470</v>
      </c>
      <c r="I21">
        <f>SUM(D21-F21-G21)</f>
        <v>2430</v>
      </c>
    </row>
    <row r="24" spans="1:11" ht="18.75" x14ac:dyDescent="0.3">
      <c r="A24" s="4" t="s">
        <v>34</v>
      </c>
    </row>
    <row r="26" spans="1:11" x14ac:dyDescent="0.25">
      <c r="A26" t="s">
        <v>15</v>
      </c>
      <c r="D26">
        <v>6400</v>
      </c>
      <c r="F26">
        <v>2640</v>
      </c>
      <c r="I26">
        <f>SUM(D26-F26)</f>
        <v>3760</v>
      </c>
    </row>
    <row r="27" spans="1:11" x14ac:dyDescent="0.25">
      <c r="A27" t="s">
        <v>16</v>
      </c>
      <c r="D27">
        <v>6400</v>
      </c>
      <c r="F27">
        <v>0</v>
      </c>
      <c r="I27">
        <f>SUM(D27-F27)</f>
        <v>6400</v>
      </c>
    </row>
    <row r="28" spans="1:11" x14ac:dyDescent="0.25">
      <c r="A28" t="s">
        <v>17</v>
      </c>
      <c r="D28">
        <v>6400</v>
      </c>
      <c r="F28">
        <v>3140</v>
      </c>
      <c r="I28">
        <f>SUM(D28-F28)</f>
        <v>3260</v>
      </c>
    </row>
    <row r="29" spans="1:11" x14ac:dyDescent="0.25">
      <c r="A29" t="s">
        <v>27</v>
      </c>
      <c r="D29">
        <v>6400</v>
      </c>
      <c r="F29">
        <v>0</v>
      </c>
      <c r="I29">
        <f>SUM(D29-F29)</f>
        <v>6400</v>
      </c>
    </row>
    <row r="30" spans="1:11" x14ac:dyDescent="0.25">
      <c r="A30" t="s">
        <v>28</v>
      </c>
      <c r="D30">
        <v>6290</v>
      </c>
      <c r="F30">
        <v>0</v>
      </c>
      <c r="I30">
        <f>SUM(D30-F30)</f>
        <v>6290</v>
      </c>
    </row>
    <row r="33" spans="1:9" ht="18.75" x14ac:dyDescent="0.3">
      <c r="A33" s="4" t="s">
        <v>35</v>
      </c>
    </row>
    <row r="35" spans="1:9" x14ac:dyDescent="0.25">
      <c r="A35" t="s">
        <v>18</v>
      </c>
      <c r="D35">
        <v>6400</v>
      </c>
      <c r="F35">
        <v>3140</v>
      </c>
      <c r="I35">
        <f t="shared" ref="I35:I42" si="0">SUM(D35-F35)</f>
        <v>3260</v>
      </c>
    </row>
    <row r="36" spans="1:9" x14ac:dyDescent="0.25">
      <c r="A36" t="s">
        <v>23</v>
      </c>
      <c r="D36">
        <v>6730</v>
      </c>
      <c r="F36">
        <v>1000</v>
      </c>
      <c r="I36">
        <f t="shared" si="0"/>
        <v>5730</v>
      </c>
    </row>
    <row r="37" spans="1:9" x14ac:dyDescent="0.25">
      <c r="A37" t="s">
        <v>22</v>
      </c>
      <c r="D37">
        <v>9375</v>
      </c>
      <c r="F37">
        <v>1500</v>
      </c>
      <c r="I37">
        <f t="shared" si="0"/>
        <v>7875</v>
      </c>
    </row>
    <row r="38" spans="1:9" x14ac:dyDescent="0.25">
      <c r="A38" t="s">
        <v>19</v>
      </c>
      <c r="D38">
        <v>7935</v>
      </c>
      <c r="F38">
        <v>0</v>
      </c>
      <c r="I38">
        <f t="shared" si="0"/>
        <v>7935</v>
      </c>
    </row>
    <row r="39" spans="1:9" x14ac:dyDescent="0.25">
      <c r="A39" t="s">
        <v>20</v>
      </c>
      <c r="D39">
        <v>8925</v>
      </c>
      <c r="F39">
        <v>1500</v>
      </c>
      <c r="I39">
        <f t="shared" si="0"/>
        <v>7425</v>
      </c>
    </row>
    <row r="40" spans="1:9" x14ac:dyDescent="0.25">
      <c r="A40" t="s">
        <v>21</v>
      </c>
      <c r="D40">
        <v>9375</v>
      </c>
      <c r="F40">
        <v>1500</v>
      </c>
      <c r="I40">
        <f t="shared" si="0"/>
        <v>7875</v>
      </c>
    </row>
    <row r="41" spans="1:9" x14ac:dyDescent="0.25">
      <c r="A41" t="s">
        <v>25</v>
      </c>
      <c r="D41">
        <v>9090</v>
      </c>
      <c r="F41">
        <v>1500</v>
      </c>
      <c r="I41">
        <f t="shared" si="0"/>
        <v>7590</v>
      </c>
    </row>
    <row r="42" spans="1:9" x14ac:dyDescent="0.25">
      <c r="A42" t="s">
        <v>26</v>
      </c>
      <c r="D42">
        <v>10580</v>
      </c>
      <c r="F42">
        <v>2000</v>
      </c>
      <c r="I42">
        <f t="shared" si="0"/>
        <v>8580</v>
      </c>
    </row>
    <row r="43" spans="1:9" x14ac:dyDescent="0.25">
      <c r="D43" s="3">
        <f>SUM(D9:E42)</f>
        <v>183500</v>
      </c>
      <c r="E43" s="3"/>
      <c r="F43" s="3">
        <f>SUM(F9:F42)</f>
        <v>48420</v>
      </c>
      <c r="G43" s="3">
        <f>SUM(G9:G42)</f>
        <v>44631</v>
      </c>
      <c r="I43" s="3">
        <f>SUM(I9:I42)</f>
        <v>94924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2015-05-06T05:25:44Z</dcterms:modified>
</cp:coreProperties>
</file>