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obert.bergman\Desktop\"/>
    </mc:Choice>
  </mc:AlternateContent>
  <xr:revisionPtr revIDLastSave="0" documentId="13_ncr:1_{F4C7791B-40B6-46DE-8459-918E698BE5A9}" xr6:coauthVersionLast="36" xr6:coauthVersionMax="47" xr10:uidLastSave="{00000000-0000-0000-0000-000000000000}"/>
  <bookViews>
    <workbookView xWindow="0" yWindow="0" windowWidth="23040" windowHeight="9825" xr2:uid="{00000000-000D-0000-FFFF-FFFF00000000}"/>
  </bookViews>
  <sheets>
    <sheet name="Maskotschema" sheetId="1" r:id="rId1"/>
    <sheet name="Antal matcher per barn" sheetId="2" r:id="rId2"/>
    <sheet name="Kioskunderlag" sheetId="3" r:id="rId3"/>
  </sheets>
  <calcPr calcId="191028" forceFullCalc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2" l="1"/>
  <c r="C27" i="2"/>
  <c r="D26" i="2"/>
  <c r="C26" i="2"/>
  <c r="D25" i="2"/>
  <c r="C25" i="2"/>
  <c r="D24" i="2"/>
  <c r="C24" i="2"/>
  <c r="D23" i="2"/>
  <c r="C23" i="2"/>
  <c r="D22" i="2"/>
  <c r="C22" i="2"/>
  <c r="D21" i="2"/>
  <c r="C21" i="2"/>
  <c r="D20" i="2"/>
  <c r="C20" i="2"/>
  <c r="D19" i="2"/>
  <c r="C19" i="2"/>
  <c r="D18" i="2"/>
  <c r="C18" i="2"/>
  <c r="D17" i="2"/>
  <c r="C17" i="2"/>
  <c r="D16" i="2"/>
  <c r="C16" i="2"/>
  <c r="D15" i="2"/>
  <c r="C15" i="2"/>
  <c r="D14" i="2"/>
  <c r="C14" i="2"/>
  <c r="D13" i="2"/>
  <c r="C13" i="2"/>
  <c r="D12" i="2"/>
  <c r="C12" i="2"/>
  <c r="D11" i="2"/>
  <c r="C11" i="2"/>
  <c r="D10" i="2"/>
  <c r="C10" i="2"/>
  <c r="D9" i="2"/>
  <c r="C9" i="2"/>
  <c r="D8" i="2"/>
  <c r="C8" i="2"/>
  <c r="D7" i="2"/>
  <c r="C7" i="2"/>
  <c r="D6" i="2"/>
  <c r="C6" i="2"/>
  <c r="D5" i="2"/>
  <c r="C5" i="2"/>
  <c r="D4" i="2"/>
  <c r="C4" i="2"/>
  <c r="D3" i="2"/>
  <c r="C3" i="2"/>
</calcChain>
</file>

<file path=xl/sharedStrings.xml><?xml version="1.0" encoding="utf-8"?>
<sst xmlns="http://schemas.openxmlformats.org/spreadsheetml/2006/main" count="318" uniqueCount="120">
  <si>
    <t>🐯 Maskotschema med större spridning</t>
  </si>
  <si>
    <t>Datum</t>
  </si>
  <si>
    <t>Tid</t>
  </si>
  <si>
    <t>Motståndare</t>
  </si>
  <si>
    <t>Maskot 1</t>
  </si>
  <si>
    <t>Maskot 2</t>
  </si>
  <si>
    <t>Maskot 3</t>
  </si>
  <si>
    <t>Maskot 4</t>
  </si>
  <si>
    <t>Kioskpass</t>
  </si>
  <si>
    <t>Maskot + kiosk</t>
  </si>
  <si>
    <t>Typ</t>
  </si>
  <si>
    <t>2 okt 2026</t>
  </si>
  <si>
    <t>19:00</t>
  </si>
  <si>
    <t>Mjölby HC</t>
  </si>
  <si>
    <t>Lilly Johansson</t>
  </si>
  <si>
    <t>Jill Persson</t>
  </si>
  <si>
    <t>Doris Werner</t>
  </si>
  <si>
    <t>Viggo Steinum, Valdemar Bisi</t>
  </si>
  <si>
    <t>Ingen</t>
  </si>
  <si>
    <t>Tjejmatch</t>
  </si>
  <si>
    <t>11 okt 2026</t>
  </si>
  <si>
    <t>16:00</t>
  </si>
  <si>
    <t>Västerviks IK</t>
  </si>
  <si>
    <t>William Bergman</t>
  </si>
  <si>
    <t>Sam Edkvist</t>
  </si>
  <si>
    <t>Emil Lang</t>
  </si>
  <si>
    <t>Ludwig Hilding, Harry Vahlström</t>
  </si>
  <si>
    <t>Team 16</t>
  </si>
  <si>
    <t>16 okt 2026</t>
  </si>
  <si>
    <t>Borås HC</t>
  </si>
  <si>
    <t>Ludwig Hilding</t>
  </si>
  <si>
    <t>Olle Jerenvik</t>
  </si>
  <si>
    <t>Emil Östensson</t>
  </si>
  <si>
    <t>23 okt 2026</t>
  </si>
  <si>
    <t>HC Vita Hästen</t>
  </si>
  <si>
    <t>Johanna Johansson</t>
  </si>
  <si>
    <t>Clara Ljungqvist</t>
  </si>
  <si>
    <t>Melissa Westerlund</t>
  </si>
  <si>
    <t>Damir Lakso Dujso, Henry Hansen</t>
  </si>
  <si>
    <t>25 okt 2026</t>
  </si>
  <si>
    <t>Huddinge IK</t>
  </si>
  <si>
    <t>Melvin Wähling</t>
  </si>
  <si>
    <t>Ebbe Lans</t>
  </si>
  <si>
    <t>Harry Vahlström</t>
  </si>
  <si>
    <t>Melvin Wähling, Ebbe Lans</t>
  </si>
  <si>
    <t>15 nov 2026</t>
  </si>
  <si>
    <t>14:00</t>
  </si>
  <si>
    <t>Mörrums GoIS IK</t>
  </si>
  <si>
    <t>Axel Lans</t>
  </si>
  <si>
    <t>Ivar Johansson</t>
  </si>
  <si>
    <t>21 nov 2026</t>
  </si>
  <si>
    <t>Karlskrona HK</t>
  </si>
  <si>
    <t>Alva Lamberg</t>
  </si>
  <si>
    <t>Alva Lamberg, Alfons Persson</t>
  </si>
  <si>
    <t>29 nov 2026</t>
  </si>
  <si>
    <t>Boro/Vetlanda HC</t>
  </si>
  <si>
    <t>Viggo Steinum</t>
  </si>
  <si>
    <t>Valdemar Bisi</t>
  </si>
  <si>
    <t>Alfons Persson</t>
  </si>
  <si>
    <t>6 dec 2026</t>
  </si>
  <si>
    <t>Kungälvs IK</t>
  </si>
  <si>
    <t>11 dec 2026</t>
  </si>
  <si>
    <t>Hanvikens SK</t>
  </si>
  <si>
    <t>Jasmine Westerlund</t>
  </si>
  <si>
    <t>18 dec 2026</t>
  </si>
  <si>
    <t>HC Dalen</t>
  </si>
  <si>
    <t>Henry Hansen</t>
  </si>
  <si>
    <t>Damir Lakso Dujso</t>
  </si>
  <si>
    <t>Henry Hansen, Damir Lakso Dujso</t>
  </si>
  <si>
    <t>28 dec 2026</t>
  </si>
  <si>
    <t>Grästorps IK</t>
  </si>
  <si>
    <t>3 jan 2027</t>
  </si>
  <si>
    <t>IF Troja-Ljungby</t>
  </si>
  <si>
    <t>9 jan 2027</t>
  </si>
  <si>
    <t>Tyringe SoSS</t>
  </si>
  <si>
    <t>Alfred Brandstedt</t>
  </si>
  <si>
    <t>15 jan 2027</t>
  </si>
  <si>
    <t>Halmstad Hammers HC</t>
  </si>
  <si>
    <t>24 jan 2027</t>
  </si>
  <si>
    <t>Tingsryds AIF</t>
  </si>
  <si>
    <t>3 feb 2027</t>
  </si>
  <si>
    <t>Grums IK</t>
  </si>
  <si>
    <t>Ladies Night</t>
  </si>
  <si>
    <t>5 feb 2027</t>
  </si>
  <si>
    <t>Tranås AIF</t>
  </si>
  <si>
    <t>27 feb 2027</t>
  </si>
  <si>
    <t>Nyköpings SK</t>
  </si>
  <si>
    <t>Sammanställning per barn</t>
  </si>
  <si>
    <t>Barn</t>
  </si>
  <si>
    <t>Grupp</t>
  </si>
  <si>
    <t>Antal matcher</t>
  </si>
  <si>
    <t>Matcher med kioskpass</t>
  </si>
  <si>
    <t>Tjejhockeyn bakom</t>
  </si>
  <si>
    <t>Match</t>
  </si>
  <si>
    <t>Bemanning</t>
  </si>
  <si>
    <t>Matchstart</t>
  </si>
  <si>
    <t>BOIS - Mjölby HC</t>
  </si>
  <si>
    <t>BOIS - Västerviks IK</t>
  </si>
  <si>
    <t>BOIS - Borås HC</t>
  </si>
  <si>
    <t>BOIS - HC Vita Hästen</t>
  </si>
  <si>
    <t>BOIS - Huddinge IK</t>
  </si>
  <si>
    <t>BOIS - Mörrums GoIS IK</t>
  </si>
  <si>
    <t>BOIS - Karlskrona HK</t>
  </si>
  <si>
    <t>BOIS - Boro/Vetlanda HC</t>
  </si>
  <si>
    <t>BOIS - Kungälvs IK</t>
  </si>
  <si>
    <t>BOIS - Hanvikens SK</t>
  </si>
  <si>
    <t>BOIS - HC Dalen</t>
  </si>
  <si>
    <t>BOIS - Grästorps IK</t>
  </si>
  <si>
    <t>BOIS - IF Troja-Ljungby</t>
  </si>
  <si>
    <t>BOIS - Tyringe SoSS</t>
  </si>
  <si>
    <t>BOIS - Halmstad Hammers HC</t>
  </si>
  <si>
    <t>BOIS - Tingsryds AIF</t>
  </si>
  <si>
    <t>BOIS - Grums IK</t>
  </si>
  <si>
    <t>BOIS - Tranås AIF</t>
  </si>
  <si>
    <t>BOIS - Nyköpings SK</t>
  </si>
  <si>
    <t>Sam Edkvist, Emil Östensson</t>
  </si>
  <si>
    <t>Ludwig Hillding, Ivar Johansson</t>
  </si>
  <si>
    <t>Melwin, Ivar Johansson</t>
  </si>
  <si>
    <t>Melwin Wähling, Ivar Johansson</t>
  </si>
  <si>
    <t>Ludwig Hilding, Ivar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</si>
</sst>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FCE4EC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rgb="FFE4DF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/>
    <xf numFmtId="0" fontId="0" fillId="4" borderId="0" xfId="0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0" xfId="0" applyFill="1"/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skotschemaTabell" displayName="MaskotschemaTabell" ref="A2:J21">
  <autoFilter ref="A2:J21" xr:uid="{00000000-0009-0000-0100-000001000000}"/>
  <tableColumns count="10">
    <tableColumn id="1" xr3:uid="{00000000-0010-0000-0000-000001000000}" name="Datum"/>
    <tableColumn id="2" xr3:uid="{00000000-0010-0000-0000-000002000000}" name="Tid"/>
    <tableColumn id="3" xr3:uid="{00000000-0010-0000-0000-000003000000}" name="Motståndare"/>
    <tableColumn id="4" xr3:uid="{00000000-0010-0000-0000-000004000000}" name="Maskot 1"/>
    <tableColumn id="5" xr3:uid="{00000000-0010-0000-0000-000005000000}" name="Maskot 2"/>
    <tableColumn id="6" xr3:uid="{00000000-0010-0000-0000-000006000000}" name="Maskot 3"/>
    <tableColumn id="7" xr3:uid="{00000000-0010-0000-0000-000007000000}" name="Maskot 4"/>
    <tableColumn id="8" xr3:uid="{00000000-0010-0000-0000-000008000000}" name="Kioskpass"/>
    <tableColumn id="9" xr3:uid="{00000000-0010-0000-0000-000009000000}" name="Maskot + kiosk"/>
    <tableColumn id="10" xr3:uid="{00000000-0010-0000-0000-00000A000000}" name="Typ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arnOversikt" displayName="BarnOversikt" ref="A2:D27">
  <autoFilter ref="A2:D27" xr:uid="{00000000-0009-0000-0100-000002000000}"/>
  <tableColumns count="4">
    <tableColumn id="1" xr3:uid="{00000000-0010-0000-0100-000001000000}" name="Barn"/>
    <tableColumn id="2" xr3:uid="{00000000-0010-0000-0100-000002000000}" name="Grupp"/>
    <tableColumn id="3" xr3:uid="{00000000-0010-0000-0100-000003000000}" name="Antal matcher"/>
    <tableColumn id="4" xr3:uid="{00000000-0010-0000-0100-000004000000}" name="Matcher med kioskpass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KioskTabell" displayName="KioskTabell" ref="A1:D20">
  <autoFilter ref="A1:D20" xr:uid="{00000000-0009-0000-0100-000003000000}"/>
  <tableColumns count="4">
    <tableColumn id="1" xr3:uid="{00000000-0010-0000-0200-000001000000}" name="Datum"/>
    <tableColumn id="2" xr3:uid="{00000000-0010-0000-0200-000002000000}" name="Match"/>
    <tableColumn id="3" xr3:uid="{00000000-0010-0000-0200-000003000000}" name="Bemanning"/>
    <tableColumn id="4" xr3:uid="{00000000-0010-0000-0200-000004000000}" name="Matchstart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pane ySplit="2" topLeftCell="A3" activePane="bottomLeft" state="frozen"/>
      <selection pane="bottomLeft" activeCell="L9" sqref="L9"/>
    </sheetView>
  </sheetViews>
  <sheetFormatPr defaultRowHeight="15" x14ac:dyDescent="0.25"/>
  <cols>
    <col min="1" max="1" width="14" customWidth="1"/>
    <col min="2" max="2" width="9" customWidth="1"/>
    <col min="3" max="7" width="23" customWidth="1"/>
    <col min="8" max="9" width="28" customWidth="1"/>
    <col min="10" max="10" width="16" customWidth="1"/>
  </cols>
  <sheetData>
    <row r="1" spans="1:10" ht="23.25" x14ac:dyDescent="0.3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33.950000000000003" customHeight="1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/>
      <c r="H3" s="2" t="s">
        <v>17</v>
      </c>
      <c r="I3" s="2" t="s">
        <v>18</v>
      </c>
      <c r="J3" s="2" t="s">
        <v>19</v>
      </c>
    </row>
    <row r="4" spans="1:10" ht="33.950000000000003" customHeight="1" x14ac:dyDescent="0.25">
      <c r="A4" s="3" t="s">
        <v>20</v>
      </c>
      <c r="B4" s="3" t="s">
        <v>21</v>
      </c>
      <c r="C4" s="3" t="s">
        <v>22</v>
      </c>
      <c r="D4" s="3" t="s">
        <v>23</v>
      </c>
      <c r="E4" s="3" t="s">
        <v>30</v>
      </c>
      <c r="F4" s="3" t="s">
        <v>25</v>
      </c>
      <c r="G4" s="3"/>
      <c r="H4" s="3" t="s">
        <v>26</v>
      </c>
      <c r="I4" s="3" t="s">
        <v>18</v>
      </c>
      <c r="J4" s="3" t="s">
        <v>27</v>
      </c>
    </row>
    <row r="5" spans="1:10" ht="33.950000000000003" customHeight="1" x14ac:dyDescent="0.25">
      <c r="A5" s="4" t="s">
        <v>28</v>
      </c>
      <c r="B5" s="4" t="s">
        <v>12</v>
      </c>
      <c r="C5" s="4" t="s">
        <v>29</v>
      </c>
      <c r="D5" s="4" t="s">
        <v>24</v>
      </c>
      <c r="E5" s="4" t="s">
        <v>32</v>
      </c>
      <c r="F5" s="4" t="s">
        <v>31</v>
      </c>
      <c r="G5" s="4"/>
      <c r="H5" s="4" t="s">
        <v>115</v>
      </c>
      <c r="I5" s="4" t="s">
        <v>32</v>
      </c>
      <c r="J5" s="4" t="s">
        <v>27</v>
      </c>
    </row>
    <row r="6" spans="1:10" ht="33.950000000000003" customHeight="1" x14ac:dyDescent="0.25">
      <c r="A6" s="2" t="s">
        <v>33</v>
      </c>
      <c r="B6" s="2" t="s">
        <v>12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2" t="s">
        <v>18</v>
      </c>
      <c r="J6" s="2" t="s">
        <v>19</v>
      </c>
    </row>
    <row r="7" spans="1:10" ht="33.950000000000003" customHeight="1" x14ac:dyDescent="0.25">
      <c r="A7" s="4" t="s">
        <v>39</v>
      </c>
      <c r="B7" s="4" t="s">
        <v>21</v>
      </c>
      <c r="C7" s="4" t="s">
        <v>40</v>
      </c>
      <c r="D7" s="4" t="s">
        <v>41</v>
      </c>
      <c r="E7" s="4" t="s">
        <v>42</v>
      </c>
      <c r="F7" s="4" t="s">
        <v>43</v>
      </c>
      <c r="G7" s="4"/>
      <c r="H7" s="4" t="s">
        <v>44</v>
      </c>
      <c r="I7" s="4" t="s">
        <v>44</v>
      </c>
      <c r="J7" s="4" t="s">
        <v>27</v>
      </c>
    </row>
    <row r="8" spans="1:10" ht="33.950000000000003" customHeight="1" x14ac:dyDescent="0.25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75</v>
      </c>
      <c r="G8" s="3"/>
      <c r="H8" s="3" t="s">
        <v>117</v>
      </c>
      <c r="I8" s="3" t="s">
        <v>49</v>
      </c>
      <c r="J8" s="3" t="s">
        <v>27</v>
      </c>
    </row>
    <row r="9" spans="1:10" ht="33.950000000000003" customHeight="1" x14ac:dyDescent="0.25">
      <c r="A9" s="2" t="s">
        <v>50</v>
      </c>
      <c r="B9" s="2" t="s">
        <v>21</v>
      </c>
      <c r="C9" s="2" t="s">
        <v>51</v>
      </c>
      <c r="D9" s="2" t="s">
        <v>52</v>
      </c>
      <c r="E9" s="2" t="s">
        <v>37</v>
      </c>
      <c r="F9" s="2" t="s">
        <v>16</v>
      </c>
      <c r="G9" s="2"/>
      <c r="H9" s="2" t="s">
        <v>53</v>
      </c>
      <c r="I9" s="2" t="s">
        <v>52</v>
      </c>
      <c r="J9" s="2" t="s">
        <v>19</v>
      </c>
    </row>
    <row r="10" spans="1:10" ht="33.950000000000003" customHeight="1" x14ac:dyDescent="0.25">
      <c r="A10" s="3" t="s">
        <v>54</v>
      </c>
      <c r="B10" s="3" t="s">
        <v>21</v>
      </c>
      <c r="C10" s="3" t="s">
        <v>55</v>
      </c>
      <c r="D10" s="3" t="s">
        <v>56</v>
      </c>
      <c r="E10" s="3" t="s">
        <v>57</v>
      </c>
      <c r="F10" s="3" t="s">
        <v>23</v>
      </c>
      <c r="G10" s="3" t="s">
        <v>58</v>
      </c>
      <c r="H10" s="3" t="s">
        <v>17</v>
      </c>
      <c r="I10" s="3" t="s">
        <v>17</v>
      </c>
      <c r="J10" s="3" t="s">
        <v>27</v>
      </c>
    </row>
    <row r="11" spans="1:10" ht="33.950000000000003" customHeight="1" x14ac:dyDescent="0.25">
      <c r="A11" s="4" t="s">
        <v>59</v>
      </c>
      <c r="B11" s="4" t="s">
        <v>21</v>
      </c>
      <c r="C11" s="4" t="s">
        <v>60</v>
      </c>
      <c r="D11" s="4" t="s">
        <v>30</v>
      </c>
      <c r="E11" s="4" t="s">
        <v>43</v>
      </c>
      <c r="F11" s="4" t="s">
        <v>49</v>
      </c>
      <c r="G11" s="4"/>
      <c r="H11" s="4" t="s">
        <v>26</v>
      </c>
      <c r="I11" s="4" t="s">
        <v>26</v>
      </c>
      <c r="J11" s="4" t="s">
        <v>27</v>
      </c>
    </row>
    <row r="12" spans="1:10" ht="33.950000000000003" customHeight="1" x14ac:dyDescent="0.25">
      <c r="A12" s="2" t="s">
        <v>61</v>
      </c>
      <c r="B12" s="2" t="s">
        <v>12</v>
      </c>
      <c r="C12" s="2" t="s">
        <v>62</v>
      </c>
      <c r="D12" s="2" t="s">
        <v>36</v>
      </c>
      <c r="E12" s="2" t="s">
        <v>63</v>
      </c>
      <c r="F12" s="2" t="s">
        <v>16</v>
      </c>
      <c r="G12" s="2"/>
      <c r="H12" s="2" t="s">
        <v>115</v>
      </c>
      <c r="I12" s="2" t="s">
        <v>18</v>
      </c>
      <c r="J12" s="2" t="s">
        <v>19</v>
      </c>
    </row>
    <row r="13" spans="1:10" ht="33.950000000000003" customHeight="1" x14ac:dyDescent="0.25">
      <c r="A13" s="4" t="s">
        <v>64</v>
      </c>
      <c r="B13" s="4" t="s">
        <v>12</v>
      </c>
      <c r="C13" s="4" t="s">
        <v>65</v>
      </c>
      <c r="D13" s="4" t="s">
        <v>24</v>
      </c>
      <c r="E13" s="4" t="s">
        <v>66</v>
      </c>
      <c r="F13" s="4" t="s">
        <v>67</v>
      </c>
      <c r="G13" s="4"/>
      <c r="H13" s="4" t="s">
        <v>38</v>
      </c>
      <c r="I13" s="4" t="s">
        <v>68</v>
      </c>
      <c r="J13" s="4" t="s">
        <v>27</v>
      </c>
    </row>
    <row r="14" spans="1:10" ht="33.950000000000003" customHeight="1" x14ac:dyDescent="0.25">
      <c r="A14" s="3" t="s">
        <v>69</v>
      </c>
      <c r="B14" s="3" t="s">
        <v>12</v>
      </c>
      <c r="C14" s="3" t="s">
        <v>70</v>
      </c>
      <c r="D14" s="3" t="s">
        <v>41</v>
      </c>
      <c r="E14" s="3" t="s">
        <v>42</v>
      </c>
      <c r="F14" s="3" t="s">
        <v>31</v>
      </c>
      <c r="G14" s="3"/>
      <c r="H14" s="3" t="s">
        <v>44</v>
      </c>
      <c r="I14" s="3" t="s">
        <v>44</v>
      </c>
      <c r="J14" s="3" t="s">
        <v>27</v>
      </c>
    </row>
    <row r="15" spans="1:10" ht="33.950000000000003" customHeight="1" x14ac:dyDescent="0.25">
      <c r="A15" s="2" t="s">
        <v>71</v>
      </c>
      <c r="B15" s="2" t="s">
        <v>21</v>
      </c>
      <c r="C15" s="2" t="s">
        <v>72</v>
      </c>
      <c r="D15" s="2" t="s">
        <v>35</v>
      </c>
      <c r="E15" s="2" t="s">
        <v>52</v>
      </c>
      <c r="F15" s="2" t="s">
        <v>15</v>
      </c>
      <c r="G15" s="2"/>
      <c r="H15" s="2" t="s">
        <v>116</v>
      </c>
      <c r="I15" s="2" t="s">
        <v>18</v>
      </c>
      <c r="J15" s="2" t="s">
        <v>19</v>
      </c>
    </row>
    <row r="16" spans="1:10" ht="33.950000000000003" customHeight="1" x14ac:dyDescent="0.25">
      <c r="A16" s="3" t="s">
        <v>73</v>
      </c>
      <c r="B16" s="3" t="s">
        <v>21</v>
      </c>
      <c r="C16" s="3" t="s">
        <v>74</v>
      </c>
      <c r="D16" s="3" t="s">
        <v>75</v>
      </c>
      <c r="E16" s="3" t="s">
        <v>48</v>
      </c>
      <c r="F16" s="3" t="s">
        <v>58</v>
      </c>
      <c r="G16" s="3"/>
      <c r="H16" s="3" t="s">
        <v>53</v>
      </c>
      <c r="I16" s="3" t="s">
        <v>58</v>
      </c>
      <c r="J16" s="3" t="s">
        <v>27</v>
      </c>
    </row>
    <row r="17" spans="1:10" ht="33.950000000000003" customHeight="1" x14ac:dyDescent="0.25">
      <c r="A17" s="4" t="s">
        <v>76</v>
      </c>
      <c r="B17" s="4" t="s">
        <v>12</v>
      </c>
      <c r="C17" s="4" t="s">
        <v>77</v>
      </c>
      <c r="D17" s="4" t="s">
        <v>56</v>
      </c>
      <c r="E17" s="4" t="s">
        <v>57</v>
      </c>
      <c r="F17" s="4" t="s">
        <v>25</v>
      </c>
      <c r="G17" s="4"/>
      <c r="H17" s="4" t="s">
        <v>17</v>
      </c>
      <c r="I17" s="4" t="s">
        <v>17</v>
      </c>
      <c r="J17" s="4" t="s">
        <v>27</v>
      </c>
    </row>
    <row r="18" spans="1:10" ht="33.950000000000003" customHeight="1" x14ac:dyDescent="0.25">
      <c r="A18" s="2" t="s">
        <v>78</v>
      </c>
      <c r="B18" s="2" t="s">
        <v>46</v>
      </c>
      <c r="C18" s="2" t="s">
        <v>79</v>
      </c>
      <c r="D18" s="2" t="s">
        <v>15</v>
      </c>
      <c r="E18" s="2" t="s">
        <v>37</v>
      </c>
      <c r="F18" s="2" t="s">
        <v>63</v>
      </c>
      <c r="G18" s="2"/>
      <c r="H18" s="2" t="s">
        <v>26</v>
      </c>
      <c r="I18" s="2" t="s">
        <v>18</v>
      </c>
      <c r="J18" s="2" t="s">
        <v>19</v>
      </c>
    </row>
    <row r="19" spans="1:10" ht="33.950000000000003" customHeight="1" x14ac:dyDescent="0.25">
      <c r="A19" s="5" t="s">
        <v>80</v>
      </c>
      <c r="B19" s="5" t="s">
        <v>12</v>
      </c>
      <c r="C19" s="5" t="s">
        <v>81</v>
      </c>
      <c r="D19" s="5" t="s">
        <v>14</v>
      </c>
      <c r="E19" s="5" t="s">
        <v>52</v>
      </c>
      <c r="F19" s="5" t="s">
        <v>36</v>
      </c>
      <c r="G19" s="5"/>
      <c r="H19" s="5" t="s">
        <v>115</v>
      </c>
      <c r="I19" s="5" t="s">
        <v>18</v>
      </c>
      <c r="J19" s="5" t="s">
        <v>82</v>
      </c>
    </row>
    <row r="20" spans="1:10" ht="33.950000000000003" customHeight="1" x14ac:dyDescent="0.25">
      <c r="A20" s="3" t="s">
        <v>83</v>
      </c>
      <c r="B20" s="3" t="s">
        <v>12</v>
      </c>
      <c r="C20" s="3" t="s">
        <v>84</v>
      </c>
      <c r="D20" s="3" t="s">
        <v>67</v>
      </c>
      <c r="E20" s="3" t="s">
        <v>66</v>
      </c>
      <c r="F20" s="3" t="s">
        <v>32</v>
      </c>
      <c r="G20" s="3"/>
      <c r="H20" s="3" t="s">
        <v>38</v>
      </c>
      <c r="I20" s="3" t="s">
        <v>68</v>
      </c>
      <c r="J20" s="3" t="s">
        <v>27</v>
      </c>
    </row>
    <row r="21" spans="1:10" ht="33.950000000000003" customHeight="1" x14ac:dyDescent="0.25">
      <c r="A21" s="2" t="s">
        <v>85</v>
      </c>
      <c r="B21" s="2" t="s">
        <v>21</v>
      </c>
      <c r="C21" s="2" t="s">
        <v>86</v>
      </c>
      <c r="D21" s="2" t="s">
        <v>35</v>
      </c>
      <c r="E21" s="2" t="s">
        <v>14</v>
      </c>
      <c r="F21" s="2" t="s">
        <v>63</v>
      </c>
      <c r="G21" s="2"/>
      <c r="H21" s="2" t="s">
        <v>44</v>
      </c>
      <c r="I21" s="2" t="s">
        <v>18</v>
      </c>
      <c r="J21" s="2" t="s">
        <v>19</v>
      </c>
    </row>
  </sheetData>
  <mergeCells count="1">
    <mergeCell ref="A1:J1"/>
  </mergeCells>
  <pageMargins left="0.75" right="0.75" top="1" bottom="1" header="0.5" footer="0.5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showGridLines="0" workbookViewId="0">
      <pane ySplit="2" topLeftCell="A3" activePane="bottomLeft" state="frozen"/>
      <selection pane="bottomLeft" activeCell="A32" sqref="A32"/>
    </sheetView>
  </sheetViews>
  <sheetFormatPr defaultRowHeight="15" x14ac:dyDescent="0.25"/>
  <cols>
    <col min="1" max="1" width="27" customWidth="1"/>
    <col min="2" max="2" width="22" customWidth="1"/>
    <col min="3" max="3" width="16" customWidth="1"/>
    <col min="4" max="4" width="22" customWidth="1"/>
  </cols>
  <sheetData>
    <row r="1" spans="1:4" ht="23.25" x14ac:dyDescent="0.35">
      <c r="A1" s="7" t="s">
        <v>87</v>
      </c>
      <c r="B1" s="8"/>
      <c r="C1" s="8"/>
      <c r="D1" s="8"/>
    </row>
    <row r="2" spans="1:4" x14ac:dyDescent="0.25">
      <c r="A2" s="1" t="s">
        <v>88</v>
      </c>
      <c r="B2" s="1" t="s">
        <v>89</v>
      </c>
      <c r="C2" s="1" t="s">
        <v>90</v>
      </c>
      <c r="D2" s="1" t="s">
        <v>91</v>
      </c>
    </row>
    <row r="3" spans="1:4" x14ac:dyDescent="0.25">
      <c r="A3" t="s">
        <v>56</v>
      </c>
      <c r="B3" t="s">
        <v>27</v>
      </c>
      <c r="C3">
        <f>COUNTIF(Maskotschema!$D$3:$G$21,A3)</f>
        <v>2</v>
      </c>
      <c r="D3">
        <f>COUNTIF(Maskotschema!$I$3:$I$21,"*"&amp;A3&amp;"*")</f>
        <v>2</v>
      </c>
    </row>
    <row r="4" spans="1:4" x14ac:dyDescent="0.25">
      <c r="A4" t="s">
        <v>57</v>
      </c>
      <c r="B4" t="s">
        <v>27</v>
      </c>
      <c r="C4">
        <f>COUNTIF(Maskotschema!$D$3:$G$21,A4)</f>
        <v>2</v>
      </c>
      <c r="D4">
        <f>COUNTIF(Maskotschema!$I$3:$I$21,"*"&amp;A4&amp;"*")</f>
        <v>2</v>
      </c>
    </row>
    <row r="5" spans="1:4" x14ac:dyDescent="0.25">
      <c r="A5" t="s">
        <v>30</v>
      </c>
      <c r="B5" t="s">
        <v>27</v>
      </c>
      <c r="C5">
        <f>COUNTIF(Maskotschema!$D$3:$G$21,A5)</f>
        <v>2</v>
      </c>
      <c r="D5">
        <f>COUNTIF(Maskotschema!$I$3:$I$21,"*"&amp;A5&amp;"*")</f>
        <v>1</v>
      </c>
    </row>
    <row r="6" spans="1:4" x14ac:dyDescent="0.25">
      <c r="A6" t="s">
        <v>75</v>
      </c>
      <c r="B6" t="s">
        <v>27</v>
      </c>
      <c r="C6">
        <f>COUNTIF(Maskotschema!$D$3:$G$21,A6)</f>
        <v>2</v>
      </c>
      <c r="D6">
        <f>COUNTIF(Maskotschema!$I$3:$I$21,"*"&amp;A6&amp;"*")</f>
        <v>0</v>
      </c>
    </row>
    <row r="7" spans="1:4" x14ac:dyDescent="0.25">
      <c r="A7" t="s">
        <v>41</v>
      </c>
      <c r="B7" t="s">
        <v>27</v>
      </c>
      <c r="C7">
        <f>COUNTIF(Maskotschema!$D$3:$G$21,A7)</f>
        <v>2</v>
      </c>
      <c r="D7">
        <f>COUNTIF(Maskotschema!$I$3:$I$21,"*"&amp;A7&amp;"*")</f>
        <v>2</v>
      </c>
    </row>
    <row r="8" spans="1:4" x14ac:dyDescent="0.25">
      <c r="A8" t="s">
        <v>42</v>
      </c>
      <c r="B8" t="s">
        <v>27</v>
      </c>
      <c r="C8">
        <f>COUNTIF(Maskotschema!$D$3:$G$21,A8)</f>
        <v>2</v>
      </c>
      <c r="D8">
        <f>COUNTIF(Maskotschema!$I$3:$I$21,"*"&amp;A8&amp;"*")</f>
        <v>2</v>
      </c>
    </row>
    <row r="9" spans="1:4" x14ac:dyDescent="0.25">
      <c r="A9" t="s">
        <v>23</v>
      </c>
      <c r="B9" t="s">
        <v>27</v>
      </c>
      <c r="C9">
        <f>COUNTIF(Maskotschema!$D$3:$G$21,A9)</f>
        <v>2</v>
      </c>
      <c r="D9">
        <f>COUNTIF(Maskotschema!$I$3:$I$21,"*"&amp;A9&amp;"*")</f>
        <v>0</v>
      </c>
    </row>
    <row r="10" spans="1:4" x14ac:dyDescent="0.25">
      <c r="A10" t="s">
        <v>43</v>
      </c>
      <c r="B10" t="s">
        <v>27</v>
      </c>
      <c r="C10">
        <f>COUNTIF(Maskotschema!$D$3:$G$21,A10)</f>
        <v>2</v>
      </c>
      <c r="D10">
        <f>COUNTIF(Maskotschema!$I$3:$I$21,"*"&amp;A10&amp;"*")</f>
        <v>1</v>
      </c>
    </row>
    <row r="11" spans="1:4" x14ac:dyDescent="0.25">
      <c r="A11" t="s">
        <v>24</v>
      </c>
      <c r="B11" t="s">
        <v>27</v>
      </c>
      <c r="C11">
        <f>COUNTIF(Maskotschema!$D$3:$G$21,A11)</f>
        <v>2</v>
      </c>
      <c r="D11">
        <f>COUNTIF(Maskotschema!$I$3:$I$21,"*"&amp;A11&amp;"*")</f>
        <v>0</v>
      </c>
    </row>
    <row r="12" spans="1:4" x14ac:dyDescent="0.25">
      <c r="A12" t="s">
        <v>48</v>
      </c>
      <c r="B12" t="s">
        <v>27</v>
      </c>
      <c r="C12">
        <f>COUNTIF(Maskotschema!$D$3:$G$21,A12)</f>
        <v>2</v>
      </c>
      <c r="D12">
        <f>COUNTIF(Maskotschema!$I$3:$I$21,"*"&amp;A12&amp;"*")</f>
        <v>0</v>
      </c>
    </row>
    <row r="13" spans="1:4" x14ac:dyDescent="0.25">
      <c r="A13" t="s">
        <v>49</v>
      </c>
      <c r="B13" t="s">
        <v>27</v>
      </c>
      <c r="C13">
        <f>COUNTIF(Maskotschema!$D$3:$G$21,A13)</f>
        <v>2</v>
      </c>
      <c r="D13">
        <f>COUNTIF(Maskotschema!$I$3:$I$21,"*"&amp;A13&amp;"*")</f>
        <v>1</v>
      </c>
    </row>
    <row r="14" spans="1:4" x14ac:dyDescent="0.25">
      <c r="A14" t="s">
        <v>66</v>
      </c>
      <c r="B14" t="s">
        <v>27</v>
      </c>
      <c r="C14">
        <f>COUNTIF(Maskotschema!$D$3:$G$21,A14)</f>
        <v>2</v>
      </c>
      <c r="D14">
        <f>COUNTIF(Maskotschema!$I$3:$I$21,"*"&amp;A14&amp;"*")</f>
        <v>2</v>
      </c>
    </row>
    <row r="15" spans="1:4" x14ac:dyDescent="0.25">
      <c r="A15" t="s">
        <v>25</v>
      </c>
      <c r="B15" t="s">
        <v>27</v>
      </c>
      <c r="C15">
        <f>COUNTIF(Maskotschema!$D$3:$G$21,A15)</f>
        <v>2</v>
      </c>
      <c r="D15">
        <f>COUNTIF(Maskotschema!$I$3:$I$21,"*"&amp;A15&amp;"*")</f>
        <v>0</v>
      </c>
    </row>
    <row r="16" spans="1:4" x14ac:dyDescent="0.25">
      <c r="A16" t="s">
        <v>31</v>
      </c>
      <c r="B16" t="s">
        <v>27</v>
      </c>
      <c r="C16">
        <f>COUNTIF(Maskotschema!$D$3:$G$21,A16)</f>
        <v>2</v>
      </c>
      <c r="D16">
        <f>COUNTIF(Maskotschema!$I$3:$I$21,"*"&amp;A16&amp;"*")</f>
        <v>0</v>
      </c>
    </row>
    <row r="17" spans="1:4" x14ac:dyDescent="0.25">
      <c r="A17" t="s">
        <v>32</v>
      </c>
      <c r="B17" t="s">
        <v>27</v>
      </c>
      <c r="C17">
        <f>COUNTIF(Maskotschema!$D$3:$G$21,A17)</f>
        <v>2</v>
      </c>
      <c r="D17">
        <f>COUNTIF(Maskotschema!$I$3:$I$21,"*"&amp;A17&amp;"*")</f>
        <v>1</v>
      </c>
    </row>
    <row r="18" spans="1:4" x14ac:dyDescent="0.25">
      <c r="A18" t="s">
        <v>67</v>
      </c>
      <c r="B18" t="s">
        <v>27</v>
      </c>
      <c r="C18">
        <f>COUNTIF(Maskotschema!$D$3:$G$21,A18)</f>
        <v>2</v>
      </c>
      <c r="D18">
        <f>COUNTIF(Maskotschema!$I$3:$I$21,"*"&amp;A18&amp;"*")</f>
        <v>2</v>
      </c>
    </row>
    <row r="19" spans="1:4" x14ac:dyDescent="0.25">
      <c r="A19" t="s">
        <v>58</v>
      </c>
      <c r="B19" t="s">
        <v>27</v>
      </c>
      <c r="C19">
        <f>COUNTIF(Maskotschema!$D$3:$G$21,A19)</f>
        <v>2</v>
      </c>
      <c r="D19">
        <f>COUNTIF(Maskotschema!$I$3:$I$21,"*"&amp;A19&amp;"*")</f>
        <v>1</v>
      </c>
    </row>
    <row r="20" spans="1:4" x14ac:dyDescent="0.25">
      <c r="A20" s="6" t="s">
        <v>35</v>
      </c>
      <c r="B20" s="6" t="s">
        <v>92</v>
      </c>
      <c r="C20" s="6">
        <f>COUNTIF(Maskotschema!$D$3:$G$21,A20)</f>
        <v>3</v>
      </c>
      <c r="D20" s="6">
        <f>COUNTIF(Maskotschema!$I$3:$I$21,"*"&amp;A20&amp;"*")</f>
        <v>0</v>
      </c>
    </row>
    <row r="21" spans="1:4" x14ac:dyDescent="0.25">
      <c r="A21" s="6" t="s">
        <v>14</v>
      </c>
      <c r="B21" s="6" t="s">
        <v>92</v>
      </c>
      <c r="C21" s="6">
        <f>COUNTIF(Maskotschema!$D$3:$G$21,A21)</f>
        <v>3</v>
      </c>
      <c r="D21" s="6">
        <f>COUNTIF(Maskotschema!$I$3:$I$21,"*"&amp;A21&amp;"*")</f>
        <v>0</v>
      </c>
    </row>
    <row r="22" spans="1:4" x14ac:dyDescent="0.25">
      <c r="A22" s="6" t="s">
        <v>52</v>
      </c>
      <c r="B22" s="6" t="s">
        <v>92</v>
      </c>
      <c r="C22" s="6">
        <f>COUNTIF(Maskotschema!$D$3:$G$21,A22)</f>
        <v>3</v>
      </c>
      <c r="D22" s="6">
        <f>COUNTIF(Maskotschema!$I$3:$I$21,"*"&amp;A22&amp;"*")</f>
        <v>1</v>
      </c>
    </row>
    <row r="23" spans="1:4" x14ac:dyDescent="0.25">
      <c r="A23" s="6" t="s">
        <v>36</v>
      </c>
      <c r="B23" s="6" t="s">
        <v>92</v>
      </c>
      <c r="C23" s="6">
        <f>COUNTIF(Maskotschema!$D$3:$G$21,A23)</f>
        <v>3</v>
      </c>
      <c r="D23" s="6">
        <f>COUNTIF(Maskotschema!$I$3:$I$21,"*"&amp;A23&amp;"*")</f>
        <v>0</v>
      </c>
    </row>
    <row r="24" spans="1:4" x14ac:dyDescent="0.25">
      <c r="A24" s="6" t="s">
        <v>15</v>
      </c>
      <c r="B24" s="6" t="s">
        <v>92</v>
      </c>
      <c r="C24" s="6">
        <f>COUNTIF(Maskotschema!$D$3:$G$21,A24)</f>
        <v>3</v>
      </c>
      <c r="D24" s="6">
        <f>COUNTIF(Maskotschema!$I$3:$I$21,"*"&amp;A24&amp;"*")</f>
        <v>0</v>
      </c>
    </row>
    <row r="25" spans="1:4" x14ac:dyDescent="0.25">
      <c r="A25" s="6" t="s">
        <v>37</v>
      </c>
      <c r="B25" s="6" t="s">
        <v>92</v>
      </c>
      <c r="C25" s="6">
        <f>COUNTIF(Maskotschema!$D$3:$G$21,A25)</f>
        <v>3</v>
      </c>
      <c r="D25" s="6">
        <f>COUNTIF(Maskotschema!$I$3:$I$21,"*"&amp;A25&amp;"*")</f>
        <v>0</v>
      </c>
    </row>
    <row r="26" spans="1:4" x14ac:dyDescent="0.25">
      <c r="A26" s="6" t="s">
        <v>63</v>
      </c>
      <c r="B26" s="6" t="s">
        <v>92</v>
      </c>
      <c r="C26" s="6">
        <f>COUNTIF(Maskotschema!$D$3:$G$21,A26)</f>
        <v>3</v>
      </c>
      <c r="D26" s="6">
        <f>COUNTIF(Maskotschema!$I$3:$I$21,"*"&amp;A26&amp;"*")</f>
        <v>0</v>
      </c>
    </row>
    <row r="27" spans="1:4" x14ac:dyDescent="0.25">
      <c r="A27" s="6" t="s">
        <v>16</v>
      </c>
      <c r="B27" s="6" t="s">
        <v>92</v>
      </c>
      <c r="C27" s="6">
        <f>COUNTIF(Maskotschema!$D$3:$G$21,A27)</f>
        <v>3</v>
      </c>
      <c r="D27" s="6">
        <f>COUNTIF(Maskotschema!$I$3:$I$21,"*"&amp;A27&amp;"*")</f>
        <v>0</v>
      </c>
    </row>
  </sheetData>
  <mergeCells count="1">
    <mergeCell ref="A1:D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topLeftCell="A7" workbookViewId="0">
      <selection activeCell="C7" sqref="C7"/>
    </sheetView>
  </sheetViews>
  <sheetFormatPr defaultRowHeight="15" x14ac:dyDescent="0.25"/>
  <cols>
    <col min="1" max="1" width="15" customWidth="1"/>
    <col min="2" max="2" width="32" customWidth="1"/>
    <col min="3" max="3" width="28" customWidth="1"/>
    <col min="4" max="4" width="14" customWidth="1"/>
  </cols>
  <sheetData>
    <row r="1" spans="1:4" x14ac:dyDescent="0.25">
      <c r="A1" s="1" t="s">
        <v>1</v>
      </c>
      <c r="B1" s="1" t="s">
        <v>93</v>
      </c>
      <c r="C1" s="1" t="s">
        <v>94</v>
      </c>
      <c r="D1" s="1" t="s">
        <v>95</v>
      </c>
    </row>
    <row r="2" spans="1:4" x14ac:dyDescent="0.25">
      <c r="A2" t="s">
        <v>11</v>
      </c>
      <c r="B2" t="s">
        <v>96</v>
      </c>
      <c r="C2" t="s">
        <v>17</v>
      </c>
      <c r="D2" t="s">
        <v>12</v>
      </c>
    </row>
    <row r="3" spans="1:4" x14ac:dyDescent="0.25">
      <c r="A3" t="s">
        <v>20</v>
      </c>
      <c r="B3" t="s">
        <v>97</v>
      </c>
      <c r="C3" t="s">
        <v>26</v>
      </c>
      <c r="D3" t="s">
        <v>21</v>
      </c>
    </row>
    <row r="4" spans="1:4" x14ac:dyDescent="0.25">
      <c r="A4" t="s">
        <v>28</v>
      </c>
      <c r="B4" t="s">
        <v>98</v>
      </c>
      <c r="C4" t="s">
        <v>115</v>
      </c>
      <c r="D4" t="s">
        <v>12</v>
      </c>
    </row>
    <row r="5" spans="1:4" x14ac:dyDescent="0.25">
      <c r="A5" t="s">
        <v>33</v>
      </c>
      <c r="B5" t="s">
        <v>99</v>
      </c>
      <c r="C5" t="s">
        <v>38</v>
      </c>
      <c r="D5" t="s">
        <v>12</v>
      </c>
    </row>
    <row r="6" spans="1:4" x14ac:dyDescent="0.25">
      <c r="A6" t="s">
        <v>39</v>
      </c>
      <c r="B6" t="s">
        <v>100</v>
      </c>
      <c r="C6" t="s">
        <v>44</v>
      </c>
      <c r="D6" t="s">
        <v>21</v>
      </c>
    </row>
    <row r="7" spans="1:4" x14ac:dyDescent="0.25">
      <c r="A7" t="s">
        <v>45</v>
      </c>
      <c r="B7" t="s">
        <v>101</v>
      </c>
      <c r="C7" t="s">
        <v>118</v>
      </c>
      <c r="D7" t="s">
        <v>46</v>
      </c>
    </row>
    <row r="8" spans="1:4" x14ac:dyDescent="0.25">
      <c r="A8" t="s">
        <v>50</v>
      </c>
      <c r="B8" t="s">
        <v>102</v>
      </c>
      <c r="C8" t="s">
        <v>53</v>
      </c>
      <c r="D8" t="s">
        <v>21</v>
      </c>
    </row>
    <row r="9" spans="1:4" x14ac:dyDescent="0.25">
      <c r="A9" t="s">
        <v>54</v>
      </c>
      <c r="B9" t="s">
        <v>103</v>
      </c>
      <c r="C9" t="s">
        <v>17</v>
      </c>
      <c r="D9" t="s">
        <v>21</v>
      </c>
    </row>
    <row r="10" spans="1:4" x14ac:dyDescent="0.25">
      <c r="A10" t="s">
        <v>59</v>
      </c>
      <c r="B10" t="s">
        <v>104</v>
      </c>
      <c r="C10" t="s">
        <v>26</v>
      </c>
      <c r="D10" t="s">
        <v>21</v>
      </c>
    </row>
    <row r="11" spans="1:4" x14ac:dyDescent="0.25">
      <c r="A11" t="s">
        <v>61</v>
      </c>
      <c r="B11" t="s">
        <v>105</v>
      </c>
      <c r="C11" t="s">
        <v>115</v>
      </c>
      <c r="D11" t="s">
        <v>12</v>
      </c>
    </row>
    <row r="12" spans="1:4" x14ac:dyDescent="0.25">
      <c r="A12" t="s">
        <v>64</v>
      </c>
      <c r="B12" t="s">
        <v>106</v>
      </c>
      <c r="C12" t="s">
        <v>38</v>
      </c>
      <c r="D12" t="s">
        <v>12</v>
      </c>
    </row>
    <row r="13" spans="1:4" x14ac:dyDescent="0.25">
      <c r="A13" t="s">
        <v>69</v>
      </c>
      <c r="B13" t="s">
        <v>107</v>
      </c>
      <c r="C13" t="s">
        <v>44</v>
      </c>
      <c r="D13" t="s">
        <v>12</v>
      </c>
    </row>
    <row r="14" spans="1:4" x14ac:dyDescent="0.25">
      <c r="A14" t="s">
        <v>71</v>
      </c>
      <c r="B14" t="s">
        <v>108</v>
      </c>
      <c r="C14" t="s">
        <v>119</v>
      </c>
      <c r="D14" t="s">
        <v>21</v>
      </c>
    </row>
    <row r="15" spans="1:4" x14ac:dyDescent="0.25">
      <c r="A15" t="s">
        <v>73</v>
      </c>
      <c r="B15" t="s">
        <v>109</v>
      </c>
      <c r="C15" t="s">
        <v>53</v>
      </c>
      <c r="D15" t="s">
        <v>21</v>
      </c>
    </row>
    <row r="16" spans="1:4" x14ac:dyDescent="0.25">
      <c r="A16" t="s">
        <v>76</v>
      </c>
      <c r="B16" t="s">
        <v>110</v>
      </c>
      <c r="C16" t="s">
        <v>17</v>
      </c>
      <c r="D16" t="s">
        <v>12</v>
      </c>
    </row>
    <row r="17" spans="1:4" x14ac:dyDescent="0.25">
      <c r="A17" t="s">
        <v>78</v>
      </c>
      <c r="B17" t="s">
        <v>111</v>
      </c>
      <c r="C17" t="s">
        <v>26</v>
      </c>
      <c r="D17" t="s">
        <v>46</v>
      </c>
    </row>
    <row r="18" spans="1:4" x14ac:dyDescent="0.25">
      <c r="A18" t="s">
        <v>80</v>
      </c>
      <c r="B18" t="s">
        <v>112</v>
      </c>
      <c r="C18" t="s">
        <v>115</v>
      </c>
      <c r="D18" t="s">
        <v>12</v>
      </c>
    </row>
    <row r="19" spans="1:4" x14ac:dyDescent="0.25">
      <c r="A19" t="s">
        <v>83</v>
      </c>
      <c r="B19" t="s">
        <v>113</v>
      </c>
      <c r="C19" t="s">
        <v>38</v>
      </c>
      <c r="D19" t="s">
        <v>12</v>
      </c>
    </row>
    <row r="20" spans="1:4" x14ac:dyDescent="0.25">
      <c r="A20" t="s">
        <v>85</v>
      </c>
      <c r="B20" t="s">
        <v>114</v>
      </c>
      <c r="C20" t="s">
        <v>44</v>
      </c>
      <c r="D20" t="s">
        <v>21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Maskotschema</vt:lpstr>
      <vt:lpstr>Antal matcher per barn</vt:lpstr>
      <vt:lpstr>Kioskunderlag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 Lans</dc:creator>
  <cp:keywords/>
  <dc:description/>
  <cp:lastModifiedBy>Robert Bergman</cp:lastModifiedBy>
  <cp:revision/>
  <cp:lastPrinted>2026-09-13T17:06:39Z</cp:lastPrinted>
  <dcterms:created xsi:type="dcterms:W3CDTF">2026-09-10T09:32:41Z</dcterms:created>
  <dcterms:modified xsi:type="dcterms:W3CDTF">2026-09-14T04:48:26Z</dcterms:modified>
  <cp:category/>
  <cp:contentStatus/>
</cp:coreProperties>
</file>