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43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3" i="1" l="1"/>
  <c r="D33" i="1"/>
  <c r="C33" i="1"/>
  <c r="E12" i="1"/>
  <c r="D12" i="1"/>
  <c r="C12" i="1"/>
</calcChain>
</file>

<file path=xl/sharedStrings.xml><?xml version="1.0" encoding="utf-8"?>
<sst xmlns="http://schemas.openxmlformats.org/spreadsheetml/2006/main" count="39" uniqueCount="35">
  <si>
    <t>Intäkter</t>
  </si>
  <si>
    <t>Budget 2024</t>
  </si>
  <si>
    <t>Utfall 2024</t>
  </si>
  <si>
    <t>Budget 2025</t>
  </si>
  <si>
    <t>Tävling/Träning ( individuella idrotter )</t>
  </si>
  <si>
    <t>Övriga intäkter</t>
  </si>
  <si>
    <t>Ungdomssektion</t>
  </si>
  <si>
    <t>Sponsorintäkter</t>
  </si>
  <si>
    <t>Kiosk</t>
  </si>
  <si>
    <t>Försäljning idrottkläder</t>
  </si>
  <si>
    <t>Kommunala Bidrag</t>
  </si>
  <si>
    <t>Statliga Bidrag</t>
  </si>
  <si>
    <t>Medlemsavgifter</t>
  </si>
  <si>
    <t>Summa intäkter</t>
  </si>
  <si>
    <t>Kostnader</t>
  </si>
  <si>
    <t>Materialkostnader</t>
  </si>
  <si>
    <t>Funktionärskostnader</t>
  </si>
  <si>
    <t>Priser, medaljer</t>
  </si>
  <si>
    <t>Anmälningsavgifter</t>
  </si>
  <si>
    <t>Reklamkostnad</t>
  </si>
  <si>
    <t>Vatten &amp; avlopp</t>
  </si>
  <si>
    <t>Dataprogram</t>
  </si>
  <si>
    <t>Reparation &amp; Underhåll</t>
  </si>
  <si>
    <t>Maskiner &amp; övriga fordonskostnader</t>
  </si>
  <si>
    <t>Frakter/Transporter</t>
  </si>
  <si>
    <t>Kontorsmaterial</t>
  </si>
  <si>
    <t>Försäkring</t>
  </si>
  <si>
    <t>Bankkostnader</t>
  </si>
  <si>
    <t>Medlems och föreningsavgifter</t>
  </si>
  <si>
    <t>Utbildningar</t>
  </si>
  <si>
    <t>Sjuk- och hälsovård</t>
  </si>
  <si>
    <t>Summa kostnader</t>
  </si>
  <si>
    <t>Beräknat Resultat</t>
  </si>
  <si>
    <t>Behöver vi göra ytterligare investeringar till Arenan tas detta ifrån likvida medel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</si>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</sst>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5EB91E"/>
        <bgColor rgb="FF5EB91E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4C7DC"/>
        <bgColor rgb="FFB4C7DC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0" borderId="2" xfId="0" applyFont="1" applyBorder="1" applyAlignment="1">
      <alignment horizontal="right"/>
    </xf>
    <xf numFmtId="0" fontId="0" fillId="0" borderId="2" xfId="0" applyBorder="1" applyAlignment="1">
      <alignment horizontal="right"/>
    </xf>
    <xf numFmtId="0" fontId="0" fillId="3" borderId="1" xfId="0" applyFill="1" applyBorder="1"/>
    <xf numFmtId="0" fontId="0" fillId="4" borderId="2" xfId="0" applyFont="1" applyFill="1" applyBorder="1" applyAlignment="1">
      <alignment horizontal="right"/>
    </xf>
    <xf numFmtId="0" fontId="0" fillId="5" borderId="2" xfId="0" applyFill="1" applyBorder="1" applyAlignment="1">
      <alignment horizontal="right"/>
    </xf>
    <xf numFmtId="0" fontId="0" fillId="5" borderId="2" xfId="0" applyFont="1" applyFill="1" applyBorder="1" applyAlignment="1">
      <alignment horizontal="right"/>
    </xf>
    <xf numFmtId="0" fontId="0" fillId="6" borderId="1" xfId="0" applyFill="1" applyBorder="1"/>
    <xf numFmtId="0" fontId="0" fillId="7" borderId="2" xfId="0" applyFont="1" applyFill="1" applyBorder="1" applyAlignment="1">
      <alignment horizontal="right"/>
    </xf>
    <xf numFmtId="0" fontId="0" fillId="5" borderId="0" xfId="0" applyFill="1"/>
    <xf numFmtId="0" fontId="0" fillId="0" borderId="0" xfId="0" applyAlignment="1">
      <alignment horizontal="right"/>
    </xf>
    <xf numFmtId="0" fontId="0" fillId="0" borderId="0" xfId="0" applyBorder="1"/>
    <xf numFmtId="0" fontId="0" fillId="5" borderId="0" xfId="0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tabSelected="1" workbookViewId="0">
      <selection activeCell="C14" sqref="C14"/>
    </sheetView>
  </sheetViews>
  <sheetFormatPr defaultRowHeight="15" x14ac:dyDescent="0.25"/>
  <cols>
    <col min="2" max="2" width="34.85546875" customWidth="1"/>
    <col min="3" max="5" width="17.7109375" style="12" customWidth="1"/>
    <col min="6" max="6" width="10.140625" bestFit="1" customWidth="1"/>
    <col min="7" max="7" width="6" bestFit="1" customWidth="1"/>
    <col min="8" max="8" width="10.140625" customWidth="1"/>
    <col min="9" max="9" width="6" style="13" bestFit="1" customWidth="1"/>
    <col min="10" max="10" width="10.28515625" style="13" bestFit="1" customWidth="1"/>
    <col min="11" max="11" width="8.85546875" customWidth="1"/>
    <col min="12" max="12" width="10.28515625" bestFit="1" customWidth="1"/>
  </cols>
  <sheetData>
    <row r="1" spans="1:10" x14ac:dyDescent="0.25">
      <c r="A1" s="1" t="s">
        <v>0</v>
      </c>
      <c r="B1" s="2"/>
      <c r="C1" s="3" t="s">
        <v>1</v>
      </c>
      <c r="D1" s="4" t="s">
        <v>2</v>
      </c>
      <c r="E1" s="4" t="s">
        <v>3</v>
      </c>
      <c r="I1"/>
      <c r="J1"/>
    </row>
    <row r="2" spans="1:10" x14ac:dyDescent="0.25">
      <c r="A2" s="2">
        <v>3010</v>
      </c>
      <c r="B2" s="2" t="s">
        <v>4</v>
      </c>
      <c r="C2" s="3">
        <v>40000</v>
      </c>
      <c r="D2" s="4">
        <v>59288</v>
      </c>
      <c r="E2" s="4">
        <v>40000</v>
      </c>
      <c r="I2"/>
      <c r="J2"/>
    </row>
    <row r="3" spans="1:10" x14ac:dyDescent="0.25">
      <c r="A3" s="2">
        <v>3049</v>
      </c>
      <c r="B3" s="2" t="s">
        <v>5</v>
      </c>
      <c r="C3" s="3"/>
      <c r="D3" s="4">
        <v>800</v>
      </c>
      <c r="E3" s="4">
        <v>0</v>
      </c>
      <c r="I3"/>
      <c r="J3"/>
    </row>
    <row r="4" spans="1:10" x14ac:dyDescent="0.25">
      <c r="A4" s="2">
        <v>3099</v>
      </c>
      <c r="B4" s="2" t="s">
        <v>5</v>
      </c>
      <c r="C4" s="3"/>
      <c r="D4" s="4">
        <v>1316</v>
      </c>
      <c r="E4" s="4">
        <v>0</v>
      </c>
      <c r="I4"/>
      <c r="J4"/>
    </row>
    <row r="5" spans="1:10" x14ac:dyDescent="0.25">
      <c r="A5" s="2">
        <v>3150</v>
      </c>
      <c r="B5" s="2" t="s">
        <v>6</v>
      </c>
      <c r="C5" s="3">
        <v>0</v>
      </c>
      <c r="D5" s="4">
        <v>3000</v>
      </c>
      <c r="E5" s="4">
        <v>3000</v>
      </c>
      <c r="I5"/>
      <c r="J5"/>
    </row>
    <row r="6" spans="1:10" x14ac:dyDescent="0.25">
      <c r="A6" s="2">
        <v>3210</v>
      </c>
      <c r="B6" s="2" t="s">
        <v>7</v>
      </c>
      <c r="C6" s="3">
        <v>25000</v>
      </c>
      <c r="D6" s="4">
        <v>34000</v>
      </c>
      <c r="E6" s="4">
        <v>25000</v>
      </c>
      <c r="I6"/>
      <c r="J6"/>
    </row>
    <row r="7" spans="1:10" x14ac:dyDescent="0.25">
      <c r="A7" s="2">
        <v>3510</v>
      </c>
      <c r="B7" s="2" t="s">
        <v>8</v>
      </c>
      <c r="C7" s="3">
        <v>8000</v>
      </c>
      <c r="D7" s="4">
        <v>14620</v>
      </c>
      <c r="E7" s="4">
        <v>12000</v>
      </c>
      <c r="I7"/>
      <c r="J7"/>
    </row>
    <row r="8" spans="1:10" x14ac:dyDescent="0.25">
      <c r="A8" s="2">
        <v>3540</v>
      </c>
      <c r="B8" s="2" t="s">
        <v>9</v>
      </c>
      <c r="C8" s="3"/>
      <c r="D8" s="4">
        <v>10752</v>
      </c>
      <c r="E8" s="4">
        <v>0</v>
      </c>
      <c r="I8"/>
      <c r="J8"/>
    </row>
    <row r="9" spans="1:10" x14ac:dyDescent="0.25">
      <c r="A9" s="2">
        <v>3810</v>
      </c>
      <c r="B9" s="2" t="s">
        <v>10</v>
      </c>
      <c r="C9" s="3">
        <v>5000</v>
      </c>
      <c r="D9" s="4">
        <v>11000</v>
      </c>
      <c r="E9" s="4">
        <v>11000</v>
      </c>
      <c r="I9"/>
      <c r="J9"/>
    </row>
    <row r="10" spans="1:10" x14ac:dyDescent="0.25">
      <c r="A10" s="2">
        <v>3820</v>
      </c>
      <c r="B10" s="2" t="s">
        <v>11</v>
      </c>
      <c r="C10" s="3">
        <v>3000</v>
      </c>
      <c r="D10" s="4">
        <v>17000</v>
      </c>
      <c r="E10" s="4">
        <v>5000</v>
      </c>
      <c r="I10"/>
      <c r="J10"/>
    </row>
    <row r="11" spans="1:10" x14ac:dyDescent="0.25">
      <c r="A11" s="2">
        <v>3890</v>
      </c>
      <c r="B11" s="2" t="s">
        <v>12</v>
      </c>
      <c r="C11" s="3">
        <v>15750</v>
      </c>
      <c r="D11" s="4">
        <v>15400</v>
      </c>
      <c r="E11" s="4">
        <v>15000</v>
      </c>
      <c r="I11"/>
      <c r="J11"/>
    </row>
    <row r="12" spans="1:10" x14ac:dyDescent="0.25">
      <c r="A12" s="5" t="s">
        <v>13</v>
      </c>
      <c r="B12" s="5"/>
      <c r="C12" s="6">
        <f>SUM(C2:C11)</f>
        <v>96750</v>
      </c>
      <c r="D12" s="7">
        <f>SUM(D2:D11)</f>
        <v>167176</v>
      </c>
      <c r="E12" s="4">
        <f>SUM(E2:E11)</f>
        <v>111000</v>
      </c>
      <c r="I12"/>
      <c r="J12"/>
    </row>
    <row r="13" spans="1:10" x14ac:dyDescent="0.25">
      <c r="A13" s="1" t="s">
        <v>14</v>
      </c>
      <c r="B13" s="2"/>
      <c r="C13" s="8"/>
      <c r="D13" s="4"/>
      <c r="E13" s="4"/>
      <c r="I13"/>
      <c r="J13"/>
    </row>
    <row r="14" spans="1:10" x14ac:dyDescent="0.25">
      <c r="A14" s="2">
        <v>4010</v>
      </c>
      <c r="B14" s="2" t="s">
        <v>4</v>
      </c>
      <c r="C14" s="8">
        <v>17000</v>
      </c>
      <c r="D14" s="4">
        <v>35608</v>
      </c>
      <c r="E14" s="4">
        <v>25000</v>
      </c>
      <c r="I14"/>
      <c r="J14"/>
    </row>
    <row r="15" spans="1:10" x14ac:dyDescent="0.25">
      <c r="A15" s="2">
        <v>4020</v>
      </c>
      <c r="B15" s="2" t="s">
        <v>15</v>
      </c>
      <c r="C15" s="8">
        <v>15000</v>
      </c>
      <c r="D15" s="4">
        <v>54120</v>
      </c>
      <c r="E15" s="4">
        <v>25000</v>
      </c>
      <c r="I15"/>
      <c r="J15"/>
    </row>
    <row r="16" spans="1:10" x14ac:dyDescent="0.25">
      <c r="A16" s="2">
        <v>4021</v>
      </c>
      <c r="B16" s="2" t="s">
        <v>16</v>
      </c>
      <c r="C16" s="8">
        <v>5000</v>
      </c>
      <c r="D16" s="4">
        <v>12830</v>
      </c>
      <c r="E16" s="4">
        <v>15000</v>
      </c>
      <c r="I16"/>
      <c r="J16"/>
    </row>
    <row r="17" spans="1:10" x14ac:dyDescent="0.25">
      <c r="A17" s="2">
        <v>4022</v>
      </c>
      <c r="B17" s="2" t="s">
        <v>17</v>
      </c>
      <c r="C17" s="8"/>
      <c r="D17" s="4">
        <v>4680</v>
      </c>
      <c r="E17" s="4">
        <v>4000</v>
      </c>
      <c r="I17"/>
      <c r="J17"/>
    </row>
    <row r="18" spans="1:10" x14ac:dyDescent="0.25">
      <c r="A18" s="2">
        <v>4067</v>
      </c>
      <c r="B18" s="2" t="s">
        <v>18</v>
      </c>
      <c r="C18" s="8">
        <v>3000</v>
      </c>
      <c r="D18" s="4">
        <v>710</v>
      </c>
      <c r="E18" s="4">
        <v>3000</v>
      </c>
      <c r="I18"/>
      <c r="J18"/>
    </row>
    <row r="19" spans="1:10" x14ac:dyDescent="0.25">
      <c r="A19" s="2">
        <v>4230</v>
      </c>
      <c r="B19" s="2" t="s">
        <v>19</v>
      </c>
      <c r="C19" s="8"/>
      <c r="D19" s="4">
        <v>2350</v>
      </c>
      <c r="E19" s="4">
        <v>2000</v>
      </c>
      <c r="I19"/>
      <c r="J19"/>
    </row>
    <row r="20" spans="1:10" x14ac:dyDescent="0.25">
      <c r="A20" s="2">
        <v>4250</v>
      </c>
      <c r="B20" s="2" t="s">
        <v>6</v>
      </c>
      <c r="C20" s="3">
        <v>6000</v>
      </c>
      <c r="D20" s="4">
        <v>2354</v>
      </c>
      <c r="E20" s="4">
        <v>4000</v>
      </c>
      <c r="I20"/>
      <c r="J20"/>
    </row>
    <row r="21" spans="1:10" x14ac:dyDescent="0.25">
      <c r="A21" s="2">
        <v>4510</v>
      </c>
      <c r="B21" s="2" t="s">
        <v>8</v>
      </c>
      <c r="C21" s="3">
        <v>4000</v>
      </c>
      <c r="D21" s="4">
        <v>0</v>
      </c>
      <c r="E21" s="4">
        <v>2000</v>
      </c>
      <c r="I21"/>
      <c r="J21"/>
    </row>
    <row r="22" spans="1:10" x14ac:dyDescent="0.25">
      <c r="A22" s="2">
        <v>5040</v>
      </c>
      <c r="B22" s="2" t="s">
        <v>20</v>
      </c>
      <c r="C22" s="3">
        <v>1500</v>
      </c>
      <c r="D22" s="4">
        <v>625</v>
      </c>
      <c r="E22" s="4">
        <v>1000</v>
      </c>
      <c r="I22"/>
      <c r="J22"/>
    </row>
    <row r="23" spans="1:10" x14ac:dyDescent="0.25">
      <c r="A23" s="2">
        <v>5420</v>
      </c>
      <c r="B23" s="2" t="s">
        <v>21</v>
      </c>
      <c r="C23" s="3">
        <v>4000</v>
      </c>
      <c r="D23" s="4">
        <v>7761</v>
      </c>
      <c r="E23" s="4">
        <v>9000</v>
      </c>
      <c r="I23"/>
      <c r="J23"/>
    </row>
    <row r="24" spans="1:10" x14ac:dyDescent="0.25">
      <c r="A24" s="2">
        <v>5500</v>
      </c>
      <c r="B24" s="2" t="s">
        <v>22</v>
      </c>
      <c r="C24" s="3">
        <v>8000</v>
      </c>
      <c r="D24" s="4">
        <v>0</v>
      </c>
      <c r="E24" s="4">
        <v>5000</v>
      </c>
      <c r="I24"/>
      <c r="J24"/>
    </row>
    <row r="25" spans="1:10" x14ac:dyDescent="0.25">
      <c r="A25" s="2">
        <v>5620</v>
      </c>
      <c r="B25" s="2" t="s">
        <v>23</v>
      </c>
      <c r="C25" s="3">
        <v>3000</v>
      </c>
      <c r="D25" s="4">
        <v>1323</v>
      </c>
      <c r="E25" s="4">
        <v>3000</v>
      </c>
      <c r="I25"/>
      <c r="J25"/>
    </row>
    <row r="26" spans="1:10" x14ac:dyDescent="0.25">
      <c r="A26" s="2">
        <v>5700</v>
      </c>
      <c r="B26" s="2" t="s">
        <v>24</v>
      </c>
      <c r="C26" s="3">
        <v>2000</v>
      </c>
      <c r="D26" s="4">
        <v>8000</v>
      </c>
      <c r="E26" s="4">
        <v>0</v>
      </c>
      <c r="I26"/>
      <c r="J26"/>
    </row>
    <row r="27" spans="1:10" x14ac:dyDescent="0.25">
      <c r="A27" s="2">
        <v>6110</v>
      </c>
      <c r="B27" s="2" t="s">
        <v>25</v>
      </c>
      <c r="C27" s="3">
        <v>4000</v>
      </c>
      <c r="D27" s="4">
        <v>5755</v>
      </c>
      <c r="E27" s="4">
        <v>6000</v>
      </c>
      <c r="I27"/>
      <c r="J27"/>
    </row>
    <row r="28" spans="1:10" x14ac:dyDescent="0.25">
      <c r="A28" s="2">
        <v>6310</v>
      </c>
      <c r="B28" s="2" t="s">
        <v>26</v>
      </c>
      <c r="C28" s="3">
        <v>1800</v>
      </c>
      <c r="D28" s="4">
        <v>1956</v>
      </c>
      <c r="E28" s="4">
        <v>2000</v>
      </c>
      <c r="I28"/>
      <c r="J28"/>
    </row>
    <row r="29" spans="1:10" x14ac:dyDescent="0.25">
      <c r="A29" s="2">
        <v>6570</v>
      </c>
      <c r="B29" s="2" t="s">
        <v>27</v>
      </c>
      <c r="C29" s="3">
        <v>1700</v>
      </c>
      <c r="D29" s="4">
        <v>1830</v>
      </c>
      <c r="E29" s="4">
        <v>2000</v>
      </c>
      <c r="I29"/>
      <c r="J29"/>
    </row>
    <row r="30" spans="1:10" x14ac:dyDescent="0.25">
      <c r="A30" s="2">
        <v>6980</v>
      </c>
      <c r="B30" s="2" t="s">
        <v>28</v>
      </c>
      <c r="C30" s="3">
        <v>14000</v>
      </c>
      <c r="D30" s="4">
        <v>10640</v>
      </c>
      <c r="E30" s="4">
        <v>10000</v>
      </c>
      <c r="I30"/>
      <c r="J30"/>
    </row>
    <row r="31" spans="1:10" x14ac:dyDescent="0.25">
      <c r="A31" s="2">
        <v>7610</v>
      </c>
      <c r="B31" s="2" t="s">
        <v>29</v>
      </c>
      <c r="C31" s="3">
        <v>5000</v>
      </c>
      <c r="D31" s="4">
        <v>13700</v>
      </c>
      <c r="E31" s="4">
        <v>3000</v>
      </c>
      <c r="I31"/>
      <c r="J31"/>
    </row>
    <row r="32" spans="1:10" x14ac:dyDescent="0.25">
      <c r="A32" s="2">
        <v>7620</v>
      </c>
      <c r="B32" s="2" t="s">
        <v>30</v>
      </c>
      <c r="C32" s="3">
        <v>1000</v>
      </c>
      <c r="D32" s="4">
        <v>0</v>
      </c>
      <c r="E32" s="4">
        <v>1000</v>
      </c>
      <c r="I32"/>
      <c r="J32"/>
    </row>
    <row r="33" spans="1:11" x14ac:dyDescent="0.25">
      <c r="A33" s="5" t="s">
        <v>31</v>
      </c>
      <c r="B33" s="5"/>
      <c r="C33" s="6">
        <f>SUM(C14:C32)</f>
        <v>96000</v>
      </c>
      <c r="D33" s="7">
        <f>SUM(D14:D32)</f>
        <v>164242</v>
      </c>
      <c r="E33" s="4">
        <f>SUM(E14:E32)</f>
        <v>122000</v>
      </c>
      <c r="I33"/>
      <c r="J33"/>
    </row>
    <row r="34" spans="1:11" x14ac:dyDescent="0.25">
      <c r="A34" s="2"/>
      <c r="B34" s="2"/>
      <c r="C34" s="3"/>
      <c r="D34" s="4"/>
      <c r="E34" s="4"/>
      <c r="I34"/>
      <c r="J34"/>
    </row>
    <row r="35" spans="1:11" x14ac:dyDescent="0.25">
      <c r="A35" s="9" t="s">
        <v>32</v>
      </c>
      <c r="B35" s="9"/>
      <c r="C35" s="10">
        <v>750</v>
      </c>
      <c r="D35" s="7">
        <v>2932</v>
      </c>
      <c r="E35" s="4">
        <v>-11000</v>
      </c>
      <c r="I35"/>
      <c r="J35"/>
    </row>
    <row r="36" spans="1:11" x14ac:dyDescent="0.25">
      <c r="B36" s="11" t="s">
        <v>33</v>
      </c>
      <c r="K36" s="13"/>
    </row>
    <row r="37" spans="1:11" x14ac:dyDescent="0.25">
      <c r="B37" s="11"/>
      <c r="C37" s="14"/>
      <c r="D37" s="14"/>
      <c r="E37" s="14"/>
      <c r="F37" s="11"/>
      <c r="K37" s="13"/>
    </row>
    <row r="39" spans="1:11" x14ac:dyDescent="0.25">
      <c r="B39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Fritz</dc:creator>
  <cp:lastModifiedBy>Fritz</cp:lastModifiedBy>
  <dcterms:created xsi:type="dcterms:W3CDTF">2025-02-15T07:39:16Z</dcterms:created>
  <dcterms:modified xsi:type="dcterms:W3CDTF">2025-02-24T08:59:12Z</dcterms:modified>
</cp:coreProperties>
</file>