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okslut\Årsmöte 2022-05-31\"/>
    </mc:Choice>
  </mc:AlternateContent>
  <xr:revisionPtr revIDLastSave="0" documentId="13_ncr:1_{F6D50331-FD4A-4F68-A0BA-C000AC62D93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R BR (2)" sheetId="2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0" i="2" l="1"/>
  <c r="N26" i="2"/>
  <c r="G47" i="2"/>
  <c r="D47" i="2"/>
  <c r="D50" i="2" s="1"/>
  <c r="D22" i="2"/>
  <c r="K17" i="2"/>
  <c r="N17" i="2"/>
  <c r="N33" i="2"/>
  <c r="N35" i="2"/>
  <c r="G22" i="2"/>
  <c r="K33" i="2" l="1"/>
  <c r="K26" i="2"/>
  <c r="K35" i="2" l="1"/>
</calcChain>
</file>

<file path=xl/sharedStrings.xml><?xml version="1.0" encoding="utf-8"?>
<sst xmlns="http://schemas.openxmlformats.org/spreadsheetml/2006/main" count="71" uniqueCount="60">
  <si>
    <t>ÅRSREDOVISNING</t>
  </si>
  <si>
    <t>Kinna Innebandyklubb</t>
  </si>
  <si>
    <t>Resultaträkning</t>
  </si>
  <si>
    <t>Balansräkning</t>
  </si>
  <si>
    <t>Intäkter</t>
  </si>
  <si>
    <t>Tillgångar</t>
  </si>
  <si>
    <t>Bank</t>
  </si>
  <si>
    <t>Upplupna Intäkter</t>
  </si>
  <si>
    <t>Bidrag</t>
  </si>
  <si>
    <t>Kassa</t>
  </si>
  <si>
    <t>Kiosk</t>
  </si>
  <si>
    <t>Klassinnebandy</t>
  </si>
  <si>
    <t>Summa tillgångar</t>
  </si>
  <si>
    <t>Eget kapital och skulder</t>
  </si>
  <si>
    <t>Material</t>
  </si>
  <si>
    <t>Medlemsavgifter</t>
  </si>
  <si>
    <t>Eget kapital</t>
  </si>
  <si>
    <t>Licenser</t>
  </si>
  <si>
    <t xml:space="preserve">Eget kapital </t>
  </si>
  <si>
    <t>Sponsring</t>
  </si>
  <si>
    <t>Året Resultat</t>
  </si>
  <si>
    <t>Turneringar</t>
  </si>
  <si>
    <t>Summa eget kapital</t>
  </si>
  <si>
    <t>Utbildningar</t>
  </si>
  <si>
    <t>Kortfristiga skulder</t>
  </si>
  <si>
    <t>Summa</t>
  </si>
  <si>
    <t>Leverantörsskulder</t>
  </si>
  <si>
    <t>Övriga skulder</t>
  </si>
  <si>
    <t>Kostnader</t>
  </si>
  <si>
    <t>Summa kortfristiga skulder</t>
  </si>
  <si>
    <t>Summa eget kapital och skulder</t>
  </si>
  <si>
    <t>Förbund</t>
  </si>
  <si>
    <t>Marknadsföring</t>
  </si>
  <si>
    <t>Övrigt</t>
  </si>
  <si>
    <t>Årets resultat</t>
  </si>
  <si>
    <t>Dennis Jelse</t>
  </si>
  <si>
    <t>Tomas Andersson</t>
  </si>
  <si>
    <t>Jonas Moberg</t>
  </si>
  <si>
    <t>Gräsroten</t>
  </si>
  <si>
    <t>KML</t>
  </si>
  <si>
    <t>Halllhyror</t>
  </si>
  <si>
    <t>Priser, Medaljer</t>
  </si>
  <si>
    <t>Programvaror</t>
  </si>
  <si>
    <t>Kontorsmaterial</t>
  </si>
  <si>
    <t>Jan Karlsson</t>
  </si>
  <si>
    <t>Kortfristiga fordringar</t>
  </si>
  <si>
    <t>Swish</t>
  </si>
  <si>
    <t>Bingolotto</t>
  </si>
  <si>
    <t>Domare</t>
  </si>
  <si>
    <t>Träningsläger</t>
  </si>
  <si>
    <t>Klubblokal</t>
  </si>
  <si>
    <t>SFC</t>
  </si>
  <si>
    <t>2021-04-30</t>
  </si>
  <si>
    <t>Jonas Malmberg</t>
  </si>
  <si>
    <t>Fredrik Larsson</t>
  </si>
  <si>
    <t>Räkenskapsåret 1 maj 2021 - 30 april 2022</t>
  </si>
  <si>
    <t>2020-05-01 -</t>
  </si>
  <si>
    <t>2021-05-01</t>
  </si>
  <si>
    <t>2022-04-30</t>
  </si>
  <si>
    <t>Skene 2022-05-30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</si>
</sst>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i/>
      <sz val="10"/>
      <color theme="1"/>
      <name val="Calibri"/>
      <family val="2"/>
    </font>
    <font>
      <b/>
      <i/>
      <u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b/>
      <i/>
      <sz val="10"/>
      <color theme="1"/>
      <name val="Calibri"/>
      <family val="2"/>
    </font>
    <font>
      <sz val="10"/>
      <color rgb="FFFF0000"/>
      <name val="Calibri"/>
      <family val="2"/>
    </font>
    <font>
      <i/>
      <sz val="10"/>
      <color rgb="FFFF0000"/>
      <name val="Calibri"/>
      <family val="2"/>
    </font>
    <font>
      <b/>
      <sz val="16"/>
      <color rgb="FFC00000"/>
      <name val="Calibri"/>
      <family val="2"/>
    </font>
    <font>
      <b/>
      <i/>
      <u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165" fontId="4" fillId="0" borderId="0" xfId="0" applyNumberFormat="1" applyFont="1"/>
    <xf numFmtId="0" fontId="5" fillId="0" borderId="0" xfId="0" applyFont="1"/>
    <xf numFmtId="165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6" fillId="0" borderId="0" xfId="0" applyNumberFormat="1" applyFont="1"/>
    <xf numFmtId="0" fontId="6" fillId="0" borderId="0" xfId="0" applyFont="1"/>
    <xf numFmtId="164" fontId="6" fillId="0" borderId="0" xfId="0" applyNumberFormat="1" applyFont="1"/>
    <xf numFmtId="165" fontId="5" fillId="0" borderId="0" xfId="0" applyNumberFormat="1" applyFont="1"/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164" fontId="6" fillId="0" borderId="0" xfId="0" applyNumberFormat="1" applyFont="1" applyBorder="1"/>
    <xf numFmtId="165" fontId="6" fillId="0" borderId="0" xfId="1" applyNumberFormat="1" applyFont="1"/>
    <xf numFmtId="0" fontId="10" fillId="0" borderId="0" xfId="0" applyFont="1"/>
    <xf numFmtId="0" fontId="11" fillId="0" borderId="0" xfId="0" applyFont="1"/>
    <xf numFmtId="0" fontId="9" fillId="0" borderId="0" xfId="0" applyFont="1"/>
    <xf numFmtId="3" fontId="5" fillId="0" borderId="0" xfId="0" applyNumberFormat="1" applyFont="1"/>
    <xf numFmtId="0" fontId="12" fillId="0" borderId="0" xfId="0" applyFont="1"/>
    <xf numFmtId="3" fontId="9" fillId="0" borderId="0" xfId="0" applyNumberFormat="1" applyFont="1"/>
    <xf numFmtId="3" fontId="12" fillId="0" borderId="0" xfId="0" applyNumberFormat="1" applyFont="1"/>
    <xf numFmtId="165" fontId="9" fillId="0" borderId="0" xfId="0" applyNumberFormat="1" applyFont="1" applyBorder="1"/>
    <xf numFmtId="0" fontId="5" fillId="0" borderId="0" xfId="0" applyFont="1" applyAlignment="1">
      <alignment horizontal="left"/>
    </xf>
    <xf numFmtId="0" fontId="14" fillId="0" borderId="0" xfId="0" applyFont="1"/>
    <xf numFmtId="165" fontId="15" fillId="0" borderId="0" xfId="0" applyNumberFormat="1" applyFont="1"/>
    <xf numFmtId="165" fontId="14" fillId="0" borderId="0" xfId="0" applyNumberFormat="1" applyFont="1" applyBorder="1"/>
    <xf numFmtId="165" fontId="16" fillId="0" borderId="0" xfId="0" applyNumberFormat="1" applyFont="1" applyBorder="1"/>
    <xf numFmtId="165" fontId="17" fillId="0" borderId="0" xfId="0" applyNumberFormat="1" applyFont="1"/>
    <xf numFmtId="165" fontId="18" fillId="0" borderId="0" xfId="0" applyNumberFormat="1" applyFont="1"/>
    <xf numFmtId="0" fontId="9" fillId="0" borderId="0" xfId="0" applyFont="1" applyAlignment="1">
      <alignment horizontal="right"/>
    </xf>
    <xf numFmtId="2" fontId="5" fillId="0" borderId="0" xfId="0" applyNumberFormat="1" applyFont="1"/>
    <xf numFmtId="165" fontId="6" fillId="0" borderId="0" xfId="0" applyNumberFormat="1" applyFont="1" applyBorder="1"/>
    <xf numFmtId="165" fontId="8" fillId="0" borderId="0" xfId="0" applyNumberFormat="1" applyFont="1" applyBorder="1"/>
    <xf numFmtId="165" fontId="15" fillId="0" borderId="0" xfId="0" applyNumberFormat="1" applyFont="1" applyBorder="1"/>
    <xf numFmtId="0" fontId="11" fillId="0" borderId="0" xfId="0" applyFont="1" applyAlignment="1"/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0" fontId="5" fillId="0" borderId="0" xfId="0" applyFont="1" applyAlignment="1"/>
    <xf numFmtId="165" fontId="19" fillId="0" borderId="0" xfId="0" applyNumberFormat="1" applyFont="1" applyFill="1" applyAlignment="1"/>
    <xf numFmtId="165" fontId="3" fillId="0" borderId="0" xfId="0" applyNumberFormat="1" applyFont="1" applyFill="1" applyAlignment="1"/>
    <xf numFmtId="165" fontId="2" fillId="0" borderId="0" xfId="0" applyNumberFormat="1" applyFont="1" applyAlignment="1"/>
    <xf numFmtId="0" fontId="5" fillId="0" borderId="0" xfId="0" applyFont="1" applyAlignment="1"/>
    <xf numFmtId="49" fontId="20" fillId="0" borderId="0" xfId="0" applyNumberFormat="1" applyFont="1"/>
    <xf numFmtId="49" fontId="13" fillId="0" borderId="0" xfId="0" applyNumberFormat="1" applyFont="1" applyAlignment="1"/>
    <xf numFmtId="49" fontId="5" fillId="0" borderId="0" xfId="0" applyNumberFormat="1" applyFont="1"/>
    <xf numFmtId="49" fontId="9" fillId="0" borderId="0" xfId="0" applyNumberFormat="1" applyFont="1" applyAlignment="1">
      <alignment horizontal="right"/>
    </xf>
    <xf numFmtId="49" fontId="13" fillId="0" borderId="0" xfId="0" applyNumberFormat="1" applyFont="1" applyAlignment="1">
      <alignment horizontal="left"/>
    </xf>
    <xf numFmtId="49" fontId="7" fillId="0" borderId="0" xfId="0" applyNumberFormat="1" applyFont="1" applyAlignment="1"/>
    <xf numFmtId="49" fontId="9" fillId="0" borderId="0" xfId="0" applyNumberFormat="1" applyFont="1"/>
    <xf numFmtId="14" fontId="9" fillId="0" borderId="0" xfId="0" applyNumberFormat="1" applyFont="1"/>
    <xf numFmtId="165" fontId="9" fillId="0" borderId="1" xfId="0" applyNumberFormat="1" applyFont="1" applyBorder="1"/>
    <xf numFmtId="165" fontId="9" fillId="0" borderId="2" xfId="0" applyNumberFormat="1" applyFont="1" applyBorder="1"/>
    <xf numFmtId="0" fontId="5" fillId="0" borderId="0" xfId="0" applyFont="1" applyAlignment="1"/>
    <xf numFmtId="165" fontId="5" fillId="2" borderId="0" xfId="0" applyNumberFormat="1" applyFont="1" applyFill="1"/>
    <xf numFmtId="165" fontId="5" fillId="3" borderId="0" xfId="0" applyNumberFormat="1" applyFont="1" applyFill="1"/>
    <xf numFmtId="165" fontId="5" fillId="4" borderId="0" xfId="0" applyNumberFormat="1" applyFont="1" applyFill="1"/>
    <xf numFmtId="0" fontId="5" fillId="0" borderId="0" xfId="0" applyFont="1" applyAlignment="1"/>
    <xf numFmtId="165" fontId="2" fillId="0" borderId="0" xfId="0" applyNumberFormat="1" applyFont="1" applyAlignment="1"/>
    <xf numFmtId="165" fontId="19" fillId="0" borderId="0" xfId="0" applyNumberFormat="1" applyFont="1" applyFill="1" applyAlignment="1"/>
    <xf numFmtId="165" fontId="3" fillId="0" borderId="0" xfId="0" applyNumberFormat="1" applyFont="1" applyFill="1" applyAlignment="1"/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0</xdr:row>
      <xdr:rowOff>0</xdr:rowOff>
    </xdr:from>
    <xdr:to>
      <xdr:col>7</xdr:col>
      <xdr:colOff>581316</xdr:colOff>
      <xdr:row>2</xdr:row>
      <xdr:rowOff>1275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8F4556A-C238-4879-93FF-C1F7F1BA1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75" y="0"/>
          <a:ext cx="438441" cy="46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0</xdr:row>
      <xdr:rowOff>0</xdr:rowOff>
    </xdr:from>
    <xdr:to>
      <xdr:col>14</xdr:col>
      <xdr:colOff>590841</xdr:colOff>
      <xdr:row>2</xdr:row>
      <xdr:rowOff>1275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441502D6-DA6F-4966-B5B2-38B8620AE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3700" y="0"/>
          <a:ext cx="438441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DD3EB-A26C-4D97-A430-BA9B8616B3A9}">
  <dimension ref="A1:R58"/>
  <sheetViews>
    <sheetView tabSelected="1" zoomScaleNormal="100" workbookViewId="0">
      <selection activeCell="A11" sqref="A11:A50"/>
    </sheetView>
  </sheetViews>
  <sheetFormatPr defaultColWidth="8.85546875" defaultRowHeight="12.75" x14ac:dyDescent="0.2"/>
  <cols>
    <col min="1" max="1" width="14.28515625" style="2" bestFit="1" customWidth="1"/>
    <col min="2" max="3" width="9.140625" style="2" customWidth="1"/>
    <col min="4" max="4" width="11.7109375" style="2" bestFit="1" customWidth="1"/>
    <col min="5" max="5" width="9.140625" style="2" customWidth="1"/>
    <col min="6" max="6" width="9.140625" style="8" customWidth="1"/>
    <col min="7" max="7" width="10.7109375" style="8" bestFit="1" customWidth="1"/>
    <col min="8" max="8" width="9.140625" style="2" customWidth="1"/>
    <col min="9" max="9" width="26.28515625" style="2" bestFit="1" customWidth="1"/>
    <col min="10" max="10" width="9.140625" style="2" customWidth="1"/>
    <col min="11" max="11" width="10.140625" style="2" bestFit="1" customWidth="1"/>
    <col min="12" max="12" width="9" style="2" bestFit="1" customWidth="1"/>
    <col min="13" max="13" width="9.140625" style="2" customWidth="1"/>
    <col min="14" max="14" width="10.140625" style="17" bestFit="1" customWidth="1"/>
    <col min="15" max="15" width="9" style="2" bestFit="1" customWidth="1"/>
    <col min="16" max="16" width="9" style="2" customWidth="1"/>
    <col min="17" max="17" width="9.140625" style="2" customWidth="1"/>
    <col min="18" max="16384" width="8.85546875" style="2"/>
  </cols>
  <sheetData>
    <row r="1" spans="1:17" ht="15.75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 t="s">
        <v>0</v>
      </c>
      <c r="J1" s="57"/>
      <c r="K1" s="57"/>
      <c r="L1" s="57"/>
      <c r="M1" s="57"/>
      <c r="N1" s="57"/>
      <c r="O1" s="57"/>
      <c r="P1" s="40"/>
      <c r="Q1" s="40"/>
    </row>
    <row r="2" spans="1:17" ht="21" x14ac:dyDescent="0.35">
      <c r="A2" s="58" t="s">
        <v>1</v>
      </c>
      <c r="B2" s="58"/>
      <c r="C2" s="58"/>
      <c r="D2" s="58"/>
      <c r="E2" s="58"/>
      <c r="F2" s="58"/>
      <c r="G2" s="58"/>
      <c r="H2" s="58"/>
      <c r="I2" s="58" t="s">
        <v>1</v>
      </c>
      <c r="J2" s="58"/>
      <c r="K2" s="58"/>
      <c r="L2" s="58"/>
      <c r="M2" s="58"/>
      <c r="N2" s="58"/>
      <c r="O2" s="58"/>
      <c r="P2" s="38"/>
      <c r="Q2" s="38"/>
    </row>
    <row r="3" spans="1:17" s="14" customFormat="1" ht="15.75" x14ac:dyDescent="0.25">
      <c r="A3" s="59" t="s">
        <v>55</v>
      </c>
      <c r="B3" s="59"/>
      <c r="C3" s="59"/>
      <c r="D3" s="59"/>
      <c r="E3" s="59"/>
      <c r="F3" s="59"/>
      <c r="G3" s="59"/>
      <c r="H3" s="59"/>
      <c r="I3" s="59" t="s">
        <v>55</v>
      </c>
      <c r="J3" s="59"/>
      <c r="K3" s="59"/>
      <c r="L3" s="59"/>
      <c r="M3" s="59"/>
      <c r="N3" s="59"/>
      <c r="O3" s="59"/>
      <c r="P3" s="39"/>
      <c r="Q3" s="39"/>
    </row>
    <row r="4" spans="1:17" ht="15" x14ac:dyDescent="0.25">
      <c r="A4" s="1"/>
      <c r="B4" s="1"/>
      <c r="C4" s="1"/>
      <c r="D4" s="1"/>
      <c r="E4" s="1"/>
      <c r="F4" s="1"/>
      <c r="G4" s="1"/>
      <c r="H4" s="1"/>
    </row>
    <row r="5" spans="1:17" ht="15" x14ac:dyDescent="0.25">
      <c r="A5" s="1"/>
      <c r="B5" s="1"/>
      <c r="C5" s="1"/>
      <c r="D5" s="1"/>
      <c r="E5" s="1"/>
      <c r="F5" s="1"/>
      <c r="G5" s="1"/>
      <c r="H5" s="1"/>
    </row>
    <row r="6" spans="1:17" s="15" customFormat="1" ht="18.75" x14ac:dyDescent="0.3">
      <c r="A6" s="60" t="s">
        <v>2</v>
      </c>
      <c r="B6" s="60"/>
      <c r="C6" s="60"/>
      <c r="D6" s="60"/>
      <c r="E6" s="60"/>
      <c r="F6" s="60"/>
      <c r="G6" s="60"/>
      <c r="H6" s="60"/>
      <c r="I6" s="61" t="s">
        <v>3</v>
      </c>
      <c r="J6" s="61"/>
      <c r="K6" s="61"/>
      <c r="L6" s="61"/>
      <c r="M6" s="61"/>
      <c r="N6" s="61"/>
      <c r="O6" s="61"/>
      <c r="P6" s="34"/>
      <c r="Q6" s="34"/>
    </row>
    <row r="7" spans="1:17" ht="15" x14ac:dyDescent="0.25">
      <c r="A7" s="3"/>
      <c r="B7" s="3"/>
      <c r="C7" s="3"/>
      <c r="D7" s="3"/>
      <c r="E7" s="3"/>
      <c r="F7" s="3"/>
      <c r="G7" s="3"/>
      <c r="H7" s="3"/>
      <c r="I7" s="4"/>
      <c r="J7" s="4"/>
      <c r="K7" s="4"/>
      <c r="L7" s="4"/>
      <c r="M7" s="4"/>
      <c r="N7" s="35"/>
      <c r="O7" s="4"/>
      <c r="P7" s="4"/>
      <c r="Q7" s="4"/>
    </row>
    <row r="8" spans="1:17" x14ac:dyDescent="0.2">
      <c r="A8" s="8"/>
      <c r="B8" s="8"/>
      <c r="C8" s="8"/>
      <c r="D8" s="42" t="s">
        <v>56</v>
      </c>
      <c r="E8" s="43"/>
      <c r="F8" s="44"/>
      <c r="G8" s="42" t="s">
        <v>57</v>
      </c>
      <c r="H8" s="43"/>
      <c r="I8" s="44"/>
      <c r="J8" s="44"/>
      <c r="K8" s="44"/>
      <c r="L8" s="45"/>
      <c r="M8" s="45"/>
      <c r="N8" s="44"/>
      <c r="O8" s="29"/>
      <c r="P8" s="29"/>
    </row>
    <row r="9" spans="1:17" x14ac:dyDescent="0.2">
      <c r="A9" s="5" t="s">
        <v>4</v>
      </c>
      <c r="B9" s="5"/>
      <c r="D9" s="42" t="s">
        <v>52</v>
      </c>
      <c r="E9" s="46"/>
      <c r="F9" s="47"/>
      <c r="G9" s="43" t="s">
        <v>58</v>
      </c>
      <c r="H9" s="46"/>
      <c r="I9" s="48" t="s">
        <v>5</v>
      </c>
      <c r="J9" s="48"/>
      <c r="K9" s="48" t="s">
        <v>52</v>
      </c>
      <c r="L9" s="48"/>
      <c r="M9" s="48"/>
      <c r="N9" s="49">
        <v>44681</v>
      </c>
      <c r="P9" s="16"/>
    </row>
    <row r="10" spans="1:17" x14ac:dyDescent="0.2">
      <c r="A10" s="6"/>
      <c r="B10" s="6"/>
      <c r="C10" s="6"/>
      <c r="D10" s="8"/>
      <c r="E10" s="23"/>
      <c r="F10" s="5"/>
      <c r="G10" s="5"/>
      <c r="H10" s="7"/>
      <c r="K10" s="17"/>
    </row>
    <row r="11" spans="1:17" x14ac:dyDescent="0.2">
      <c r="A11" s="9" t="s">
        <v>8</v>
      </c>
      <c r="B11" s="9"/>
      <c r="C11" s="9"/>
      <c r="D11" s="8">
        <v>97241.2</v>
      </c>
      <c r="E11" s="24"/>
      <c r="G11" s="53">
        <v>75252.34</v>
      </c>
      <c r="H11" s="10"/>
      <c r="I11" s="2" t="s">
        <v>45</v>
      </c>
      <c r="K11" s="17">
        <v>1190</v>
      </c>
      <c r="L11" s="17"/>
      <c r="M11" s="17"/>
      <c r="N11" s="17">
        <v>5880</v>
      </c>
      <c r="P11" s="17"/>
    </row>
    <row r="12" spans="1:17" x14ac:dyDescent="0.2">
      <c r="A12" s="9" t="s">
        <v>47</v>
      </c>
      <c r="B12" s="9"/>
      <c r="C12" s="9"/>
      <c r="D12" s="8">
        <v>2040</v>
      </c>
      <c r="E12" s="24"/>
      <c r="G12" s="8">
        <v>1442</v>
      </c>
      <c r="H12" s="10"/>
      <c r="I12" s="2" t="s">
        <v>7</v>
      </c>
      <c r="K12" s="17">
        <v>63618.34</v>
      </c>
      <c r="L12" s="17"/>
      <c r="M12" s="17"/>
      <c r="N12" s="17">
        <v>48167</v>
      </c>
      <c r="P12" s="17"/>
    </row>
    <row r="13" spans="1:17" x14ac:dyDescent="0.2">
      <c r="A13" s="9" t="s">
        <v>38</v>
      </c>
      <c r="B13" s="9"/>
      <c r="C13" s="9"/>
      <c r="D13" s="8">
        <v>1462</v>
      </c>
      <c r="E13" s="24"/>
      <c r="G13" s="8">
        <v>1246</v>
      </c>
      <c r="H13" s="10"/>
      <c r="I13" s="2" t="s">
        <v>9</v>
      </c>
      <c r="K13" s="17">
        <v>15662</v>
      </c>
      <c r="L13" s="17"/>
      <c r="M13" s="17"/>
      <c r="N13" s="17">
        <v>15662</v>
      </c>
      <c r="P13" s="17"/>
    </row>
    <row r="14" spans="1:17" x14ac:dyDescent="0.2">
      <c r="A14" s="9" t="s">
        <v>10</v>
      </c>
      <c r="B14" s="9"/>
      <c r="C14" s="9"/>
      <c r="D14" s="8">
        <v>2692.55</v>
      </c>
      <c r="E14" s="24"/>
      <c r="G14" s="8">
        <v>44123</v>
      </c>
      <c r="H14" s="10"/>
      <c r="I14" s="2" t="s">
        <v>6</v>
      </c>
      <c r="K14" s="17">
        <v>83643.66</v>
      </c>
      <c r="L14" s="17"/>
      <c r="M14" s="17"/>
      <c r="N14" s="17">
        <v>44131.16</v>
      </c>
      <c r="P14" s="17"/>
    </row>
    <row r="15" spans="1:17" x14ac:dyDescent="0.2">
      <c r="A15" s="9" t="s">
        <v>11</v>
      </c>
      <c r="B15" s="9"/>
      <c r="C15" s="9"/>
      <c r="D15" s="8">
        <v>300</v>
      </c>
      <c r="E15" s="24"/>
      <c r="G15" s="8">
        <v>0</v>
      </c>
      <c r="H15" s="10"/>
      <c r="I15" s="2" t="s">
        <v>46</v>
      </c>
      <c r="K15" s="17">
        <v>3603.5</v>
      </c>
      <c r="N15" s="17">
        <v>58774</v>
      </c>
      <c r="P15" s="19"/>
    </row>
    <row r="16" spans="1:17" x14ac:dyDescent="0.2">
      <c r="A16" s="9" t="s">
        <v>39</v>
      </c>
      <c r="B16" s="9"/>
      <c r="C16" s="9"/>
      <c r="D16" s="8">
        <v>0</v>
      </c>
      <c r="E16" s="24"/>
      <c r="G16" s="8">
        <v>0</v>
      </c>
      <c r="H16" s="10"/>
      <c r="K16" s="17"/>
      <c r="M16" s="17"/>
      <c r="P16" s="17"/>
    </row>
    <row r="17" spans="1:16" x14ac:dyDescent="0.2">
      <c r="A17" s="9" t="s">
        <v>15</v>
      </c>
      <c r="B17" s="9"/>
      <c r="C17" s="9"/>
      <c r="D17" s="8">
        <v>56019.02</v>
      </c>
      <c r="E17" s="24"/>
      <c r="G17" s="8">
        <v>58993</v>
      </c>
      <c r="H17" s="10"/>
      <c r="I17" s="16" t="s">
        <v>12</v>
      </c>
      <c r="J17" s="16"/>
      <c r="K17" s="19">
        <f>SUM(K11:K16)</f>
        <v>167717.5</v>
      </c>
      <c r="L17" s="19"/>
      <c r="M17" s="19"/>
      <c r="N17" s="19">
        <f>SUM(N11:N16)</f>
        <v>172614.16</v>
      </c>
      <c r="P17" s="17"/>
    </row>
    <row r="18" spans="1:16" x14ac:dyDescent="0.2">
      <c r="A18" s="9" t="s">
        <v>51</v>
      </c>
      <c r="B18" s="9"/>
      <c r="C18" s="9"/>
      <c r="D18" s="8">
        <v>0</v>
      </c>
      <c r="E18" s="24"/>
      <c r="G18" s="8">
        <v>27500</v>
      </c>
      <c r="H18" s="10"/>
      <c r="K18" s="17"/>
      <c r="M18" s="17"/>
      <c r="P18" s="17"/>
    </row>
    <row r="19" spans="1:16" x14ac:dyDescent="0.2">
      <c r="A19" s="9" t="s">
        <v>19</v>
      </c>
      <c r="B19" s="9"/>
      <c r="C19" s="9"/>
      <c r="D19" s="8">
        <v>15657.01</v>
      </c>
      <c r="E19" s="24"/>
      <c r="G19" s="8">
        <v>12540.51</v>
      </c>
      <c r="H19" s="10"/>
      <c r="K19" s="17"/>
      <c r="M19" s="17"/>
      <c r="P19" s="17"/>
    </row>
    <row r="20" spans="1:16" x14ac:dyDescent="0.2">
      <c r="A20" s="9" t="s">
        <v>33</v>
      </c>
      <c r="B20" s="9"/>
      <c r="C20" s="9"/>
      <c r="D20" s="8">
        <v>542.79999999999995</v>
      </c>
      <c r="E20" s="24"/>
      <c r="G20" s="8">
        <v>19588.599999999999</v>
      </c>
      <c r="H20" s="8"/>
      <c r="K20" s="17"/>
      <c r="M20" s="17"/>
      <c r="P20" s="17"/>
    </row>
    <row r="21" spans="1:16" x14ac:dyDescent="0.2">
      <c r="A21" s="9"/>
      <c r="B21" s="9"/>
      <c r="C21" s="9"/>
      <c r="D21" s="8"/>
      <c r="E21" s="24"/>
      <c r="H21" s="10"/>
      <c r="I21" s="16" t="s">
        <v>13</v>
      </c>
      <c r="J21" s="16"/>
      <c r="K21" s="17"/>
      <c r="M21" s="17"/>
      <c r="P21" s="17"/>
    </row>
    <row r="22" spans="1:16" x14ac:dyDescent="0.2">
      <c r="A22" s="5" t="s">
        <v>25</v>
      </c>
      <c r="B22" s="5"/>
      <c r="C22" s="5"/>
      <c r="D22" s="50">
        <f>SUM(D11:D21)</f>
        <v>175954.58</v>
      </c>
      <c r="E22" s="25"/>
      <c r="G22" s="50">
        <f>SUM(G11:G21)</f>
        <v>240685.45</v>
      </c>
      <c r="H22" s="10"/>
      <c r="K22" s="17"/>
      <c r="M22" s="17"/>
      <c r="P22" s="17"/>
    </row>
    <row r="23" spans="1:16" x14ac:dyDescent="0.2">
      <c r="A23" s="9"/>
      <c r="B23" s="9"/>
      <c r="C23" s="9"/>
      <c r="D23" s="8"/>
      <c r="E23" s="25"/>
      <c r="H23" s="10"/>
      <c r="I23" s="18" t="s">
        <v>16</v>
      </c>
      <c r="J23" s="18"/>
      <c r="K23" s="17"/>
      <c r="M23" s="17"/>
      <c r="P23" s="17"/>
    </row>
    <row r="24" spans="1:16" x14ac:dyDescent="0.2">
      <c r="A24" s="9"/>
      <c r="B24" s="9"/>
      <c r="C24" s="9"/>
      <c r="D24" s="8"/>
      <c r="E24" s="24"/>
      <c r="H24" s="10"/>
      <c r="I24" s="2" t="s">
        <v>18</v>
      </c>
      <c r="K24" s="17">
        <v>-139641.76999999999</v>
      </c>
      <c r="L24" s="17"/>
      <c r="M24" s="17"/>
      <c r="N24" s="17">
        <v>-149236</v>
      </c>
      <c r="P24" s="20"/>
    </row>
    <row r="25" spans="1:16" x14ac:dyDescent="0.2">
      <c r="A25" s="5" t="s">
        <v>28</v>
      </c>
      <c r="B25" s="5"/>
      <c r="C25" s="5"/>
      <c r="D25" s="8"/>
      <c r="E25" s="24"/>
      <c r="H25" s="10"/>
      <c r="I25" s="2" t="s">
        <v>20</v>
      </c>
      <c r="K25" s="17">
        <v>-8959.5300000000007</v>
      </c>
      <c r="L25" s="17"/>
      <c r="M25" s="17"/>
      <c r="N25" s="17">
        <v>317.2</v>
      </c>
      <c r="P25" s="17"/>
    </row>
    <row r="26" spans="1:16" x14ac:dyDescent="0.2">
      <c r="A26" s="9"/>
      <c r="B26" s="9"/>
      <c r="C26" s="9"/>
      <c r="D26" s="8"/>
      <c r="E26" s="24"/>
      <c r="H26" s="31"/>
      <c r="I26" s="18" t="s">
        <v>22</v>
      </c>
      <c r="J26" s="18"/>
      <c r="K26" s="20">
        <f>SUM(K24:K25)</f>
        <v>-148601.29999999999</v>
      </c>
      <c r="L26" s="20"/>
      <c r="M26" s="20"/>
      <c r="N26" s="20">
        <f>SUM(N24:N25)</f>
        <v>-148918.79999999999</v>
      </c>
      <c r="P26" s="17"/>
    </row>
    <row r="27" spans="1:16" x14ac:dyDescent="0.2">
      <c r="A27" s="9" t="s">
        <v>6</v>
      </c>
      <c r="B27" s="9"/>
      <c r="C27" s="9"/>
      <c r="D27" s="8">
        <v>-1123.5</v>
      </c>
      <c r="E27" s="24"/>
      <c r="G27" s="8">
        <v>-3255.28</v>
      </c>
      <c r="H27" s="12"/>
      <c r="K27" s="17"/>
      <c r="L27" s="30"/>
      <c r="M27" s="17"/>
      <c r="P27" s="17"/>
    </row>
    <row r="28" spans="1:16" x14ac:dyDescent="0.2">
      <c r="A28" s="9" t="s">
        <v>48</v>
      </c>
      <c r="B28" s="9"/>
      <c r="C28" s="9"/>
      <c r="D28" s="8">
        <v>-3042.4</v>
      </c>
      <c r="E28" s="24"/>
      <c r="G28" s="8">
        <v>-25770.799999999999</v>
      </c>
      <c r="H28" s="11"/>
      <c r="K28" s="17"/>
      <c r="M28" s="17"/>
      <c r="P28" s="17"/>
    </row>
    <row r="29" spans="1:16" x14ac:dyDescent="0.2">
      <c r="A29" s="9" t="s">
        <v>31</v>
      </c>
      <c r="B29" s="9"/>
      <c r="C29" s="9"/>
      <c r="D29" s="8">
        <v>-33500</v>
      </c>
      <c r="E29" s="24"/>
      <c r="G29" s="8">
        <v>-29200</v>
      </c>
      <c r="H29" s="11"/>
      <c r="I29" s="16" t="s">
        <v>24</v>
      </c>
      <c r="J29" s="16"/>
      <c r="K29" s="17"/>
      <c r="M29" s="17"/>
      <c r="P29" s="17"/>
    </row>
    <row r="30" spans="1:16" x14ac:dyDescent="0.2">
      <c r="A30" s="9" t="s">
        <v>10</v>
      </c>
      <c r="B30" s="9"/>
      <c r="C30" s="9"/>
      <c r="D30" s="8">
        <v>-4741.8999999999996</v>
      </c>
      <c r="E30" s="24"/>
      <c r="G30" s="8">
        <v>-21365.46</v>
      </c>
      <c r="H30" s="11"/>
      <c r="K30" s="17"/>
      <c r="M30" s="17"/>
      <c r="P30" s="17"/>
    </row>
    <row r="31" spans="1:16" x14ac:dyDescent="0.2">
      <c r="A31" s="9" t="s">
        <v>11</v>
      </c>
      <c r="B31" s="9"/>
      <c r="C31" s="9"/>
      <c r="D31" s="8">
        <v>-649</v>
      </c>
      <c r="E31" s="24"/>
      <c r="G31" s="27">
        <v>0</v>
      </c>
      <c r="H31" s="10"/>
      <c r="I31" s="2" t="s">
        <v>26</v>
      </c>
      <c r="K31" s="17">
        <v>-6410.2</v>
      </c>
      <c r="L31" s="17"/>
      <c r="M31" s="17"/>
      <c r="N31" s="17">
        <v>-13289.66</v>
      </c>
      <c r="P31" s="20"/>
    </row>
    <row r="32" spans="1:16" x14ac:dyDescent="0.2">
      <c r="A32" s="9" t="s">
        <v>39</v>
      </c>
      <c r="B32" s="9"/>
      <c r="C32" s="9"/>
      <c r="D32" s="27">
        <v>0</v>
      </c>
      <c r="E32" s="24"/>
      <c r="G32" s="27">
        <v>0</v>
      </c>
      <c r="H32" s="10"/>
      <c r="I32" s="2" t="s">
        <v>27</v>
      </c>
      <c r="K32" s="17">
        <v>-12706</v>
      </c>
      <c r="L32" s="17"/>
      <c r="M32" s="17"/>
      <c r="N32" s="17">
        <v>-10406</v>
      </c>
      <c r="P32" s="17"/>
    </row>
    <row r="33" spans="1:18" x14ac:dyDescent="0.2">
      <c r="A33" s="9" t="s">
        <v>17</v>
      </c>
      <c r="B33" s="9"/>
      <c r="C33" s="9"/>
      <c r="D33" s="8">
        <v>-10700</v>
      </c>
      <c r="E33" s="24"/>
      <c r="G33" s="8">
        <v>-12800</v>
      </c>
      <c r="H33" s="10"/>
      <c r="I33" s="18" t="s">
        <v>29</v>
      </c>
      <c r="J33" s="18"/>
      <c r="K33" s="20">
        <f>SUM(K31:K32)</f>
        <v>-19116.2</v>
      </c>
      <c r="L33" s="20"/>
      <c r="M33" s="17"/>
      <c r="N33" s="20">
        <f>SUM(N31:N32)</f>
        <v>-23695.66</v>
      </c>
      <c r="P33" s="19"/>
    </row>
    <row r="34" spans="1:18" x14ac:dyDescent="0.2">
      <c r="A34" s="9" t="s">
        <v>40</v>
      </c>
      <c r="B34" s="9"/>
      <c r="C34" s="9"/>
      <c r="D34" s="8">
        <v>-61673</v>
      </c>
      <c r="E34" s="24"/>
      <c r="G34" s="8">
        <v>-90679</v>
      </c>
      <c r="H34" s="10"/>
      <c r="K34" s="17"/>
      <c r="M34" s="17"/>
    </row>
    <row r="35" spans="1:18" x14ac:dyDescent="0.2">
      <c r="A35" s="9" t="s">
        <v>50</v>
      </c>
      <c r="B35" s="9"/>
      <c r="C35" s="9"/>
      <c r="D35" s="8">
        <v>-23249</v>
      </c>
      <c r="E35" s="24"/>
      <c r="G35" s="27">
        <v>0</v>
      </c>
      <c r="H35" s="28"/>
      <c r="I35" s="16" t="s">
        <v>30</v>
      </c>
      <c r="J35" s="16"/>
      <c r="K35" s="19">
        <f>SUM(K33,K26)</f>
        <v>-167717.5</v>
      </c>
      <c r="L35" s="19"/>
      <c r="M35" s="19"/>
      <c r="N35" s="19">
        <f>SUM(N33,N26)</f>
        <v>-172614.46</v>
      </c>
    </row>
    <row r="36" spans="1:18" x14ac:dyDescent="0.2">
      <c r="A36" s="9" t="s">
        <v>43</v>
      </c>
      <c r="B36" s="9"/>
      <c r="C36" s="9"/>
      <c r="D36" s="8">
        <v>-500.9</v>
      </c>
      <c r="E36" s="28"/>
      <c r="G36" s="27">
        <v>0</v>
      </c>
      <c r="H36" s="28"/>
    </row>
    <row r="37" spans="1:18" x14ac:dyDescent="0.2">
      <c r="A37" s="9" t="s">
        <v>32</v>
      </c>
      <c r="B37" s="9"/>
      <c r="C37" s="9"/>
      <c r="D37" s="8">
        <v>-2033</v>
      </c>
      <c r="E37" s="24"/>
      <c r="G37" s="27">
        <v>0</v>
      </c>
      <c r="H37" s="10"/>
    </row>
    <row r="38" spans="1:18" x14ac:dyDescent="0.2">
      <c r="A38" s="9" t="s">
        <v>14</v>
      </c>
      <c r="B38" s="9"/>
      <c r="C38" s="9"/>
      <c r="D38" s="8">
        <v>-8647.35</v>
      </c>
      <c r="E38" s="24"/>
      <c r="G38" s="8">
        <v>-17415</v>
      </c>
      <c r="H38" s="10"/>
      <c r="I38" s="2" t="s">
        <v>59</v>
      </c>
    </row>
    <row r="39" spans="1:18" x14ac:dyDescent="0.2">
      <c r="A39" s="9" t="s">
        <v>41</v>
      </c>
      <c r="B39" s="9"/>
      <c r="C39" s="9"/>
      <c r="D39" s="27">
        <v>0</v>
      </c>
      <c r="E39" s="28"/>
      <c r="G39" s="27">
        <v>0</v>
      </c>
      <c r="H39" s="10"/>
    </row>
    <row r="40" spans="1:18" x14ac:dyDescent="0.2">
      <c r="A40" s="9" t="s">
        <v>42</v>
      </c>
      <c r="B40" s="9"/>
      <c r="C40" s="9"/>
      <c r="D40" s="8">
        <v>-1415</v>
      </c>
      <c r="E40" s="28"/>
      <c r="G40" s="8">
        <v>-2345</v>
      </c>
      <c r="H40" s="10"/>
      <c r="R40" s="37"/>
    </row>
    <row r="41" spans="1:18" x14ac:dyDescent="0.2">
      <c r="A41" s="9" t="s">
        <v>51</v>
      </c>
      <c r="B41" s="9"/>
      <c r="C41" s="9"/>
      <c r="D41" s="27">
        <v>0</v>
      </c>
      <c r="E41" s="28"/>
      <c r="G41" s="27">
        <v>-10584</v>
      </c>
      <c r="H41" s="10"/>
    </row>
    <row r="42" spans="1:18" x14ac:dyDescent="0.2">
      <c r="A42" s="9" t="s">
        <v>49</v>
      </c>
      <c r="B42" s="9"/>
      <c r="C42" s="9"/>
      <c r="D42" s="8">
        <v>-1765</v>
      </c>
      <c r="E42" s="24"/>
      <c r="G42" s="8">
        <v>-7667.21</v>
      </c>
      <c r="H42" s="10"/>
    </row>
    <row r="43" spans="1:18" x14ac:dyDescent="0.2">
      <c r="A43" s="9" t="s">
        <v>21</v>
      </c>
      <c r="B43" s="9"/>
      <c r="C43" s="9"/>
      <c r="D43" s="8">
        <v>-5000</v>
      </c>
      <c r="E43" s="24"/>
      <c r="G43" s="54">
        <v>-14855</v>
      </c>
      <c r="H43" s="27"/>
    </row>
    <row r="44" spans="1:18" x14ac:dyDescent="0.2">
      <c r="A44" s="9" t="s">
        <v>23</v>
      </c>
      <c r="B44" s="9"/>
      <c r="C44" s="9"/>
      <c r="D44" s="8">
        <v>-7690</v>
      </c>
      <c r="E44" s="24"/>
      <c r="G44" s="8">
        <v>-1100</v>
      </c>
      <c r="H44" s="10"/>
      <c r="N44" s="36"/>
    </row>
    <row r="45" spans="1:18" x14ac:dyDescent="0.2">
      <c r="A45" s="9" t="s">
        <v>33</v>
      </c>
      <c r="B45" s="9"/>
      <c r="C45" s="9"/>
      <c r="D45" s="8">
        <v>-1265</v>
      </c>
      <c r="E45" s="24"/>
      <c r="G45" s="55">
        <v>-3331.5</v>
      </c>
      <c r="H45" s="28"/>
      <c r="I45" s="22" t="s">
        <v>37</v>
      </c>
      <c r="J45" s="41"/>
      <c r="L45" s="56" t="s">
        <v>53</v>
      </c>
      <c r="M45" s="56"/>
    </row>
    <row r="46" spans="1:18" x14ac:dyDescent="0.2">
      <c r="A46" s="9"/>
      <c r="B46" s="9"/>
      <c r="C46" s="9"/>
      <c r="D46" s="8"/>
      <c r="E46" s="24"/>
      <c r="H46" s="10"/>
    </row>
    <row r="47" spans="1:18" x14ac:dyDescent="0.2">
      <c r="A47" s="5" t="s">
        <v>28</v>
      </c>
      <c r="B47" s="5"/>
      <c r="C47" s="5"/>
      <c r="D47" s="50">
        <f>SUM(D27:D46)</f>
        <v>-166995.04999999999</v>
      </c>
      <c r="E47" s="25"/>
      <c r="G47" s="50">
        <f>SUM(G27:G46)</f>
        <v>-240368.25</v>
      </c>
      <c r="H47" s="10"/>
    </row>
    <row r="48" spans="1:18" x14ac:dyDescent="0.2">
      <c r="A48" s="9"/>
      <c r="B48" s="9"/>
      <c r="C48" s="9"/>
      <c r="D48" s="8"/>
      <c r="E48" s="24"/>
      <c r="H48" s="10"/>
    </row>
    <row r="49" spans="1:14" ht="13.5" thickBot="1" x14ac:dyDescent="0.25">
      <c r="A49" s="9"/>
      <c r="B49" s="9"/>
      <c r="C49" s="9"/>
      <c r="D49" s="8"/>
      <c r="E49" s="33"/>
      <c r="H49" s="10"/>
    </row>
    <row r="50" spans="1:14" x14ac:dyDescent="0.2">
      <c r="A50" s="13" t="s">
        <v>34</v>
      </c>
      <c r="B50" s="13"/>
      <c r="C50" s="13"/>
      <c r="D50" s="51">
        <f>SUM(D22,D47)</f>
        <v>8959.5299999999988</v>
      </c>
      <c r="E50" s="26"/>
      <c r="G50" s="51">
        <f>SUM(G22,G47)</f>
        <v>317.20000000001164</v>
      </c>
      <c r="H50" s="31"/>
      <c r="N50" s="36"/>
    </row>
    <row r="51" spans="1:14" x14ac:dyDescent="0.2">
      <c r="H51" s="10"/>
      <c r="I51" s="52" t="s">
        <v>36</v>
      </c>
      <c r="J51" s="52"/>
      <c r="L51" s="56" t="s">
        <v>35</v>
      </c>
      <c r="M51" s="56"/>
    </row>
    <row r="52" spans="1:14" x14ac:dyDescent="0.2">
      <c r="H52" s="32"/>
    </row>
    <row r="53" spans="1:14" x14ac:dyDescent="0.2">
      <c r="H53" s="21"/>
    </row>
    <row r="57" spans="1:14" x14ac:dyDescent="0.2">
      <c r="I57" s="41" t="s">
        <v>44</v>
      </c>
      <c r="L57" s="56" t="s">
        <v>54</v>
      </c>
      <c r="M57" s="56"/>
    </row>
    <row r="58" spans="1:14" x14ac:dyDescent="0.2">
      <c r="J58" s="22"/>
    </row>
  </sheetData>
  <mergeCells count="11">
    <mergeCell ref="L51:M51"/>
    <mergeCell ref="L57:M57"/>
    <mergeCell ref="A1:H1"/>
    <mergeCell ref="I1:O1"/>
    <mergeCell ref="A2:H2"/>
    <mergeCell ref="I2:O2"/>
    <mergeCell ref="A3:H3"/>
    <mergeCell ref="I3:O3"/>
    <mergeCell ref="A6:H6"/>
    <mergeCell ref="I6:O6"/>
    <mergeCell ref="L45:M45"/>
  </mergeCells>
  <pageMargins left="0.7" right="0.7" top="0.75" bottom="0.75" header="0.3" footer="0.3"/>
  <pageSetup paperSize="9" orientation="portrait" r:id="rId1"/>
  <headerFooter>
    <oddFooter>&amp;C&amp;"Calibri,Normal"&amp;8Årsmöte  Kinna Innebandyklubb  2022-05-31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RR BR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</dc:creator>
  <cp:keywords/>
  <dc:description/>
  <cp:lastModifiedBy>Den Jel</cp:lastModifiedBy>
  <cp:revision/>
  <cp:lastPrinted>2022-05-29T19:07:44Z</cp:lastPrinted>
  <dcterms:created xsi:type="dcterms:W3CDTF">2017-05-08T19:39:33Z</dcterms:created>
  <dcterms:modified xsi:type="dcterms:W3CDTF">2022-05-29T23:37:00Z</dcterms:modified>
  <cp:category/>
  <cp:contentStatus/>
</cp:coreProperties>
</file>