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magnus_kronengen_ericsson_com/Documents/Documents/KRIF/"/>
    </mc:Choice>
  </mc:AlternateContent>
  <xr:revisionPtr revIDLastSave="113" documentId="8_{7BCD3522-F1C2-4E99-BA18-30D671283EDA}" xr6:coauthVersionLast="47" xr6:coauthVersionMax="47" xr10:uidLastSave="{F7368A2F-7A44-44C0-BF28-C908881A6910}"/>
  <bookViews>
    <workbookView xWindow="30968" yWindow="4125" windowWidth="20482" windowHeight="10590" xr2:uid="{5F0F55B2-0F38-4DEC-AF7D-879A75E38EC4}"/>
  </bookViews>
  <sheets>
    <sheet name="Sheet1" sheetId="1" r:id="rId1"/>
  </sheets>
  <definedNames>
    <definedName name="_xlnm._FilterDatabase" localSheetId="0" hidden="1">Sheet1!$B$14:$B$14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C19" i="1"/>
  <c r="C20" i="1" l="1"/>
  <c r="E20" i="1"/>
  <c r="E21" i="1" l="1"/>
  <c r="E23" i="1" s="1"/>
  <c r="C21" i="1"/>
  <c r="C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Magnus Kronengen</author>
  </authors>
  <commentList>
    <comment ref="C18" authorId="0" shapeId="0" xr:uid="{97801178-5417-4361-BD8C-A61112ADD5DE}">
      <text>
        <r>
          <rPr>
            <sz val="9"/>
            <color indexed="81"/>
            <rFont val="Tahoma"/>
            <family val="2"/>
          </rPr>
          <t>State minutes on match clock. 19 to 0 are allowed numbers.</t>
        </r>
      </text>
    </comment>
    <comment ref="E18" authorId="0" shapeId="0" xr:uid="{6EC3A520-8D18-403F-9627-9542980376B2}">
      <text>
        <r>
          <rPr>
            <sz val="9"/>
            <color indexed="81"/>
            <rFont val="Tahoma"/>
            <family val="2"/>
          </rPr>
          <t>State seconds on match clock. 59 to 0 are allowed numbers</t>
        </r>
      </text>
    </comment>
  </commentList>
</comments>
</file>

<file path=xl/sharedStrings.xml><?xml version="1.0" encoding="utf-8"?>
<sst xmlns="http://schemas.openxmlformats.org/spreadsheetml/2006/main" count="11" uniqueCount="8">
  <si>
    <t>Matchtid rapport</t>
  </si>
  <si>
    <t>Period #</t>
  </si>
  <si>
    <t>Match clock to match report time converter</t>
  </si>
  <si>
    <t>Match Clock</t>
  </si>
  <si>
    <t xml:space="preserve">Time in Match report </t>
  </si>
  <si>
    <t>:</t>
  </si>
  <si>
    <t>Minutes</t>
  </si>
  <si>
    <t xml:space="preserve">Seconds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</si>
</sst>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 applyProtection="1">
      <protection locked="0"/>
    </xf>
    <xf numFmtId="0" fontId="6" fillId="0" borderId="6" xfId="0" applyFont="1" applyFill="1" applyBorder="1"/>
    <xf numFmtId="0" fontId="6" fillId="0" borderId="2" xfId="0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2" fillId="3" borderId="0" xfId="0" applyFont="1" applyFill="1"/>
    <xf numFmtId="0" fontId="5" fillId="2" borderId="3" xfId="0" applyFont="1" applyFill="1" applyBorder="1" applyAlignment="1" applyProtection="1">
      <alignment horizontal="right"/>
      <protection locked="0"/>
    </xf>
    <xf numFmtId="0" fontId="5" fillId="2" borderId="5" xfId="0" applyFont="1" applyFill="1" applyBorder="1" applyProtection="1"/>
    <xf numFmtId="0" fontId="5" fillId="2" borderId="4" xfId="0" applyNumberFormat="1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right"/>
    </xf>
  </cellXfs>
  <cellStyles count="1">
    <cellStyle name="Normal" xfId="0" builtinId="0"/>
  </cellStyles>
  <dxfs count="8">
    <dxf>
      <numFmt numFmtId="166" formatCode="&quot;00&quot;#"/>
    </dxf>
    <dxf>
      <numFmt numFmtId="165" formatCode="&quot;0&quot;#"/>
    </dxf>
    <dxf>
      <numFmt numFmtId="166" formatCode="&quot;00&quot;#"/>
    </dxf>
    <dxf>
      <numFmt numFmtId="165" formatCode="&quot;0&quot;#"/>
    </dxf>
    <dxf>
      <numFmt numFmtId="166" formatCode="&quot;00&quot;#"/>
    </dxf>
    <dxf>
      <numFmt numFmtId="165" formatCode="&quot;0&quot;#"/>
    </dxf>
    <dxf>
      <numFmt numFmtId="166" formatCode="&quot;00&quot;#"/>
    </dxf>
    <dxf>
      <numFmt numFmtId="165" formatCode="&quot;0&quot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C3D7-E065-4652-8F6B-024073C53F26}">
  <dimension ref="A5:G88"/>
  <sheetViews>
    <sheetView showGridLines="0" showRowColHeaders="0" tabSelected="1" zoomScaleNormal="100" workbookViewId="0">
      <selection activeCell="E18" sqref="E18"/>
    </sheetView>
  </sheetViews>
  <sheetFormatPr defaultRowHeight="14.25" x14ac:dyDescent="0.45"/>
  <cols>
    <col min="1" max="1" width="22.73046875" bestFit="1" customWidth="1"/>
    <col min="2" max="2" width="27.3984375" customWidth="1"/>
    <col min="4" max="4" width="1.59765625" customWidth="1"/>
    <col min="6" max="6" width="15.46484375" customWidth="1"/>
    <col min="11" max="11" width="22.53125" customWidth="1"/>
    <col min="25" max="27" width="9.06640625" customWidth="1"/>
  </cols>
  <sheetData>
    <row r="5" spans="2:7" hidden="1" x14ac:dyDescent="0.45"/>
    <row r="7" spans="2:7" hidden="1" x14ac:dyDescent="0.45"/>
    <row r="8" spans="2:7" hidden="1" x14ac:dyDescent="0.45"/>
    <row r="9" spans="2:7" hidden="1" x14ac:dyDescent="0.45"/>
    <row r="13" spans="2:7" ht="25.5" x14ac:dyDescent="0.75">
      <c r="B13" s="1" t="s">
        <v>2</v>
      </c>
      <c r="C13" s="2"/>
      <c r="D13" s="2"/>
      <c r="E13" s="2"/>
      <c r="F13" s="2"/>
      <c r="G13" s="2"/>
    </row>
    <row r="14" spans="2:7" ht="21" x14ac:dyDescent="0.65">
      <c r="B14" s="6" t="s">
        <v>1</v>
      </c>
      <c r="C14" s="7">
        <v>1</v>
      </c>
      <c r="D14" s="3"/>
      <c r="E14" s="2"/>
      <c r="F14" s="2"/>
      <c r="G14" s="2"/>
    </row>
    <row r="15" spans="2:7" x14ac:dyDescent="0.45">
      <c r="B15" s="2"/>
      <c r="C15" s="2"/>
      <c r="D15" s="2"/>
      <c r="E15" s="2"/>
      <c r="F15" s="2"/>
      <c r="G15" s="2"/>
    </row>
    <row r="16" spans="2:7" ht="18.399999999999999" thickBot="1" x14ac:dyDescent="0.6">
      <c r="B16" s="4"/>
      <c r="C16" s="4" t="s">
        <v>6</v>
      </c>
      <c r="D16" s="4"/>
      <c r="E16" s="4" t="s">
        <v>7</v>
      </c>
      <c r="F16" s="2"/>
      <c r="G16" s="2"/>
    </row>
    <row r="17" spans="1:7" ht="18.399999999999999" hidden="1" thickBot="1" x14ac:dyDescent="0.6">
      <c r="B17" s="4"/>
      <c r="C17" s="4">
        <v>19</v>
      </c>
      <c r="D17" s="4"/>
      <c r="E17" s="4">
        <v>59</v>
      </c>
      <c r="F17" s="2"/>
      <c r="G17" s="2"/>
    </row>
    <row r="18" spans="1:7" ht="21.75" thickTop="1" thickBot="1" x14ac:dyDescent="0.7">
      <c r="B18" s="5" t="s">
        <v>3</v>
      </c>
      <c r="C18" s="12">
        <v>19</v>
      </c>
      <c r="D18" s="13" t="s">
        <v>5</v>
      </c>
      <c r="E18" s="14">
        <v>59</v>
      </c>
      <c r="F18" s="2"/>
      <c r="G18" s="2"/>
    </row>
    <row r="19" spans="1:7" ht="21.4" hidden="1" thickTop="1" x14ac:dyDescent="0.65">
      <c r="B19" s="4" t="s">
        <v>0</v>
      </c>
      <c r="C19" s="3">
        <f>C17-C18</f>
        <v>0</v>
      </c>
      <c r="D19" s="3"/>
      <c r="E19" s="3">
        <f>E17-E18+1</f>
        <v>1</v>
      </c>
      <c r="F19" s="2"/>
      <c r="G19" s="2"/>
    </row>
    <row r="20" spans="1:7" ht="21" hidden="1" x14ac:dyDescent="0.65">
      <c r="B20" s="4" t="s">
        <v>0</v>
      </c>
      <c r="C20" s="3">
        <f>IF(C19=19,IF(E19=60,20,C19),C19)</f>
        <v>0</v>
      </c>
      <c r="D20" s="3"/>
      <c r="E20" s="3">
        <f>IF(C19=19,IF(E19=60,0,E19),E19)</f>
        <v>1</v>
      </c>
      <c r="F20" s="2"/>
      <c r="G20" s="2"/>
    </row>
    <row r="21" spans="1:7" ht="21" hidden="1" x14ac:dyDescent="0.65">
      <c r="B21" s="4" t="s">
        <v>0</v>
      </c>
      <c r="C21" s="3">
        <f>IF(E20=60,C20+1,C20)</f>
        <v>0</v>
      </c>
      <c r="D21" s="3"/>
      <c r="E21" s="11">
        <f>IF(E20=60,0,E20)</f>
        <v>1</v>
      </c>
      <c r="F21" s="2"/>
      <c r="G21" s="2"/>
    </row>
    <row r="22" spans="1:7" ht="5.75" customHeight="1" thickTop="1" thickBot="1" x14ac:dyDescent="0.7">
      <c r="B22" s="4"/>
      <c r="C22" s="3"/>
      <c r="D22" s="3"/>
      <c r="E22" s="3">
        <v>19</v>
      </c>
      <c r="F22" s="2"/>
      <c r="G22" s="2"/>
    </row>
    <row r="23" spans="1:7" ht="21.75" thickTop="1" thickBot="1" x14ac:dyDescent="0.7">
      <c r="B23" s="5" t="s">
        <v>4</v>
      </c>
      <c r="C23" s="15">
        <f>IF(C14=2,C21+20,IF(C14=3,C21+40,C21))</f>
        <v>0</v>
      </c>
      <c r="D23" s="8" t="s">
        <v>5</v>
      </c>
      <c r="E23" s="9">
        <f>E21</f>
        <v>1</v>
      </c>
      <c r="F23" s="2"/>
      <c r="G23" s="2"/>
    </row>
    <row r="24" spans="1:7" ht="14.65" thickTop="1" x14ac:dyDescent="0.45">
      <c r="B24" s="2"/>
      <c r="C24" s="2"/>
      <c r="D24" s="2"/>
      <c r="E24" s="2"/>
      <c r="F24" s="2"/>
      <c r="G24" s="2"/>
    </row>
    <row r="29" spans="1:7" hidden="1" x14ac:dyDescent="0.45">
      <c r="A29">
        <v>1</v>
      </c>
      <c r="B29">
        <v>19</v>
      </c>
      <c r="C29">
        <v>59</v>
      </c>
    </row>
    <row r="30" spans="1:7" hidden="1" x14ac:dyDescent="0.45">
      <c r="A30">
        <v>2</v>
      </c>
      <c r="B30">
        <v>18</v>
      </c>
      <c r="C30">
        <v>58</v>
      </c>
    </row>
    <row r="31" spans="1:7" hidden="1" x14ac:dyDescent="0.45">
      <c r="A31">
        <v>3</v>
      </c>
      <c r="B31">
        <v>17</v>
      </c>
      <c r="C31">
        <v>57</v>
      </c>
    </row>
    <row r="32" spans="1:7" hidden="1" x14ac:dyDescent="0.45">
      <c r="B32">
        <v>16</v>
      </c>
      <c r="C32">
        <v>56</v>
      </c>
    </row>
    <row r="33" spans="2:3" hidden="1" x14ac:dyDescent="0.45">
      <c r="B33">
        <v>15</v>
      </c>
      <c r="C33">
        <v>55</v>
      </c>
    </row>
    <row r="34" spans="2:3" hidden="1" x14ac:dyDescent="0.45">
      <c r="B34">
        <v>14</v>
      </c>
      <c r="C34">
        <v>54</v>
      </c>
    </row>
    <row r="35" spans="2:3" hidden="1" x14ac:dyDescent="0.45">
      <c r="B35">
        <v>13</v>
      </c>
      <c r="C35">
        <v>53</v>
      </c>
    </row>
    <row r="36" spans="2:3" hidden="1" x14ac:dyDescent="0.45">
      <c r="B36">
        <v>12</v>
      </c>
      <c r="C36">
        <v>52</v>
      </c>
    </row>
    <row r="37" spans="2:3" hidden="1" x14ac:dyDescent="0.45">
      <c r="B37">
        <v>11</v>
      </c>
      <c r="C37">
        <v>51</v>
      </c>
    </row>
    <row r="38" spans="2:3" hidden="1" x14ac:dyDescent="0.45">
      <c r="B38">
        <v>10</v>
      </c>
      <c r="C38">
        <v>50</v>
      </c>
    </row>
    <row r="39" spans="2:3" hidden="1" x14ac:dyDescent="0.45">
      <c r="B39" s="10">
        <v>9</v>
      </c>
      <c r="C39">
        <v>49</v>
      </c>
    </row>
    <row r="40" spans="2:3" hidden="1" x14ac:dyDescent="0.45">
      <c r="B40">
        <v>8</v>
      </c>
      <c r="C40">
        <v>48</v>
      </c>
    </row>
    <row r="41" spans="2:3" hidden="1" x14ac:dyDescent="0.45">
      <c r="B41">
        <v>7</v>
      </c>
      <c r="C41">
        <v>47</v>
      </c>
    </row>
    <row r="42" spans="2:3" hidden="1" x14ac:dyDescent="0.45">
      <c r="B42" s="10">
        <v>6</v>
      </c>
      <c r="C42">
        <v>46</v>
      </c>
    </row>
    <row r="43" spans="2:3" hidden="1" x14ac:dyDescent="0.45">
      <c r="B43">
        <v>5</v>
      </c>
      <c r="C43">
        <v>45</v>
      </c>
    </row>
    <row r="44" spans="2:3" hidden="1" x14ac:dyDescent="0.45">
      <c r="B44">
        <v>4</v>
      </c>
      <c r="C44">
        <v>44</v>
      </c>
    </row>
    <row r="45" spans="2:3" hidden="1" x14ac:dyDescent="0.45">
      <c r="B45" s="10">
        <v>3</v>
      </c>
      <c r="C45">
        <v>43</v>
      </c>
    </row>
    <row r="46" spans="2:3" hidden="1" x14ac:dyDescent="0.45">
      <c r="B46">
        <v>2</v>
      </c>
      <c r="C46">
        <v>42</v>
      </c>
    </row>
    <row r="47" spans="2:3" hidden="1" x14ac:dyDescent="0.45">
      <c r="B47">
        <v>1</v>
      </c>
      <c r="C47">
        <v>41</v>
      </c>
    </row>
    <row r="48" spans="2:3" hidden="1" x14ac:dyDescent="0.45">
      <c r="B48" s="10">
        <v>0</v>
      </c>
      <c r="C48">
        <v>40</v>
      </c>
    </row>
    <row r="49" spans="3:3" hidden="1" x14ac:dyDescent="0.45">
      <c r="C49">
        <v>39</v>
      </c>
    </row>
    <row r="50" spans="3:3" hidden="1" x14ac:dyDescent="0.45">
      <c r="C50">
        <v>38</v>
      </c>
    </row>
    <row r="51" spans="3:3" hidden="1" x14ac:dyDescent="0.45">
      <c r="C51">
        <v>37</v>
      </c>
    </row>
    <row r="52" spans="3:3" hidden="1" x14ac:dyDescent="0.45">
      <c r="C52">
        <v>36</v>
      </c>
    </row>
    <row r="53" spans="3:3" hidden="1" x14ac:dyDescent="0.45">
      <c r="C53">
        <v>35</v>
      </c>
    </row>
    <row r="54" spans="3:3" hidden="1" x14ac:dyDescent="0.45">
      <c r="C54">
        <v>34</v>
      </c>
    </row>
    <row r="55" spans="3:3" hidden="1" x14ac:dyDescent="0.45">
      <c r="C55">
        <v>33</v>
      </c>
    </row>
    <row r="56" spans="3:3" hidden="1" x14ac:dyDescent="0.45">
      <c r="C56">
        <v>32</v>
      </c>
    </row>
    <row r="57" spans="3:3" hidden="1" x14ac:dyDescent="0.45">
      <c r="C57">
        <v>31</v>
      </c>
    </row>
    <row r="58" spans="3:3" hidden="1" x14ac:dyDescent="0.45">
      <c r="C58">
        <v>30</v>
      </c>
    </row>
    <row r="59" spans="3:3" hidden="1" x14ac:dyDescent="0.45">
      <c r="C59">
        <v>29</v>
      </c>
    </row>
    <row r="60" spans="3:3" hidden="1" x14ac:dyDescent="0.45">
      <c r="C60">
        <v>28</v>
      </c>
    </row>
    <row r="61" spans="3:3" hidden="1" x14ac:dyDescent="0.45">
      <c r="C61">
        <v>27</v>
      </c>
    </row>
    <row r="62" spans="3:3" hidden="1" x14ac:dyDescent="0.45">
      <c r="C62">
        <v>26</v>
      </c>
    </row>
    <row r="63" spans="3:3" hidden="1" x14ac:dyDescent="0.45">
      <c r="C63">
        <v>25</v>
      </c>
    </row>
    <row r="64" spans="3:3" hidden="1" x14ac:dyDescent="0.45">
      <c r="C64">
        <v>24</v>
      </c>
    </row>
    <row r="65" spans="3:3" hidden="1" x14ac:dyDescent="0.45">
      <c r="C65">
        <v>23</v>
      </c>
    </row>
    <row r="66" spans="3:3" hidden="1" x14ac:dyDescent="0.45">
      <c r="C66">
        <v>22</v>
      </c>
    </row>
    <row r="67" spans="3:3" hidden="1" x14ac:dyDescent="0.45">
      <c r="C67">
        <v>21</v>
      </c>
    </row>
    <row r="68" spans="3:3" hidden="1" x14ac:dyDescent="0.45">
      <c r="C68">
        <v>20</v>
      </c>
    </row>
    <row r="69" spans="3:3" hidden="1" x14ac:dyDescent="0.45">
      <c r="C69">
        <v>19</v>
      </c>
    </row>
    <row r="70" spans="3:3" hidden="1" x14ac:dyDescent="0.45">
      <c r="C70">
        <v>18</v>
      </c>
    </row>
    <row r="71" spans="3:3" hidden="1" x14ac:dyDescent="0.45">
      <c r="C71">
        <v>17</v>
      </c>
    </row>
    <row r="72" spans="3:3" hidden="1" x14ac:dyDescent="0.45">
      <c r="C72">
        <v>16</v>
      </c>
    </row>
    <row r="73" spans="3:3" hidden="1" x14ac:dyDescent="0.45">
      <c r="C73">
        <v>15</v>
      </c>
    </row>
    <row r="74" spans="3:3" hidden="1" x14ac:dyDescent="0.45">
      <c r="C74">
        <v>14</v>
      </c>
    </row>
    <row r="75" spans="3:3" hidden="1" x14ac:dyDescent="0.45">
      <c r="C75">
        <v>13</v>
      </c>
    </row>
    <row r="76" spans="3:3" hidden="1" x14ac:dyDescent="0.45">
      <c r="C76">
        <v>12</v>
      </c>
    </row>
    <row r="77" spans="3:3" hidden="1" x14ac:dyDescent="0.45">
      <c r="C77">
        <v>11</v>
      </c>
    </row>
    <row r="78" spans="3:3" hidden="1" x14ac:dyDescent="0.45">
      <c r="C78">
        <v>10</v>
      </c>
    </row>
    <row r="79" spans="3:3" hidden="1" x14ac:dyDescent="0.45">
      <c r="C79">
        <v>9</v>
      </c>
    </row>
    <row r="80" spans="3:3" hidden="1" x14ac:dyDescent="0.45">
      <c r="C80">
        <v>8</v>
      </c>
    </row>
    <row r="81" spans="3:3" hidden="1" x14ac:dyDescent="0.45">
      <c r="C81">
        <v>7</v>
      </c>
    </row>
    <row r="82" spans="3:3" hidden="1" x14ac:dyDescent="0.45">
      <c r="C82">
        <v>6</v>
      </c>
    </row>
    <row r="83" spans="3:3" hidden="1" x14ac:dyDescent="0.45">
      <c r="C83">
        <v>5</v>
      </c>
    </row>
    <row r="84" spans="3:3" hidden="1" x14ac:dyDescent="0.45">
      <c r="C84">
        <v>4</v>
      </c>
    </row>
    <row r="85" spans="3:3" hidden="1" x14ac:dyDescent="0.45">
      <c r="C85">
        <v>3</v>
      </c>
    </row>
    <row r="86" spans="3:3" hidden="1" x14ac:dyDescent="0.45">
      <c r="C86">
        <v>2</v>
      </c>
    </row>
    <row r="87" spans="3:3" hidden="1" x14ac:dyDescent="0.45">
      <c r="C87">
        <v>1</v>
      </c>
    </row>
    <row r="88" spans="3:3" hidden="1" x14ac:dyDescent="0.45">
      <c r="C88">
        <v>0</v>
      </c>
    </row>
  </sheetData>
  <sheetProtection algorithmName="SHA-512" hashValue="ZPE2s3ecprFqpwkqPhEX9IahXjZqMjoCt1JOQPEqZ2ACb4mQcYnbGQl0Rvrf83V/30dK6brnBfaK9JA/TZYkUg==" saltValue="MJ9P9Ce+IEulEjpQYqceTQ==" spinCount="100000" sheet="1" objects="1" scenarios="1"/>
  <conditionalFormatting sqref="E18">
    <cfRule type="cellIs" dxfId="7" priority="12" operator="lessThanOrEqual">
      <formula>9</formula>
    </cfRule>
    <cfRule type="cellIs" dxfId="6" priority="5" operator="equal">
      <formula>0</formula>
    </cfRule>
  </conditionalFormatting>
  <conditionalFormatting sqref="C18">
    <cfRule type="cellIs" dxfId="5" priority="11" operator="lessThanOrEqual">
      <formula>9</formula>
    </cfRule>
    <cfRule type="cellIs" dxfId="4" priority="3" operator="equal">
      <formula>0</formula>
    </cfRule>
  </conditionalFormatting>
  <conditionalFormatting sqref="E23">
    <cfRule type="cellIs" dxfId="3" priority="9" operator="lessThanOrEqual">
      <formula>9</formula>
    </cfRule>
    <cfRule type="cellIs" dxfId="2" priority="4" operator="equal">
      <formula>0</formula>
    </cfRule>
  </conditionalFormatting>
  <conditionalFormatting sqref="C23">
    <cfRule type="cellIs" dxfId="1" priority="2" operator="lessThanOrEqual">
      <formula>9</formula>
    </cfRule>
    <cfRule type="cellIs" dxfId="0" priority="1" operator="equal">
      <formula>0</formula>
    </cfRule>
  </conditionalFormatting>
  <dataValidations count="3">
    <dataValidation type="list" allowBlank="1" showInputMessage="1" showErrorMessage="1" sqref="C14:D14" xr:uid="{7F4BDFF5-9671-4DA4-A332-AD6E329D4F7A}">
      <formula1>$A$29:$A$31</formula1>
    </dataValidation>
    <dataValidation type="list" allowBlank="1" showInputMessage="1" showErrorMessage="1" sqref="C18" xr:uid="{80D4153A-C00B-41AE-BECB-C9447B2B7DDE}">
      <formula1>$B$29:$B$48</formula1>
    </dataValidation>
    <dataValidation type="list" allowBlank="1" showInputMessage="1" showErrorMessage="1" sqref="E18" xr:uid="{3F571EFE-A2DE-4F4B-9A56-908F94A967AE}">
      <formula1>$C$29:$C$88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Kronengen</dc:creator>
  <cp:lastModifiedBy>Magnus Kronengen</cp:lastModifiedBy>
  <dcterms:created xsi:type="dcterms:W3CDTF">2022-09-25T07:28:24Z</dcterms:created>
  <dcterms:modified xsi:type="dcterms:W3CDTF">2022-09-25T17:01:01Z</dcterms:modified>
</cp:coreProperties>
</file>